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1team-project\xlsx\전체 결합파일\"/>
    </mc:Choice>
  </mc:AlternateContent>
  <bookViews>
    <workbookView xWindow="0" yWindow="0" windowWidth="28800" windowHeight="12285"/>
  </bookViews>
  <sheets>
    <sheet name="Sheet1" sheetId="1" r:id="rId1"/>
    <sheet name="Sheet2" sheetId="2" r:id="rId2"/>
  </sheets>
  <definedNames>
    <definedName name="_xlchart.0" hidden="1">Sheet2!$A$1</definedName>
    <definedName name="_xlchart.1" hidden="1">Sheet2!$A$2:$A$4657</definedName>
  </definedNames>
  <calcPr calcId="162913"/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2" i="1"/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2" i="1"/>
  <c r="G6" i="1" l="1"/>
  <c r="G5" i="1"/>
  <c r="G4" i="1"/>
  <c r="G3" i="1"/>
  <c r="G2" i="1"/>
  <c r="H3555" i="1" s="1"/>
  <c r="E32" i="2"/>
  <c r="E31" i="2"/>
  <c r="E30" i="2"/>
  <c r="E29" i="2"/>
  <c r="E28" i="2"/>
  <c r="H4265" i="1" l="1"/>
  <c r="H4257" i="1"/>
  <c r="H4249" i="1"/>
  <c r="H4241" i="1"/>
  <c r="H4233" i="1"/>
  <c r="H4225" i="1"/>
  <c r="H4217" i="1"/>
  <c r="H4209" i="1"/>
  <c r="H4201" i="1"/>
  <c r="H4193" i="1"/>
  <c r="H4185" i="1"/>
  <c r="H4177" i="1"/>
  <c r="H4169" i="1"/>
  <c r="H4161" i="1"/>
  <c r="H4153" i="1"/>
  <c r="H4145" i="1"/>
  <c r="H4137" i="1"/>
  <c r="H4129" i="1"/>
  <c r="H4121" i="1"/>
  <c r="H4113" i="1"/>
  <c r="H4105" i="1"/>
  <c r="H4097" i="1"/>
  <c r="H4089" i="1"/>
  <c r="H4081" i="1"/>
  <c r="H4073" i="1"/>
  <c r="H4065" i="1"/>
  <c r="H4057" i="1"/>
  <c r="H4049" i="1"/>
  <c r="H4041" i="1"/>
  <c r="H4033" i="1"/>
  <c r="H4025" i="1"/>
  <c r="H4017" i="1"/>
  <c r="H4009" i="1"/>
  <c r="H4001" i="1"/>
  <c r="H3993" i="1"/>
  <c r="H3985" i="1"/>
  <c r="H3977" i="1"/>
  <c r="H3969" i="1"/>
  <c r="H3961" i="1"/>
  <c r="H3953" i="1"/>
  <c r="H3945" i="1"/>
  <c r="H3937" i="1"/>
  <c r="H3929" i="1"/>
  <c r="H3921" i="1"/>
  <c r="H3913" i="1"/>
  <c r="H3905" i="1"/>
  <c r="H3897" i="1"/>
  <c r="H3889" i="1"/>
  <c r="H3881" i="1"/>
  <c r="H3873" i="1"/>
  <c r="H3865" i="1"/>
  <c r="H3857" i="1"/>
  <c r="H3849" i="1"/>
  <c r="H3841" i="1"/>
  <c r="H3833" i="1"/>
  <c r="H3825" i="1"/>
  <c r="H3817" i="1"/>
  <c r="H3809" i="1"/>
  <c r="H3801" i="1"/>
  <c r="H3793" i="1"/>
  <c r="H3785" i="1"/>
  <c r="H3777" i="1"/>
  <c r="H3769" i="1"/>
  <c r="H3761" i="1"/>
  <c r="H3753" i="1"/>
  <c r="H3745" i="1"/>
  <c r="H3737" i="1"/>
  <c r="H3729" i="1"/>
  <c r="H3721" i="1"/>
  <c r="H3713" i="1"/>
  <c r="H3705" i="1"/>
  <c r="H3697" i="1"/>
  <c r="H3689" i="1"/>
  <c r="H3681" i="1"/>
  <c r="H3673" i="1"/>
  <c r="H3665" i="1"/>
  <c r="H3657" i="1"/>
  <c r="H3649" i="1"/>
  <c r="H3641" i="1"/>
  <c r="H3633" i="1"/>
  <c r="H3625" i="1"/>
  <c r="H3617" i="1"/>
  <c r="H3609" i="1"/>
  <c r="H3601" i="1"/>
  <c r="H3593" i="1"/>
  <c r="H3585" i="1"/>
  <c r="H3577" i="1"/>
  <c r="H3569" i="1"/>
  <c r="H3561" i="1"/>
  <c r="H4264" i="1"/>
  <c r="H4256" i="1"/>
  <c r="H4248" i="1"/>
  <c r="H4240" i="1"/>
  <c r="H4232" i="1"/>
  <c r="H4224" i="1"/>
  <c r="H4216" i="1"/>
  <c r="H4208" i="1"/>
  <c r="H4200" i="1"/>
  <c r="H4192" i="1"/>
  <c r="H4184" i="1"/>
  <c r="H4176" i="1"/>
  <c r="H4168" i="1"/>
  <c r="H4160" i="1"/>
  <c r="H4152" i="1"/>
  <c r="H4144" i="1"/>
  <c r="H4136" i="1"/>
  <c r="H4128" i="1"/>
  <c r="H4120" i="1"/>
  <c r="H4112" i="1"/>
  <c r="H4104" i="1"/>
  <c r="H4096" i="1"/>
  <c r="H4088" i="1"/>
  <c r="H4080" i="1"/>
  <c r="H4072" i="1"/>
  <c r="H4064" i="1"/>
  <c r="H4056" i="1"/>
  <c r="H4048" i="1"/>
  <c r="H4040" i="1"/>
  <c r="H4032" i="1"/>
  <c r="H4024" i="1"/>
  <c r="H4016" i="1"/>
  <c r="H4008" i="1"/>
  <c r="H4000" i="1"/>
  <c r="H3992" i="1"/>
  <c r="H3984" i="1"/>
  <c r="H3976" i="1"/>
  <c r="H3968" i="1"/>
  <c r="H3960" i="1"/>
  <c r="H3952" i="1"/>
  <c r="H3944" i="1"/>
  <c r="H3936" i="1"/>
  <c r="H3928" i="1"/>
  <c r="H3920" i="1"/>
  <c r="H3912" i="1"/>
  <c r="H3904" i="1"/>
  <c r="H3896" i="1"/>
  <c r="H3888" i="1"/>
  <c r="H3880" i="1"/>
  <c r="H3872" i="1"/>
  <c r="H3864" i="1"/>
  <c r="H3856" i="1"/>
  <c r="H3848" i="1"/>
  <c r="H3840" i="1"/>
  <c r="H3832" i="1"/>
  <c r="H3824" i="1"/>
  <c r="H3816" i="1"/>
  <c r="H3808" i="1"/>
  <c r="H3800" i="1"/>
  <c r="H3792" i="1"/>
  <c r="H3784" i="1"/>
  <c r="H3776" i="1"/>
  <c r="H3768" i="1"/>
  <c r="H3760" i="1"/>
  <c r="H3752" i="1"/>
  <c r="H3744" i="1"/>
  <c r="H3736" i="1"/>
  <c r="H3728" i="1"/>
  <c r="H3720" i="1"/>
  <c r="H3712" i="1"/>
  <c r="H3704" i="1"/>
  <c r="H3696" i="1"/>
  <c r="H3688" i="1"/>
  <c r="H3680" i="1"/>
  <c r="H3672" i="1"/>
  <c r="H3664" i="1"/>
  <c r="H3656" i="1"/>
  <c r="H3648" i="1"/>
  <c r="H3640" i="1"/>
  <c r="H3632" i="1"/>
  <c r="H3624" i="1"/>
  <c r="H3616" i="1"/>
  <c r="H3608" i="1"/>
  <c r="H3600" i="1"/>
  <c r="H3592" i="1"/>
  <c r="H3584" i="1"/>
  <c r="H3576" i="1"/>
  <c r="H3568" i="1"/>
  <c r="H3560" i="1"/>
  <c r="H4263" i="1"/>
  <c r="H4255" i="1"/>
  <c r="H4247" i="1"/>
  <c r="H4239" i="1"/>
  <c r="H4231" i="1"/>
  <c r="H4223" i="1"/>
  <c r="H4215" i="1"/>
  <c r="H4207" i="1"/>
  <c r="H4199" i="1"/>
  <c r="H4191" i="1"/>
  <c r="H4183" i="1"/>
  <c r="H4175" i="1"/>
  <c r="H4167" i="1"/>
  <c r="H4159" i="1"/>
  <c r="H4151" i="1"/>
  <c r="H4143" i="1"/>
  <c r="H4135" i="1"/>
  <c r="H4127" i="1"/>
  <c r="H4119" i="1"/>
  <c r="H4111" i="1"/>
  <c r="H4103" i="1"/>
  <c r="H4095" i="1"/>
  <c r="H4087" i="1"/>
  <c r="H4079" i="1"/>
  <c r="H4071" i="1"/>
  <c r="H4063" i="1"/>
  <c r="H4055" i="1"/>
  <c r="H4047" i="1"/>
  <c r="H4039" i="1"/>
  <c r="H4031" i="1"/>
  <c r="H4023" i="1"/>
  <c r="H4015" i="1"/>
  <c r="H4007" i="1"/>
  <c r="H3999" i="1"/>
  <c r="H3991" i="1"/>
  <c r="H3983" i="1"/>
  <c r="H3975" i="1"/>
  <c r="H3967" i="1"/>
  <c r="H3959" i="1"/>
  <c r="H3951" i="1"/>
  <c r="H3943" i="1"/>
  <c r="H3935" i="1"/>
  <c r="H3927" i="1"/>
  <c r="H3919" i="1"/>
  <c r="H3911" i="1"/>
  <c r="H3903" i="1"/>
  <c r="H3895" i="1"/>
  <c r="H3887" i="1"/>
  <c r="H3879" i="1"/>
  <c r="H3871" i="1"/>
  <c r="H3863" i="1"/>
  <c r="H3855" i="1"/>
  <c r="H3847" i="1"/>
  <c r="H3839" i="1"/>
  <c r="H3831" i="1"/>
  <c r="H3823" i="1"/>
  <c r="H3815" i="1"/>
  <c r="H3807" i="1"/>
  <c r="H3799" i="1"/>
  <c r="H3791" i="1"/>
  <c r="H3783" i="1"/>
  <c r="H3775" i="1"/>
  <c r="H3767" i="1"/>
  <c r="H3759" i="1"/>
  <c r="H3751" i="1"/>
  <c r="H3743" i="1"/>
  <c r="H3735" i="1"/>
  <c r="H3727" i="1"/>
  <c r="H3719" i="1"/>
  <c r="H3711" i="1"/>
  <c r="H3703" i="1"/>
  <c r="H3695" i="1"/>
  <c r="H3687" i="1"/>
  <c r="H3679" i="1"/>
  <c r="H3671" i="1"/>
  <c r="H3663" i="1"/>
  <c r="H3655" i="1"/>
  <c r="H3647" i="1"/>
  <c r="H3639" i="1"/>
  <c r="H3631" i="1"/>
  <c r="H3623" i="1"/>
  <c r="H3615" i="1"/>
  <c r="H3607" i="1"/>
  <c r="H3599" i="1"/>
  <c r="H3591" i="1"/>
  <c r="H3583" i="1"/>
  <c r="H3575" i="1"/>
  <c r="H3567" i="1"/>
  <c r="H3559" i="1"/>
  <c r="H4262" i="1"/>
  <c r="H4254" i="1"/>
  <c r="H4246" i="1"/>
  <c r="H4238" i="1"/>
  <c r="H4230" i="1"/>
  <c r="H4222" i="1"/>
  <c r="H4214" i="1"/>
  <c r="H4206" i="1"/>
  <c r="H4198" i="1"/>
  <c r="H4190" i="1"/>
  <c r="H4182" i="1"/>
  <c r="H4174" i="1"/>
  <c r="H4166" i="1"/>
  <c r="H4158" i="1"/>
  <c r="H4150" i="1"/>
  <c r="H4142" i="1"/>
  <c r="H4134" i="1"/>
  <c r="H4126" i="1"/>
  <c r="H4118" i="1"/>
  <c r="H4110" i="1"/>
  <c r="H4102" i="1"/>
  <c r="H4094" i="1"/>
  <c r="H4086" i="1"/>
  <c r="H4078" i="1"/>
  <c r="H4070" i="1"/>
  <c r="H4062" i="1"/>
  <c r="H4054" i="1"/>
  <c r="H4046" i="1"/>
  <c r="H4038" i="1"/>
  <c r="H4030" i="1"/>
  <c r="H4022" i="1"/>
  <c r="H4014" i="1"/>
  <c r="H4006" i="1"/>
  <c r="H3998" i="1"/>
  <c r="H3990" i="1"/>
  <c r="H3982" i="1"/>
  <c r="H3974" i="1"/>
  <c r="H3966" i="1"/>
  <c r="H3958" i="1"/>
  <c r="H3950" i="1"/>
  <c r="H3942" i="1"/>
  <c r="H3934" i="1"/>
  <c r="H3926" i="1"/>
  <c r="H3918" i="1"/>
  <c r="H3910" i="1"/>
  <c r="H3902" i="1"/>
  <c r="H3894" i="1"/>
  <c r="H3886" i="1"/>
  <c r="H3878" i="1"/>
  <c r="H3870" i="1"/>
  <c r="H3862" i="1"/>
  <c r="H3854" i="1"/>
  <c r="H3846" i="1"/>
  <c r="H3838" i="1"/>
  <c r="H3830" i="1"/>
  <c r="H3822" i="1"/>
  <c r="H3814" i="1"/>
  <c r="H3806" i="1"/>
  <c r="H3798" i="1"/>
  <c r="H3790" i="1"/>
  <c r="H3782" i="1"/>
  <c r="H3774" i="1"/>
  <c r="H3766" i="1"/>
  <c r="H3758" i="1"/>
  <c r="H3750" i="1"/>
  <c r="H3742" i="1"/>
  <c r="H3734" i="1"/>
  <c r="H3726" i="1"/>
  <c r="H3718" i="1"/>
  <c r="H3710" i="1"/>
  <c r="H3702" i="1"/>
  <c r="H3694" i="1"/>
  <c r="H3686" i="1"/>
  <c r="H3678" i="1"/>
  <c r="H3670" i="1"/>
  <c r="H3662" i="1"/>
  <c r="H3654" i="1"/>
  <c r="H3646" i="1"/>
  <c r="H3638" i="1"/>
  <c r="H3630" i="1"/>
  <c r="H3622" i="1"/>
  <c r="H3614" i="1"/>
  <c r="H3606" i="1"/>
  <c r="H3598" i="1"/>
  <c r="H3590" i="1"/>
  <c r="H3582" i="1"/>
  <c r="H3574" i="1"/>
  <c r="H3566" i="1"/>
  <c r="H3558" i="1"/>
  <c r="H4269" i="1"/>
  <c r="H4261" i="1"/>
  <c r="H4253" i="1"/>
  <c r="H4245" i="1"/>
  <c r="H4237" i="1"/>
  <c r="H4229" i="1"/>
  <c r="H4221" i="1"/>
  <c r="H4213" i="1"/>
  <c r="H4205" i="1"/>
  <c r="H4197" i="1"/>
  <c r="H4189" i="1"/>
  <c r="H4181" i="1"/>
  <c r="H4173" i="1"/>
  <c r="H4165" i="1"/>
  <c r="H4157" i="1"/>
  <c r="H4149" i="1"/>
  <c r="H4141" i="1"/>
  <c r="H4133" i="1"/>
  <c r="H4125" i="1"/>
  <c r="H4117" i="1"/>
  <c r="H4109" i="1"/>
  <c r="H4101" i="1"/>
  <c r="H4093" i="1"/>
  <c r="H4085" i="1"/>
  <c r="H4077" i="1"/>
  <c r="H4069" i="1"/>
  <c r="H4061" i="1"/>
  <c r="H4053" i="1"/>
  <c r="H4045" i="1"/>
  <c r="H4037" i="1"/>
  <c r="H4029" i="1"/>
  <c r="H4021" i="1"/>
  <c r="H4013" i="1"/>
  <c r="H4005" i="1"/>
  <c r="H3997" i="1"/>
  <c r="H3989" i="1"/>
  <c r="H3981" i="1"/>
  <c r="H3973" i="1"/>
  <c r="H3965" i="1"/>
  <c r="H3957" i="1"/>
  <c r="H3949" i="1"/>
  <c r="H3941" i="1"/>
  <c r="H3933" i="1"/>
  <c r="H3925" i="1"/>
  <c r="H3917" i="1"/>
  <c r="H3909" i="1"/>
  <c r="H3901" i="1"/>
  <c r="H3893" i="1"/>
  <c r="H3885" i="1"/>
  <c r="H3877" i="1"/>
  <c r="H3869" i="1"/>
  <c r="H3861" i="1"/>
  <c r="H3853" i="1"/>
  <c r="H3845" i="1"/>
  <c r="H3837" i="1"/>
  <c r="H3829" i="1"/>
  <c r="H3821" i="1"/>
  <c r="H3813" i="1"/>
  <c r="H3805" i="1"/>
  <c r="H3797" i="1"/>
  <c r="H3789" i="1"/>
  <c r="H3781" i="1"/>
  <c r="H3773" i="1"/>
  <c r="H3765" i="1"/>
  <c r="H3757" i="1"/>
  <c r="H3749" i="1"/>
  <c r="H3741" i="1"/>
  <c r="H3733" i="1"/>
  <c r="H3725" i="1"/>
  <c r="H3717" i="1"/>
  <c r="H3709" i="1"/>
  <c r="H3701" i="1"/>
  <c r="H3693" i="1"/>
  <c r="H3685" i="1"/>
  <c r="H3677" i="1"/>
  <c r="H3669" i="1"/>
  <c r="H3661" i="1"/>
  <c r="H3653" i="1"/>
  <c r="H3645" i="1"/>
  <c r="H3637" i="1"/>
  <c r="H3629" i="1"/>
  <c r="H3621" i="1"/>
  <c r="H3613" i="1"/>
  <c r="H3605" i="1"/>
  <c r="H3597" i="1"/>
  <c r="H3589" i="1"/>
  <c r="H3581" i="1"/>
  <c r="H3573" i="1"/>
  <c r="H3565" i="1"/>
  <c r="H3557" i="1"/>
  <c r="H4268" i="1"/>
  <c r="H4260" i="1"/>
  <c r="H4252" i="1"/>
  <c r="H4244" i="1"/>
  <c r="H4236" i="1"/>
  <c r="H4228" i="1"/>
  <c r="H4220" i="1"/>
  <c r="H4212" i="1"/>
  <c r="H4204" i="1"/>
  <c r="H4196" i="1"/>
  <c r="H4188" i="1"/>
  <c r="H4180" i="1"/>
  <c r="H4172" i="1"/>
  <c r="H4164" i="1"/>
  <c r="H4156" i="1"/>
  <c r="H4148" i="1"/>
  <c r="H4140" i="1"/>
  <c r="H4132" i="1"/>
  <c r="H4124" i="1"/>
  <c r="H4116" i="1"/>
  <c r="H4108" i="1"/>
  <c r="H4100" i="1"/>
  <c r="H4092" i="1"/>
  <c r="H4084" i="1"/>
  <c r="H4076" i="1"/>
  <c r="H4068" i="1"/>
  <c r="H4060" i="1"/>
  <c r="H4052" i="1"/>
  <c r="H4044" i="1"/>
  <c r="H4036" i="1"/>
  <c r="H4028" i="1"/>
  <c r="H4020" i="1"/>
  <c r="H4012" i="1"/>
  <c r="H4004" i="1"/>
  <c r="H3996" i="1"/>
  <c r="H3988" i="1"/>
  <c r="H3980" i="1"/>
  <c r="H3972" i="1"/>
  <c r="H3964" i="1"/>
  <c r="H3956" i="1"/>
  <c r="H3948" i="1"/>
  <c r="H3940" i="1"/>
  <c r="H3932" i="1"/>
  <c r="H3924" i="1"/>
  <c r="H3916" i="1"/>
  <c r="H3908" i="1"/>
  <c r="H3900" i="1"/>
  <c r="H3892" i="1"/>
  <c r="H3884" i="1"/>
  <c r="H3876" i="1"/>
  <c r="H3868" i="1"/>
  <c r="H3860" i="1"/>
  <c r="H3852" i="1"/>
  <c r="H3844" i="1"/>
  <c r="H3836" i="1"/>
  <c r="H3828" i="1"/>
  <c r="H3820" i="1"/>
  <c r="H3812" i="1"/>
  <c r="H3804" i="1"/>
  <c r="H3796" i="1"/>
  <c r="H3788" i="1"/>
  <c r="H3780" i="1"/>
  <c r="H3772" i="1"/>
  <c r="H3764" i="1"/>
  <c r="H3756" i="1"/>
  <c r="H3748" i="1"/>
  <c r="H3740" i="1"/>
  <c r="H3732" i="1"/>
  <c r="H3724" i="1"/>
  <c r="H3716" i="1"/>
  <c r="H3708" i="1"/>
  <c r="H3700" i="1"/>
  <c r="H3692" i="1"/>
  <c r="H3684" i="1"/>
  <c r="H3676" i="1"/>
  <c r="H3668" i="1"/>
  <c r="H3660" i="1"/>
  <c r="H3652" i="1"/>
  <c r="H3644" i="1"/>
  <c r="H3636" i="1"/>
  <c r="H3628" i="1"/>
  <c r="H3620" i="1"/>
  <c r="H3612" i="1"/>
  <c r="H3604" i="1"/>
  <c r="H3596" i="1"/>
  <c r="H3588" i="1"/>
  <c r="H3580" i="1"/>
  <c r="H3572" i="1"/>
  <c r="H3564" i="1"/>
  <c r="H3556" i="1"/>
  <c r="H4267" i="1"/>
  <c r="H4259" i="1"/>
  <c r="H4251" i="1"/>
  <c r="H4243" i="1"/>
  <c r="H4235" i="1"/>
  <c r="H4227" i="1"/>
  <c r="H4219" i="1"/>
  <c r="H4211" i="1"/>
  <c r="H4203" i="1"/>
  <c r="H4195" i="1"/>
  <c r="H4187" i="1"/>
  <c r="H4179" i="1"/>
  <c r="H4171" i="1"/>
  <c r="H4163" i="1"/>
  <c r="H4155" i="1"/>
  <c r="H4147" i="1"/>
  <c r="H4139" i="1"/>
  <c r="H4131" i="1"/>
  <c r="H4123" i="1"/>
  <c r="H4115" i="1"/>
  <c r="H4107" i="1"/>
  <c r="H4099" i="1"/>
  <c r="H4091" i="1"/>
  <c r="H4083" i="1"/>
  <c r="H4075" i="1"/>
  <c r="H4067" i="1"/>
  <c r="H4059" i="1"/>
  <c r="H4051" i="1"/>
  <c r="H4043" i="1"/>
  <c r="H4035" i="1"/>
  <c r="H4027" i="1"/>
  <c r="H4019" i="1"/>
  <c r="H4011" i="1"/>
  <c r="H4003" i="1"/>
  <c r="H3995" i="1"/>
  <c r="H3987" i="1"/>
  <c r="H3979" i="1"/>
  <c r="H3971" i="1"/>
  <c r="H3963" i="1"/>
  <c r="H3955" i="1"/>
  <c r="H3947" i="1"/>
  <c r="H3939" i="1"/>
  <c r="H3931" i="1"/>
  <c r="H3923" i="1"/>
  <c r="H3915" i="1"/>
  <c r="H3907" i="1"/>
  <c r="H3899" i="1"/>
  <c r="H3891" i="1"/>
  <c r="H3883" i="1"/>
  <c r="H3875" i="1"/>
  <c r="H3867" i="1"/>
  <c r="H3859" i="1"/>
  <c r="H3851" i="1"/>
  <c r="H3843" i="1"/>
  <c r="H3835" i="1"/>
  <c r="H3827" i="1"/>
  <c r="H3819" i="1"/>
  <c r="H3811" i="1"/>
  <c r="H3803" i="1"/>
  <c r="H3795" i="1"/>
  <c r="H3787" i="1"/>
  <c r="H3779" i="1"/>
  <c r="H3771" i="1"/>
  <c r="H3763" i="1"/>
  <c r="H3755" i="1"/>
  <c r="H3747" i="1"/>
  <c r="H3739" i="1"/>
  <c r="H3731" i="1"/>
  <c r="H3723" i="1"/>
  <c r="H3715" i="1"/>
  <c r="H3707" i="1"/>
  <c r="H3699" i="1"/>
  <c r="H3691" i="1"/>
  <c r="H3683" i="1"/>
  <c r="H3675" i="1"/>
  <c r="H3667" i="1"/>
  <c r="H3659" i="1"/>
  <c r="H3651" i="1"/>
  <c r="H3643" i="1"/>
  <c r="H3635" i="1"/>
  <c r="H3627" i="1"/>
  <c r="H3619" i="1"/>
  <c r="H3611" i="1"/>
  <c r="H3603" i="1"/>
  <c r="H3595" i="1"/>
  <c r="H3587" i="1"/>
  <c r="H3579" i="1"/>
  <c r="H3571" i="1"/>
  <c r="H3563" i="1"/>
  <c r="H2" i="1"/>
  <c r="H10" i="1"/>
  <c r="H18" i="1"/>
  <c r="H26" i="1"/>
  <c r="H34" i="1"/>
  <c r="H42" i="1"/>
  <c r="H50" i="1"/>
  <c r="H58" i="1"/>
  <c r="H66" i="1"/>
  <c r="H74" i="1"/>
  <c r="H82" i="1"/>
  <c r="H90" i="1"/>
  <c r="H98" i="1"/>
  <c r="H3" i="1"/>
  <c r="H11" i="1"/>
  <c r="H19" i="1"/>
  <c r="H27" i="1"/>
  <c r="H35" i="1"/>
  <c r="H43" i="1"/>
  <c r="H51" i="1"/>
  <c r="H59" i="1"/>
  <c r="H67" i="1"/>
  <c r="H75" i="1"/>
  <c r="H83" i="1"/>
  <c r="H91" i="1"/>
  <c r="H99" i="1"/>
  <c r="H107" i="1"/>
  <c r="H115" i="1"/>
  <c r="H123" i="1"/>
  <c r="H131" i="1"/>
  <c r="H139" i="1"/>
  <c r="H147" i="1"/>
  <c r="H155" i="1"/>
  <c r="H163" i="1"/>
  <c r="H171" i="1"/>
  <c r="H4" i="1"/>
  <c r="H12" i="1"/>
  <c r="H20" i="1"/>
  <c r="H28" i="1"/>
  <c r="H36" i="1"/>
  <c r="H44" i="1"/>
  <c r="H52" i="1"/>
  <c r="H60" i="1"/>
  <c r="H68" i="1"/>
  <c r="H76" i="1"/>
  <c r="H84" i="1"/>
  <c r="H92" i="1"/>
  <c r="H100" i="1"/>
  <c r="H108" i="1"/>
  <c r="H116" i="1"/>
  <c r="H124" i="1"/>
  <c r="H132" i="1"/>
  <c r="H140" i="1"/>
  <c r="H148" i="1"/>
  <c r="H156" i="1"/>
  <c r="H5" i="1"/>
  <c r="H13" i="1"/>
  <c r="H21" i="1"/>
  <c r="H29" i="1"/>
  <c r="H37" i="1"/>
  <c r="H45" i="1"/>
  <c r="H53" i="1"/>
  <c r="H61" i="1"/>
  <c r="H69" i="1"/>
  <c r="H77" i="1"/>
  <c r="H85" i="1"/>
  <c r="H93" i="1"/>
  <c r="H101" i="1"/>
  <c r="H109" i="1"/>
  <c r="H117" i="1"/>
  <c r="H125" i="1"/>
  <c r="H133" i="1"/>
  <c r="H141" i="1"/>
  <c r="H149" i="1"/>
  <c r="H157" i="1"/>
  <c r="H165" i="1"/>
  <c r="H173" i="1"/>
  <c r="H181" i="1"/>
  <c r="H189" i="1"/>
  <c r="H197" i="1"/>
  <c r="H205" i="1"/>
  <c r="H213" i="1"/>
  <c r="H221" i="1"/>
  <c r="H229" i="1"/>
  <c r="H237" i="1"/>
  <c r="H245" i="1"/>
  <c r="H253" i="1"/>
  <c r="H261" i="1"/>
  <c r="H269" i="1"/>
  <c r="H277" i="1"/>
  <c r="H285" i="1"/>
  <c r="H293" i="1"/>
  <c r="H301" i="1"/>
  <c r="H309" i="1"/>
  <c r="H317" i="1"/>
  <c r="H325" i="1"/>
  <c r="H333" i="1"/>
  <c r="H341" i="1"/>
  <c r="H349" i="1"/>
  <c r="H357" i="1"/>
  <c r="H365" i="1"/>
  <c r="H373" i="1"/>
  <c r="H381" i="1"/>
  <c r="H389" i="1"/>
  <c r="H397" i="1"/>
  <c r="H405" i="1"/>
  <c r="H413" i="1"/>
  <c r="H421" i="1"/>
  <c r="H429" i="1"/>
  <c r="H437" i="1"/>
  <c r="H445" i="1"/>
  <c r="H453" i="1"/>
  <c r="H461" i="1"/>
  <c r="H469" i="1"/>
  <c r="H477" i="1"/>
  <c r="H485" i="1"/>
  <c r="H493" i="1"/>
  <c r="H501" i="1"/>
  <c r="H509" i="1"/>
  <c r="H517" i="1"/>
  <c r="H525" i="1"/>
  <c r="H533" i="1"/>
  <c r="H541" i="1"/>
  <c r="H549" i="1"/>
  <c r="H557" i="1"/>
  <c r="H565" i="1"/>
  <c r="H573" i="1"/>
  <c r="H581" i="1"/>
  <c r="H589" i="1"/>
  <c r="H597" i="1"/>
  <c r="H605" i="1"/>
  <c r="H613" i="1"/>
  <c r="H621" i="1"/>
  <c r="H629" i="1"/>
  <c r="H637" i="1"/>
  <c r="H645" i="1"/>
  <c r="H653" i="1"/>
  <c r="H661" i="1"/>
  <c r="H669" i="1"/>
  <c r="H677" i="1"/>
  <c r="H6" i="1"/>
  <c r="H14" i="1"/>
  <c r="H22" i="1"/>
  <c r="H30" i="1"/>
  <c r="H38" i="1"/>
  <c r="H46" i="1"/>
  <c r="H54" i="1"/>
  <c r="H62" i="1"/>
  <c r="H70" i="1"/>
  <c r="H78" i="1"/>
  <c r="H86" i="1"/>
  <c r="H94" i="1"/>
  <c r="H102" i="1"/>
  <c r="H110" i="1"/>
  <c r="H118" i="1"/>
  <c r="H126" i="1"/>
  <c r="H134" i="1"/>
  <c r="H142" i="1"/>
  <c r="H150" i="1"/>
  <c r="H158" i="1"/>
  <c r="H166" i="1"/>
  <c r="H7" i="1"/>
  <c r="H8" i="1"/>
  <c r="H9" i="1"/>
  <c r="H17" i="1"/>
  <c r="H25" i="1"/>
  <c r="H33" i="1"/>
  <c r="H41" i="1"/>
  <c r="H49" i="1"/>
  <c r="H57" i="1"/>
  <c r="H65" i="1"/>
  <c r="H73" i="1"/>
  <c r="H81" i="1"/>
  <c r="H89" i="1"/>
  <c r="H97" i="1"/>
  <c r="H105" i="1"/>
  <c r="H113" i="1"/>
  <c r="H121" i="1"/>
  <c r="H129" i="1"/>
  <c r="H137" i="1"/>
  <c r="H145" i="1"/>
  <c r="H153" i="1"/>
  <c r="H161" i="1"/>
  <c r="H169" i="1"/>
  <c r="H177" i="1"/>
  <c r="H185" i="1"/>
  <c r="H193" i="1"/>
  <c r="H201" i="1"/>
  <c r="H209" i="1"/>
  <c r="H217" i="1"/>
  <c r="H225" i="1"/>
  <c r="H233" i="1"/>
  <c r="H241" i="1"/>
  <c r="H249" i="1"/>
  <c r="H257" i="1"/>
  <c r="H265" i="1"/>
  <c r="H273" i="1"/>
  <c r="H281" i="1"/>
  <c r="H289" i="1"/>
  <c r="H297" i="1"/>
  <c r="H305" i="1"/>
  <c r="H313" i="1"/>
  <c r="H321" i="1"/>
  <c r="H329" i="1"/>
  <c r="H337" i="1"/>
  <c r="H345" i="1"/>
  <c r="H353" i="1"/>
  <c r="H361" i="1"/>
  <c r="H369" i="1"/>
  <c r="H377" i="1"/>
  <c r="H385" i="1"/>
  <c r="H393" i="1"/>
  <c r="H401" i="1"/>
  <c r="H409" i="1"/>
  <c r="H417" i="1"/>
  <c r="H425" i="1"/>
  <c r="H433" i="1"/>
  <c r="H441" i="1"/>
  <c r="H449" i="1"/>
  <c r="H457" i="1"/>
  <c r="H465" i="1"/>
  <c r="H473" i="1"/>
  <c r="H481" i="1"/>
  <c r="H489" i="1"/>
  <c r="H497" i="1"/>
  <c r="H505" i="1"/>
  <c r="H513" i="1"/>
  <c r="H521" i="1"/>
  <c r="H529" i="1"/>
  <c r="H537" i="1"/>
  <c r="H545" i="1"/>
  <c r="H553" i="1"/>
  <c r="H561" i="1"/>
  <c r="H569" i="1"/>
  <c r="H577" i="1"/>
  <c r="H585" i="1"/>
  <c r="H593" i="1"/>
  <c r="H601" i="1"/>
  <c r="H609" i="1"/>
  <c r="H617" i="1"/>
  <c r="H625" i="1"/>
  <c r="H633" i="1"/>
  <c r="H641" i="1"/>
  <c r="H649" i="1"/>
  <c r="H657" i="1"/>
  <c r="H665" i="1"/>
  <c r="H673" i="1"/>
  <c r="H681" i="1"/>
  <c r="H15" i="1"/>
  <c r="H47" i="1"/>
  <c r="H79" i="1"/>
  <c r="H106" i="1"/>
  <c r="H128" i="1"/>
  <c r="H151" i="1"/>
  <c r="H168" i="1"/>
  <c r="H180" i="1"/>
  <c r="H191" i="1"/>
  <c r="H202" i="1"/>
  <c r="H212" i="1"/>
  <c r="H223" i="1"/>
  <c r="H234" i="1"/>
  <c r="H244" i="1"/>
  <c r="H255" i="1"/>
  <c r="H266" i="1"/>
  <c r="H276" i="1"/>
  <c r="H287" i="1"/>
  <c r="H298" i="1"/>
  <c r="H308" i="1"/>
  <c r="H319" i="1"/>
  <c r="H330" i="1"/>
  <c r="H340" i="1"/>
  <c r="H351" i="1"/>
  <c r="H362" i="1"/>
  <c r="H372" i="1"/>
  <c r="H383" i="1"/>
  <c r="H394" i="1"/>
  <c r="H404" i="1"/>
  <c r="H415" i="1"/>
  <c r="H426" i="1"/>
  <c r="H436" i="1"/>
  <c r="H447" i="1"/>
  <c r="H458" i="1"/>
  <c r="H468" i="1"/>
  <c r="H479" i="1"/>
  <c r="H490" i="1"/>
  <c r="H500" i="1"/>
  <c r="H511" i="1"/>
  <c r="H522" i="1"/>
  <c r="H532" i="1"/>
  <c r="H543" i="1"/>
  <c r="H554" i="1"/>
  <c r="H564" i="1"/>
  <c r="H575" i="1"/>
  <c r="H586" i="1"/>
  <c r="H596" i="1"/>
  <c r="H607" i="1"/>
  <c r="H618" i="1"/>
  <c r="H628" i="1"/>
  <c r="H639" i="1"/>
  <c r="H650" i="1"/>
  <c r="H660" i="1"/>
  <c r="H671" i="1"/>
  <c r="H682" i="1"/>
  <c r="H690" i="1"/>
  <c r="H698" i="1"/>
  <c r="H706" i="1"/>
  <c r="H714" i="1"/>
  <c r="H722" i="1"/>
  <c r="H730" i="1"/>
  <c r="H738" i="1"/>
  <c r="H746" i="1"/>
  <c r="H754" i="1"/>
  <c r="H762" i="1"/>
  <c r="H770" i="1"/>
  <c r="H778" i="1"/>
  <c r="H786" i="1"/>
  <c r="H794" i="1"/>
  <c r="H802" i="1"/>
  <c r="H810" i="1"/>
  <c r="H818" i="1"/>
  <c r="H826" i="1"/>
  <c r="H834" i="1"/>
  <c r="H842" i="1"/>
  <c r="H850" i="1"/>
  <c r="H858" i="1"/>
  <c r="H866" i="1"/>
  <c r="H874" i="1"/>
  <c r="H882" i="1"/>
  <c r="H890" i="1"/>
  <c r="H898" i="1"/>
  <c r="H906" i="1"/>
  <c r="H914" i="1"/>
  <c r="H922" i="1"/>
  <c r="H16" i="1"/>
  <c r="H48" i="1"/>
  <c r="H80" i="1"/>
  <c r="H111" i="1"/>
  <c r="H130" i="1"/>
  <c r="H152" i="1"/>
  <c r="H170" i="1"/>
  <c r="H182" i="1"/>
  <c r="H192" i="1"/>
  <c r="H203" i="1"/>
  <c r="H214" i="1"/>
  <c r="H224" i="1"/>
  <c r="H235" i="1"/>
  <c r="H246" i="1"/>
  <c r="H256" i="1"/>
  <c r="H267" i="1"/>
  <c r="H278" i="1"/>
  <c r="H288" i="1"/>
  <c r="H299" i="1"/>
  <c r="H310" i="1"/>
  <c r="H320" i="1"/>
  <c r="H331" i="1"/>
  <c r="H342" i="1"/>
  <c r="H352" i="1"/>
  <c r="H363" i="1"/>
  <c r="H374" i="1"/>
  <c r="H384" i="1"/>
  <c r="H395" i="1"/>
  <c r="H406" i="1"/>
  <c r="H416" i="1"/>
  <c r="H427" i="1"/>
  <c r="H438" i="1"/>
  <c r="H448" i="1"/>
  <c r="H459" i="1"/>
  <c r="H470" i="1"/>
  <c r="H480" i="1"/>
  <c r="H491" i="1"/>
  <c r="H502" i="1"/>
  <c r="H512" i="1"/>
  <c r="H523" i="1"/>
  <c r="H534" i="1"/>
  <c r="H544" i="1"/>
  <c r="H555" i="1"/>
  <c r="H566" i="1"/>
  <c r="H576" i="1"/>
  <c r="H587" i="1"/>
  <c r="H598" i="1"/>
  <c r="H608" i="1"/>
  <c r="H619" i="1"/>
  <c r="H630" i="1"/>
  <c r="H640" i="1"/>
  <c r="H651" i="1"/>
  <c r="H662" i="1"/>
  <c r="H672" i="1"/>
  <c r="H683" i="1"/>
  <c r="H691" i="1"/>
  <c r="H699" i="1"/>
  <c r="H707" i="1"/>
  <c r="H715" i="1"/>
  <c r="H723" i="1"/>
  <c r="H731" i="1"/>
  <c r="H739" i="1"/>
  <c r="H747" i="1"/>
  <c r="H755" i="1"/>
  <c r="H763" i="1"/>
  <c r="H771" i="1"/>
  <c r="H779" i="1"/>
  <c r="H787" i="1"/>
  <c r="H795" i="1"/>
  <c r="H803" i="1"/>
  <c r="H811" i="1"/>
  <c r="H819" i="1"/>
  <c r="H827" i="1"/>
  <c r="H835" i="1"/>
  <c r="H843" i="1"/>
  <c r="H851" i="1"/>
  <c r="H859" i="1"/>
  <c r="H867" i="1"/>
  <c r="H875" i="1"/>
  <c r="H883" i="1"/>
  <c r="H891" i="1"/>
  <c r="H899" i="1"/>
  <c r="H907" i="1"/>
  <c r="H915" i="1"/>
  <c r="H923" i="1"/>
  <c r="H23" i="1"/>
  <c r="H55" i="1"/>
  <c r="H87" i="1"/>
  <c r="H112" i="1"/>
  <c r="H135" i="1"/>
  <c r="H154" i="1"/>
  <c r="H172" i="1"/>
  <c r="H183" i="1"/>
  <c r="H194" i="1"/>
  <c r="H204" i="1"/>
  <c r="H215" i="1"/>
  <c r="H226" i="1"/>
  <c r="H236" i="1"/>
  <c r="H247" i="1"/>
  <c r="H258" i="1"/>
  <c r="H268" i="1"/>
  <c r="H279" i="1"/>
  <c r="H290" i="1"/>
  <c r="H300" i="1"/>
  <c r="H311" i="1"/>
  <c r="H322" i="1"/>
  <c r="H332" i="1"/>
  <c r="H343" i="1"/>
  <c r="H354" i="1"/>
  <c r="H364" i="1"/>
  <c r="H375" i="1"/>
  <c r="H386" i="1"/>
  <c r="H396" i="1"/>
  <c r="H407" i="1"/>
  <c r="H418" i="1"/>
  <c r="H428" i="1"/>
  <c r="H439" i="1"/>
  <c r="H450" i="1"/>
  <c r="H460" i="1"/>
  <c r="H471" i="1"/>
  <c r="H482" i="1"/>
  <c r="H492" i="1"/>
  <c r="H503" i="1"/>
  <c r="H514" i="1"/>
  <c r="H524" i="1"/>
  <c r="H535" i="1"/>
  <c r="H546" i="1"/>
  <c r="H556" i="1"/>
  <c r="H567" i="1"/>
  <c r="H578" i="1"/>
  <c r="H588" i="1"/>
  <c r="H599" i="1"/>
  <c r="H610" i="1"/>
  <c r="H620" i="1"/>
  <c r="H631" i="1"/>
  <c r="H642" i="1"/>
  <c r="H652" i="1"/>
  <c r="H663" i="1"/>
  <c r="H674" i="1"/>
  <c r="H684" i="1"/>
  <c r="H692" i="1"/>
  <c r="H700" i="1"/>
  <c r="H708" i="1"/>
  <c r="H716" i="1"/>
  <c r="H724" i="1"/>
  <c r="H732" i="1"/>
  <c r="H740" i="1"/>
  <c r="H748" i="1"/>
  <c r="H756" i="1"/>
  <c r="H764" i="1"/>
  <c r="H772" i="1"/>
  <c r="H780" i="1"/>
  <c r="H788" i="1"/>
  <c r="H796" i="1"/>
  <c r="H804" i="1"/>
  <c r="H812" i="1"/>
  <c r="H820" i="1"/>
  <c r="H828" i="1"/>
  <c r="H836" i="1"/>
  <c r="H844" i="1"/>
  <c r="H852" i="1"/>
  <c r="H860" i="1"/>
  <c r="H868" i="1"/>
  <c r="H876" i="1"/>
  <c r="H884" i="1"/>
  <c r="H892" i="1"/>
  <c r="H900" i="1"/>
  <c r="H908" i="1"/>
  <c r="H916" i="1"/>
  <c r="H924" i="1"/>
  <c r="H24" i="1"/>
  <c r="H56" i="1"/>
  <c r="H88" i="1"/>
  <c r="H114" i="1"/>
  <c r="H136" i="1"/>
  <c r="H159" i="1"/>
  <c r="H174" i="1"/>
  <c r="H184" i="1"/>
  <c r="H195" i="1"/>
  <c r="H206" i="1"/>
  <c r="H216" i="1"/>
  <c r="H227" i="1"/>
  <c r="H238" i="1"/>
  <c r="H248" i="1"/>
  <c r="H259" i="1"/>
  <c r="H270" i="1"/>
  <c r="H280" i="1"/>
  <c r="H291" i="1"/>
  <c r="H302" i="1"/>
  <c r="H312" i="1"/>
  <c r="H323" i="1"/>
  <c r="H334" i="1"/>
  <c r="H344" i="1"/>
  <c r="H355" i="1"/>
  <c r="H366" i="1"/>
  <c r="H376" i="1"/>
  <c r="H387" i="1"/>
  <c r="H398" i="1"/>
  <c r="H408" i="1"/>
  <c r="H419" i="1"/>
  <c r="H430" i="1"/>
  <c r="H440" i="1"/>
  <c r="H451" i="1"/>
  <c r="H462" i="1"/>
  <c r="H472" i="1"/>
  <c r="H483" i="1"/>
  <c r="H494" i="1"/>
  <c r="H504" i="1"/>
  <c r="H515" i="1"/>
  <c r="H526" i="1"/>
  <c r="H536" i="1"/>
  <c r="H547" i="1"/>
  <c r="H558" i="1"/>
  <c r="H568" i="1"/>
  <c r="H579" i="1"/>
  <c r="H590" i="1"/>
  <c r="H600" i="1"/>
  <c r="H611" i="1"/>
  <c r="H622" i="1"/>
  <c r="H632" i="1"/>
  <c r="H643" i="1"/>
  <c r="H654" i="1"/>
  <c r="H664" i="1"/>
  <c r="H675" i="1"/>
  <c r="H685" i="1"/>
  <c r="H693" i="1"/>
  <c r="H701" i="1"/>
  <c r="H709" i="1"/>
  <c r="H717" i="1"/>
  <c r="H725" i="1"/>
  <c r="H733" i="1"/>
  <c r="H741" i="1"/>
  <c r="H749" i="1"/>
  <c r="H757" i="1"/>
  <c r="H765" i="1"/>
  <c r="H773" i="1"/>
  <c r="H781" i="1"/>
  <c r="H789" i="1"/>
  <c r="H797" i="1"/>
  <c r="H805" i="1"/>
  <c r="H813" i="1"/>
  <c r="H821" i="1"/>
  <c r="H829" i="1"/>
  <c r="H837" i="1"/>
  <c r="H845" i="1"/>
  <c r="H853" i="1"/>
  <c r="H861" i="1"/>
  <c r="H869" i="1"/>
  <c r="H877" i="1"/>
  <c r="H31" i="1"/>
  <c r="H63" i="1"/>
  <c r="H95" i="1"/>
  <c r="H119" i="1"/>
  <c r="H138" i="1"/>
  <c r="H160" i="1"/>
  <c r="H175" i="1"/>
  <c r="H186" i="1"/>
  <c r="H196" i="1"/>
  <c r="H207" i="1"/>
  <c r="H218" i="1"/>
  <c r="H228" i="1"/>
  <c r="H239" i="1"/>
  <c r="H250" i="1"/>
  <c r="H260" i="1"/>
  <c r="H271" i="1"/>
  <c r="H282" i="1"/>
  <c r="H292" i="1"/>
  <c r="H303" i="1"/>
  <c r="H314" i="1"/>
  <c r="H324" i="1"/>
  <c r="H335" i="1"/>
  <c r="H346" i="1"/>
  <c r="H356" i="1"/>
  <c r="H367" i="1"/>
  <c r="H378" i="1"/>
  <c r="H388" i="1"/>
  <c r="H399" i="1"/>
  <c r="H410" i="1"/>
  <c r="H420" i="1"/>
  <c r="H431" i="1"/>
  <c r="H442" i="1"/>
  <c r="H452" i="1"/>
  <c r="H463" i="1"/>
  <c r="H474" i="1"/>
  <c r="H484" i="1"/>
  <c r="H495" i="1"/>
  <c r="H506" i="1"/>
  <c r="H516" i="1"/>
  <c r="H527" i="1"/>
  <c r="H538" i="1"/>
  <c r="H548" i="1"/>
  <c r="H559" i="1"/>
  <c r="H570" i="1"/>
  <c r="H580" i="1"/>
  <c r="H591" i="1"/>
  <c r="H602" i="1"/>
  <c r="H612" i="1"/>
  <c r="H623" i="1"/>
  <c r="H634" i="1"/>
  <c r="H644" i="1"/>
  <c r="H655" i="1"/>
  <c r="H666" i="1"/>
  <c r="H676" i="1"/>
  <c r="H686" i="1"/>
  <c r="H694" i="1"/>
  <c r="H702" i="1"/>
  <c r="H710" i="1"/>
  <c r="H718" i="1"/>
  <c r="H726" i="1"/>
  <c r="H734" i="1"/>
  <c r="H742" i="1"/>
  <c r="H750" i="1"/>
  <c r="H758" i="1"/>
  <c r="H766" i="1"/>
  <c r="H774" i="1"/>
  <c r="H782" i="1"/>
  <c r="H790" i="1"/>
  <c r="H798" i="1"/>
  <c r="H806" i="1"/>
  <c r="H814" i="1"/>
  <c r="H822" i="1"/>
  <c r="H830" i="1"/>
  <c r="H838" i="1"/>
  <c r="H846" i="1"/>
  <c r="H854" i="1"/>
  <c r="H862" i="1"/>
  <c r="H870" i="1"/>
  <c r="H878" i="1"/>
  <c r="H886" i="1"/>
  <c r="H894" i="1"/>
  <c r="H902" i="1"/>
  <c r="H910" i="1"/>
  <c r="H918" i="1"/>
  <c r="H926" i="1"/>
  <c r="H32" i="1"/>
  <c r="H64" i="1"/>
  <c r="H96" i="1"/>
  <c r="H120" i="1"/>
  <c r="H143" i="1"/>
  <c r="H162" i="1"/>
  <c r="H176" i="1"/>
  <c r="H187" i="1"/>
  <c r="H198" i="1"/>
  <c r="H208" i="1"/>
  <c r="H219" i="1"/>
  <c r="H230" i="1"/>
  <c r="H240" i="1"/>
  <c r="H251" i="1"/>
  <c r="H262" i="1"/>
  <c r="H272" i="1"/>
  <c r="H283" i="1"/>
  <c r="H294" i="1"/>
  <c r="H304" i="1"/>
  <c r="H315" i="1"/>
  <c r="H326" i="1"/>
  <c r="H336" i="1"/>
  <c r="H347" i="1"/>
  <c r="H358" i="1"/>
  <c r="H368" i="1"/>
  <c r="H379" i="1"/>
  <c r="H390" i="1"/>
  <c r="H400" i="1"/>
  <c r="H411" i="1"/>
  <c r="H422" i="1"/>
  <c r="H432" i="1"/>
  <c r="H443" i="1"/>
  <c r="H454" i="1"/>
  <c r="H464" i="1"/>
  <c r="H475" i="1"/>
  <c r="H486" i="1"/>
  <c r="H496" i="1"/>
  <c r="H507" i="1"/>
  <c r="H518" i="1"/>
  <c r="H528" i="1"/>
  <c r="H539" i="1"/>
  <c r="H550" i="1"/>
  <c r="H560" i="1"/>
  <c r="H571" i="1"/>
  <c r="H582" i="1"/>
  <c r="H592" i="1"/>
  <c r="H603" i="1"/>
  <c r="H614" i="1"/>
  <c r="H624" i="1"/>
  <c r="H635" i="1"/>
  <c r="H646" i="1"/>
  <c r="H656" i="1"/>
  <c r="H667" i="1"/>
  <c r="H678" i="1"/>
  <c r="H687" i="1"/>
  <c r="H695" i="1"/>
  <c r="H703" i="1"/>
  <c r="H711" i="1"/>
  <c r="H719" i="1"/>
  <c r="H727" i="1"/>
  <c r="H735" i="1"/>
  <c r="H743" i="1"/>
  <c r="H751" i="1"/>
  <c r="H759" i="1"/>
  <c r="H767" i="1"/>
  <c r="H775" i="1"/>
  <c r="H783" i="1"/>
  <c r="H791" i="1"/>
  <c r="H799" i="1"/>
  <c r="H807" i="1"/>
  <c r="H815" i="1"/>
  <c r="H823" i="1"/>
  <c r="H831" i="1"/>
  <c r="H839" i="1"/>
  <c r="H847" i="1"/>
  <c r="H855" i="1"/>
  <c r="H863" i="1"/>
  <c r="H871" i="1"/>
  <c r="H879" i="1"/>
  <c r="H887" i="1"/>
  <c r="H895" i="1"/>
  <c r="H903" i="1"/>
  <c r="H911" i="1"/>
  <c r="H919" i="1"/>
  <c r="H39" i="1"/>
  <c r="H71" i="1"/>
  <c r="H103" i="1"/>
  <c r="H122" i="1"/>
  <c r="H144" i="1"/>
  <c r="H164" i="1"/>
  <c r="H178" i="1"/>
  <c r="H188" i="1"/>
  <c r="H199" i="1"/>
  <c r="H210" i="1"/>
  <c r="H220" i="1"/>
  <c r="H231" i="1"/>
  <c r="H242" i="1"/>
  <c r="H252" i="1"/>
  <c r="H263" i="1"/>
  <c r="H274" i="1"/>
  <c r="H284" i="1"/>
  <c r="H295" i="1"/>
  <c r="H306" i="1"/>
  <c r="H316" i="1"/>
  <c r="H327" i="1"/>
  <c r="H338" i="1"/>
  <c r="H348" i="1"/>
  <c r="H359" i="1"/>
  <c r="H370" i="1"/>
  <c r="H380" i="1"/>
  <c r="H391" i="1"/>
  <c r="H402" i="1"/>
  <c r="H412" i="1"/>
  <c r="H423" i="1"/>
  <c r="H434" i="1"/>
  <c r="H444" i="1"/>
  <c r="H455" i="1"/>
  <c r="H466" i="1"/>
  <c r="H476" i="1"/>
  <c r="H487" i="1"/>
  <c r="H498" i="1"/>
  <c r="H508" i="1"/>
  <c r="H519" i="1"/>
  <c r="H530" i="1"/>
  <c r="H540" i="1"/>
  <c r="H551" i="1"/>
  <c r="H562" i="1"/>
  <c r="H572" i="1"/>
  <c r="H583" i="1"/>
  <c r="H594" i="1"/>
  <c r="H604" i="1"/>
  <c r="H615" i="1"/>
  <c r="H626" i="1"/>
  <c r="H636" i="1"/>
  <c r="H647" i="1"/>
  <c r="H658" i="1"/>
  <c r="H668" i="1"/>
  <c r="H679" i="1"/>
  <c r="H688" i="1"/>
  <c r="H696" i="1"/>
  <c r="H704" i="1"/>
  <c r="H712" i="1"/>
  <c r="H720" i="1"/>
  <c r="H728" i="1"/>
  <c r="H736" i="1"/>
  <c r="H744" i="1"/>
  <c r="H752" i="1"/>
  <c r="H760" i="1"/>
  <c r="H768" i="1"/>
  <c r="H776" i="1"/>
  <c r="H784" i="1"/>
  <c r="H792" i="1"/>
  <c r="H800" i="1"/>
  <c r="H808" i="1"/>
  <c r="H816" i="1"/>
  <c r="H824" i="1"/>
  <c r="H832" i="1"/>
  <c r="H840" i="1"/>
  <c r="H848" i="1"/>
  <c r="H856" i="1"/>
  <c r="H864" i="1"/>
  <c r="H872" i="1"/>
  <c r="H880" i="1"/>
  <c r="H888" i="1"/>
  <c r="H896" i="1"/>
  <c r="H904" i="1"/>
  <c r="H912" i="1"/>
  <c r="H920" i="1"/>
  <c r="H40" i="1"/>
  <c r="H72" i="1"/>
  <c r="H104" i="1"/>
  <c r="H127" i="1"/>
  <c r="H146" i="1"/>
  <c r="H167" i="1"/>
  <c r="H179" i="1"/>
  <c r="H190" i="1"/>
  <c r="H200" i="1"/>
  <c r="H211" i="1"/>
  <c r="H222" i="1"/>
  <c r="H232" i="1"/>
  <c r="H243" i="1"/>
  <c r="H254" i="1"/>
  <c r="H264" i="1"/>
  <c r="H275" i="1"/>
  <c r="H286" i="1"/>
  <c r="H296" i="1"/>
  <c r="H307" i="1"/>
  <c r="H318" i="1"/>
  <c r="H328" i="1"/>
  <c r="H339" i="1"/>
  <c r="H350" i="1"/>
  <c r="H360" i="1"/>
  <c r="H371" i="1"/>
  <c r="H382" i="1"/>
  <c r="H392" i="1"/>
  <c r="H403" i="1"/>
  <c r="H414" i="1"/>
  <c r="H424" i="1"/>
  <c r="H435" i="1"/>
  <c r="H446" i="1"/>
  <c r="H456" i="1"/>
  <c r="H467" i="1"/>
  <c r="H478" i="1"/>
  <c r="H488" i="1"/>
  <c r="H499" i="1"/>
  <c r="H510" i="1"/>
  <c r="H520" i="1"/>
  <c r="H531" i="1"/>
  <c r="H542" i="1"/>
  <c r="H552" i="1"/>
  <c r="H563" i="1"/>
  <c r="H574" i="1"/>
  <c r="H584" i="1"/>
  <c r="H595" i="1"/>
  <c r="H606" i="1"/>
  <c r="H616" i="1"/>
  <c r="H627" i="1"/>
  <c r="H638" i="1"/>
  <c r="H648" i="1"/>
  <c r="H659" i="1"/>
  <c r="H670" i="1"/>
  <c r="H680" i="1"/>
  <c r="H689" i="1"/>
  <c r="H697" i="1"/>
  <c r="H705" i="1"/>
  <c r="H713" i="1"/>
  <c r="H721" i="1"/>
  <c r="H729" i="1"/>
  <c r="H737" i="1"/>
  <c r="H745" i="1"/>
  <c r="H753" i="1"/>
  <c r="H761" i="1"/>
  <c r="H769" i="1"/>
  <c r="H777" i="1"/>
  <c r="H785" i="1"/>
  <c r="H793" i="1"/>
  <c r="H801" i="1"/>
  <c r="H809" i="1"/>
  <c r="H817" i="1"/>
  <c r="H825" i="1"/>
  <c r="H833" i="1"/>
  <c r="H841" i="1"/>
  <c r="H849" i="1"/>
  <c r="H857" i="1"/>
  <c r="H865" i="1"/>
  <c r="H873" i="1"/>
  <c r="H881" i="1"/>
  <c r="H889" i="1"/>
  <c r="H897" i="1"/>
  <c r="H905" i="1"/>
  <c r="H913" i="1"/>
  <c r="H921" i="1"/>
  <c r="H929" i="1"/>
  <c r="H885" i="1"/>
  <c r="H930" i="1"/>
  <c r="H938" i="1"/>
  <c r="H946" i="1"/>
  <c r="H954" i="1"/>
  <c r="H962" i="1"/>
  <c r="H970" i="1"/>
  <c r="H978" i="1"/>
  <c r="H986" i="1"/>
  <c r="H994" i="1"/>
  <c r="H1002" i="1"/>
  <c r="H1010" i="1"/>
  <c r="H1018" i="1"/>
  <c r="H1026" i="1"/>
  <c r="H1034" i="1"/>
  <c r="H1042" i="1"/>
  <c r="H1050" i="1"/>
  <c r="H1058" i="1"/>
  <c r="H1066" i="1"/>
  <c r="H1074" i="1"/>
  <c r="H1082" i="1"/>
  <c r="H1090" i="1"/>
  <c r="H1098" i="1"/>
  <c r="H1106" i="1"/>
  <c r="H1114" i="1"/>
  <c r="H1122" i="1"/>
  <c r="H1130" i="1"/>
  <c r="H1138" i="1"/>
  <c r="H1146" i="1"/>
  <c r="H1154" i="1"/>
  <c r="H1162" i="1"/>
  <c r="H1170" i="1"/>
  <c r="H1178" i="1"/>
  <c r="H1186" i="1"/>
  <c r="H1194" i="1"/>
  <c r="H1202" i="1"/>
  <c r="H1210" i="1"/>
  <c r="H1218" i="1"/>
  <c r="H1226" i="1"/>
  <c r="H1234" i="1"/>
  <c r="H1242" i="1"/>
  <c r="H1250" i="1"/>
  <c r="H1258" i="1"/>
  <c r="H1266" i="1"/>
  <c r="H1274" i="1"/>
  <c r="H1282" i="1"/>
  <c r="H1290" i="1"/>
  <c r="H1298" i="1"/>
  <c r="H1306" i="1"/>
  <c r="H1314" i="1"/>
  <c r="H1322" i="1"/>
  <c r="H1330" i="1"/>
  <c r="H1338" i="1"/>
  <c r="H1346" i="1"/>
  <c r="H1354" i="1"/>
  <c r="H1362" i="1"/>
  <c r="H1370" i="1"/>
  <c r="H1378" i="1"/>
  <c r="H1386" i="1"/>
  <c r="H1394" i="1"/>
  <c r="H1402" i="1"/>
  <c r="H1410" i="1"/>
  <c r="H1418" i="1"/>
  <c r="H1426" i="1"/>
  <c r="H1434" i="1"/>
  <c r="H1442" i="1"/>
  <c r="H1450" i="1"/>
  <c r="H1458" i="1"/>
  <c r="H1466" i="1"/>
  <c r="H1474" i="1"/>
  <c r="H1482" i="1"/>
  <c r="H1490" i="1"/>
  <c r="H1498" i="1"/>
  <c r="H1506" i="1"/>
  <c r="H1514" i="1"/>
  <c r="H1522" i="1"/>
  <c r="H1530" i="1"/>
  <c r="H893" i="1"/>
  <c r="H931" i="1"/>
  <c r="H939" i="1"/>
  <c r="H947" i="1"/>
  <c r="H955" i="1"/>
  <c r="H963" i="1"/>
  <c r="H971" i="1"/>
  <c r="H979" i="1"/>
  <c r="H987" i="1"/>
  <c r="H995" i="1"/>
  <c r="H1003" i="1"/>
  <c r="H1011" i="1"/>
  <c r="H1019" i="1"/>
  <c r="H1027" i="1"/>
  <c r="H1035" i="1"/>
  <c r="H1043" i="1"/>
  <c r="H1051" i="1"/>
  <c r="H1059" i="1"/>
  <c r="H1067" i="1"/>
  <c r="H1075" i="1"/>
  <c r="H1083" i="1"/>
  <c r="H1091" i="1"/>
  <c r="H1099" i="1"/>
  <c r="H1107" i="1"/>
  <c r="H1115" i="1"/>
  <c r="H1123" i="1"/>
  <c r="H1131" i="1"/>
  <c r="H1139" i="1"/>
  <c r="H1147" i="1"/>
  <c r="H1155" i="1"/>
  <c r="H1163" i="1"/>
  <c r="H1171" i="1"/>
  <c r="H1179" i="1"/>
  <c r="H1187" i="1"/>
  <c r="H1195" i="1"/>
  <c r="H1203" i="1"/>
  <c r="H1211" i="1"/>
  <c r="H1219" i="1"/>
  <c r="H1227" i="1"/>
  <c r="H1235" i="1"/>
  <c r="H1243" i="1"/>
  <c r="H1251" i="1"/>
  <c r="H1259" i="1"/>
  <c r="H1267" i="1"/>
  <c r="H1275" i="1"/>
  <c r="H1283" i="1"/>
  <c r="H1291" i="1"/>
  <c r="H1299" i="1"/>
  <c r="H1307" i="1"/>
  <c r="H1315" i="1"/>
  <c r="H1323" i="1"/>
  <c r="H1331" i="1"/>
  <c r="H1339" i="1"/>
  <c r="H1347" i="1"/>
  <c r="H1355" i="1"/>
  <c r="H1363" i="1"/>
  <c r="H1371" i="1"/>
  <c r="H1379" i="1"/>
  <c r="H1387" i="1"/>
  <c r="H1395" i="1"/>
  <c r="H1403" i="1"/>
  <c r="H1411" i="1"/>
  <c r="H1419" i="1"/>
  <c r="H1427" i="1"/>
  <c r="H1435" i="1"/>
  <c r="H1443" i="1"/>
  <c r="H1451" i="1"/>
  <c r="H1459" i="1"/>
  <c r="H1467" i="1"/>
  <c r="H1475" i="1"/>
  <c r="H1483" i="1"/>
  <c r="H1491" i="1"/>
  <c r="H1499" i="1"/>
  <c r="H1507" i="1"/>
  <c r="H901" i="1"/>
  <c r="H932" i="1"/>
  <c r="H940" i="1"/>
  <c r="H948" i="1"/>
  <c r="H956" i="1"/>
  <c r="H964" i="1"/>
  <c r="H972" i="1"/>
  <c r="H980" i="1"/>
  <c r="H988" i="1"/>
  <c r="H996" i="1"/>
  <c r="H1004" i="1"/>
  <c r="H1012" i="1"/>
  <c r="H1020" i="1"/>
  <c r="H1028" i="1"/>
  <c r="H1036" i="1"/>
  <c r="H1044" i="1"/>
  <c r="H1052" i="1"/>
  <c r="H1060" i="1"/>
  <c r="H1068" i="1"/>
  <c r="H1076" i="1"/>
  <c r="H1084" i="1"/>
  <c r="H1092" i="1"/>
  <c r="H1100" i="1"/>
  <c r="H1108" i="1"/>
  <c r="H1116" i="1"/>
  <c r="H1124" i="1"/>
  <c r="H1132" i="1"/>
  <c r="H1140" i="1"/>
  <c r="H1148" i="1"/>
  <c r="H1156" i="1"/>
  <c r="H1164" i="1"/>
  <c r="H1172" i="1"/>
  <c r="H1180" i="1"/>
  <c r="H1188" i="1"/>
  <c r="H1196" i="1"/>
  <c r="H1204" i="1"/>
  <c r="H1212" i="1"/>
  <c r="H1220" i="1"/>
  <c r="H1228" i="1"/>
  <c r="H1236" i="1"/>
  <c r="H1244" i="1"/>
  <c r="H1252" i="1"/>
  <c r="H1260" i="1"/>
  <c r="H1268" i="1"/>
  <c r="H1276" i="1"/>
  <c r="H1284" i="1"/>
  <c r="H1292" i="1"/>
  <c r="H1300" i="1"/>
  <c r="H1308" i="1"/>
  <c r="H1316" i="1"/>
  <c r="H1324" i="1"/>
  <c r="H1332" i="1"/>
  <c r="H1340" i="1"/>
  <c r="H1348" i="1"/>
  <c r="H1356" i="1"/>
  <c r="H1364" i="1"/>
  <c r="H1372" i="1"/>
  <c r="H1380" i="1"/>
  <c r="H1388" i="1"/>
  <c r="H1396" i="1"/>
  <c r="H1404" i="1"/>
  <c r="H1412" i="1"/>
  <c r="H1420" i="1"/>
  <c r="H1428" i="1"/>
  <c r="H1436" i="1"/>
  <c r="H1444" i="1"/>
  <c r="H1452" i="1"/>
  <c r="H1460" i="1"/>
  <c r="H1468" i="1"/>
  <c r="H1476" i="1"/>
  <c r="H1484" i="1"/>
  <c r="H1492" i="1"/>
  <c r="H1500" i="1"/>
  <c r="H1508" i="1"/>
  <c r="H1516" i="1"/>
  <c r="H1524" i="1"/>
  <c r="H1532" i="1"/>
  <c r="H1540" i="1"/>
  <c r="H1548" i="1"/>
  <c r="H1556" i="1"/>
  <c r="H1564" i="1"/>
  <c r="H1572" i="1"/>
  <c r="H1580" i="1"/>
  <c r="H1588" i="1"/>
  <c r="H1596" i="1"/>
  <c r="H1604" i="1"/>
  <c r="H909" i="1"/>
  <c r="H933" i="1"/>
  <c r="H941" i="1"/>
  <c r="H949" i="1"/>
  <c r="H957" i="1"/>
  <c r="H965" i="1"/>
  <c r="H973" i="1"/>
  <c r="H981" i="1"/>
  <c r="H989" i="1"/>
  <c r="H997" i="1"/>
  <c r="H1005" i="1"/>
  <c r="H1013" i="1"/>
  <c r="H1021" i="1"/>
  <c r="H1029" i="1"/>
  <c r="H1037" i="1"/>
  <c r="H1045" i="1"/>
  <c r="H1053" i="1"/>
  <c r="H1061" i="1"/>
  <c r="H1069" i="1"/>
  <c r="H1077" i="1"/>
  <c r="H1085" i="1"/>
  <c r="H1093" i="1"/>
  <c r="H1101" i="1"/>
  <c r="H1109" i="1"/>
  <c r="H1117" i="1"/>
  <c r="H1125" i="1"/>
  <c r="H1133" i="1"/>
  <c r="H1141" i="1"/>
  <c r="H1149" i="1"/>
  <c r="H1157" i="1"/>
  <c r="H1165" i="1"/>
  <c r="H1173" i="1"/>
  <c r="H1181" i="1"/>
  <c r="H1189" i="1"/>
  <c r="H1197" i="1"/>
  <c r="H1205" i="1"/>
  <c r="H1213" i="1"/>
  <c r="H1221" i="1"/>
  <c r="H1229" i="1"/>
  <c r="H1237" i="1"/>
  <c r="H1245" i="1"/>
  <c r="H1253" i="1"/>
  <c r="H1261" i="1"/>
  <c r="H1269" i="1"/>
  <c r="H1277" i="1"/>
  <c r="H1285" i="1"/>
  <c r="H1293" i="1"/>
  <c r="H1301" i="1"/>
  <c r="H1309" i="1"/>
  <c r="H1317" i="1"/>
  <c r="H1325" i="1"/>
  <c r="H1333" i="1"/>
  <c r="H1341" i="1"/>
  <c r="H1349" i="1"/>
  <c r="H1357" i="1"/>
  <c r="H1365" i="1"/>
  <c r="H1373" i="1"/>
  <c r="H1381" i="1"/>
  <c r="H1389" i="1"/>
  <c r="H1397" i="1"/>
  <c r="H1405" i="1"/>
  <c r="H1413" i="1"/>
  <c r="H1421" i="1"/>
  <c r="H1429" i="1"/>
  <c r="H1437" i="1"/>
  <c r="H1445" i="1"/>
  <c r="H1453" i="1"/>
  <c r="H1461" i="1"/>
  <c r="H1469" i="1"/>
  <c r="H1477" i="1"/>
  <c r="H1485" i="1"/>
  <c r="H1493" i="1"/>
  <c r="H1501" i="1"/>
  <c r="H1509" i="1"/>
  <c r="H1517" i="1"/>
  <c r="H1525" i="1"/>
  <c r="H1533" i="1"/>
  <c r="H1541" i="1"/>
  <c r="H1549" i="1"/>
  <c r="H1557" i="1"/>
  <c r="H1565" i="1"/>
  <c r="H1573" i="1"/>
  <c r="H1581" i="1"/>
  <c r="H1589" i="1"/>
  <c r="H1597" i="1"/>
  <c r="H917" i="1"/>
  <c r="H934" i="1"/>
  <c r="H942" i="1"/>
  <c r="H950" i="1"/>
  <c r="H958" i="1"/>
  <c r="H966" i="1"/>
  <c r="H974" i="1"/>
  <c r="H982" i="1"/>
  <c r="H990" i="1"/>
  <c r="H998" i="1"/>
  <c r="H1006" i="1"/>
  <c r="H1014" i="1"/>
  <c r="H1022" i="1"/>
  <c r="H1030" i="1"/>
  <c r="H1038" i="1"/>
  <c r="H1046" i="1"/>
  <c r="H1054" i="1"/>
  <c r="H1062" i="1"/>
  <c r="H1070" i="1"/>
  <c r="H1078" i="1"/>
  <c r="H1086" i="1"/>
  <c r="H1094" i="1"/>
  <c r="H1102" i="1"/>
  <c r="H1110" i="1"/>
  <c r="H1118" i="1"/>
  <c r="H1126" i="1"/>
  <c r="H1134" i="1"/>
  <c r="H1142" i="1"/>
  <c r="H1150" i="1"/>
  <c r="H1158" i="1"/>
  <c r="H1166" i="1"/>
  <c r="H1174" i="1"/>
  <c r="H1182" i="1"/>
  <c r="H1190" i="1"/>
  <c r="H1198" i="1"/>
  <c r="H1206" i="1"/>
  <c r="H1214" i="1"/>
  <c r="H1222" i="1"/>
  <c r="H1230" i="1"/>
  <c r="H1238" i="1"/>
  <c r="H1246" i="1"/>
  <c r="H1254" i="1"/>
  <c r="H1262" i="1"/>
  <c r="H1270" i="1"/>
  <c r="H1278" i="1"/>
  <c r="H1286" i="1"/>
  <c r="H1294" i="1"/>
  <c r="H1302" i="1"/>
  <c r="H1310" i="1"/>
  <c r="H1318" i="1"/>
  <c r="H1326" i="1"/>
  <c r="H1334" i="1"/>
  <c r="H1342" i="1"/>
  <c r="H1350" i="1"/>
  <c r="H1358" i="1"/>
  <c r="H1366" i="1"/>
  <c r="H1374" i="1"/>
  <c r="H1382" i="1"/>
  <c r="H1390" i="1"/>
  <c r="H1398" i="1"/>
  <c r="H1406" i="1"/>
  <c r="H1414" i="1"/>
  <c r="H1422" i="1"/>
  <c r="H1430" i="1"/>
  <c r="H1438" i="1"/>
  <c r="H1446" i="1"/>
  <c r="H1454" i="1"/>
  <c r="H1462" i="1"/>
  <c r="H1470" i="1"/>
  <c r="H1478" i="1"/>
  <c r="H1486" i="1"/>
  <c r="H1494" i="1"/>
  <c r="H1502" i="1"/>
  <c r="H1510" i="1"/>
  <c r="H1518" i="1"/>
  <c r="H1526" i="1"/>
  <c r="H1534" i="1"/>
  <c r="H1542" i="1"/>
  <c r="H1550" i="1"/>
  <c r="H1558" i="1"/>
  <c r="H1566" i="1"/>
  <c r="H1574" i="1"/>
  <c r="H1582" i="1"/>
  <c r="H1590" i="1"/>
  <c r="H1598" i="1"/>
  <c r="H925" i="1"/>
  <c r="H935" i="1"/>
  <c r="H943" i="1"/>
  <c r="H951" i="1"/>
  <c r="H959" i="1"/>
  <c r="H967" i="1"/>
  <c r="H975" i="1"/>
  <c r="H983" i="1"/>
  <c r="H991" i="1"/>
  <c r="H999" i="1"/>
  <c r="H1007" i="1"/>
  <c r="H1015" i="1"/>
  <c r="H1023" i="1"/>
  <c r="H1031" i="1"/>
  <c r="H1039" i="1"/>
  <c r="H1047" i="1"/>
  <c r="H1055" i="1"/>
  <c r="H1063" i="1"/>
  <c r="H1071" i="1"/>
  <c r="H1079" i="1"/>
  <c r="H1087" i="1"/>
  <c r="H1095" i="1"/>
  <c r="H1103" i="1"/>
  <c r="H1111" i="1"/>
  <c r="H1119" i="1"/>
  <c r="H1127" i="1"/>
  <c r="H1135" i="1"/>
  <c r="H1143" i="1"/>
  <c r="H1151" i="1"/>
  <c r="H1159" i="1"/>
  <c r="H1167" i="1"/>
  <c r="H1175" i="1"/>
  <c r="H1183" i="1"/>
  <c r="H1191" i="1"/>
  <c r="H1199" i="1"/>
  <c r="H1207" i="1"/>
  <c r="H1215" i="1"/>
  <c r="H1223" i="1"/>
  <c r="H1231" i="1"/>
  <c r="H1239" i="1"/>
  <c r="H1247" i="1"/>
  <c r="H1255" i="1"/>
  <c r="H1263" i="1"/>
  <c r="H1271" i="1"/>
  <c r="H1279" i="1"/>
  <c r="H1287" i="1"/>
  <c r="H1295" i="1"/>
  <c r="H1303" i="1"/>
  <c r="H1311" i="1"/>
  <c r="H1319" i="1"/>
  <c r="H1327" i="1"/>
  <c r="H1335" i="1"/>
  <c r="H1343" i="1"/>
  <c r="H1351" i="1"/>
  <c r="H1359" i="1"/>
  <c r="H1367" i="1"/>
  <c r="H1375" i="1"/>
  <c r="H1383" i="1"/>
  <c r="H1391" i="1"/>
  <c r="H1399" i="1"/>
  <c r="H1407" i="1"/>
  <c r="H1415" i="1"/>
  <c r="H1423" i="1"/>
  <c r="H1431" i="1"/>
  <c r="H1439" i="1"/>
  <c r="H1447" i="1"/>
  <c r="H1455" i="1"/>
  <c r="H1463" i="1"/>
  <c r="H1471" i="1"/>
  <c r="H1479" i="1"/>
  <c r="H1487" i="1"/>
  <c r="H1495" i="1"/>
  <c r="H1503" i="1"/>
  <c r="H1511" i="1"/>
  <c r="H1519" i="1"/>
  <c r="H1527" i="1"/>
  <c r="H1535" i="1"/>
  <c r="H1543" i="1"/>
  <c r="H1551" i="1"/>
  <c r="H1559" i="1"/>
  <c r="H1567" i="1"/>
  <c r="H1575" i="1"/>
  <c r="H1583" i="1"/>
  <c r="H1591" i="1"/>
  <c r="H1599" i="1"/>
  <c r="H927" i="1"/>
  <c r="H936" i="1"/>
  <c r="H944" i="1"/>
  <c r="H952" i="1"/>
  <c r="H960" i="1"/>
  <c r="H968" i="1"/>
  <c r="H976" i="1"/>
  <c r="H984" i="1"/>
  <c r="H992" i="1"/>
  <c r="H1000" i="1"/>
  <c r="H1008" i="1"/>
  <c r="H1016" i="1"/>
  <c r="H1024" i="1"/>
  <c r="H1032" i="1"/>
  <c r="H1040" i="1"/>
  <c r="H1048" i="1"/>
  <c r="H1056" i="1"/>
  <c r="H1064" i="1"/>
  <c r="H1072" i="1"/>
  <c r="H1080" i="1"/>
  <c r="H1088" i="1"/>
  <c r="H1096" i="1"/>
  <c r="H1104" i="1"/>
  <c r="H1112" i="1"/>
  <c r="H1120" i="1"/>
  <c r="H1128" i="1"/>
  <c r="H1136" i="1"/>
  <c r="H1144" i="1"/>
  <c r="H1152" i="1"/>
  <c r="H1160" i="1"/>
  <c r="H1168" i="1"/>
  <c r="H1176" i="1"/>
  <c r="H1184" i="1"/>
  <c r="H1192" i="1"/>
  <c r="H1200" i="1"/>
  <c r="H1208" i="1"/>
  <c r="H1216" i="1"/>
  <c r="H1224" i="1"/>
  <c r="H1232" i="1"/>
  <c r="H1240" i="1"/>
  <c r="H1248" i="1"/>
  <c r="H1256" i="1"/>
  <c r="H1264" i="1"/>
  <c r="H1272" i="1"/>
  <c r="H1280" i="1"/>
  <c r="H1288" i="1"/>
  <c r="H1296" i="1"/>
  <c r="H1304" i="1"/>
  <c r="H1312" i="1"/>
  <c r="H1320" i="1"/>
  <c r="H1328" i="1"/>
  <c r="H1336" i="1"/>
  <c r="H1344" i="1"/>
  <c r="H1352" i="1"/>
  <c r="H1360" i="1"/>
  <c r="H1368" i="1"/>
  <c r="H1376" i="1"/>
  <c r="H1384" i="1"/>
  <c r="H1392" i="1"/>
  <c r="H1400" i="1"/>
  <c r="H1408" i="1"/>
  <c r="H1416" i="1"/>
  <c r="H1424" i="1"/>
  <c r="H1432" i="1"/>
  <c r="H1440" i="1"/>
  <c r="H1448" i="1"/>
  <c r="H1456" i="1"/>
  <c r="H1464" i="1"/>
  <c r="H1472" i="1"/>
  <c r="H1480" i="1"/>
  <c r="H1488" i="1"/>
  <c r="H1496" i="1"/>
  <c r="H1504" i="1"/>
  <c r="H1512" i="1"/>
  <c r="H1520" i="1"/>
  <c r="H1528" i="1"/>
  <c r="H1536" i="1"/>
  <c r="H1544" i="1"/>
  <c r="H1552" i="1"/>
  <c r="H1560" i="1"/>
  <c r="H1568" i="1"/>
  <c r="H1576" i="1"/>
  <c r="H1584" i="1"/>
  <c r="H1592" i="1"/>
  <c r="H1600" i="1"/>
  <c r="H928" i="1"/>
  <c r="H937" i="1"/>
  <c r="H945" i="1"/>
  <c r="H953" i="1"/>
  <c r="H961" i="1"/>
  <c r="H969" i="1"/>
  <c r="H977" i="1"/>
  <c r="H985" i="1"/>
  <c r="H993" i="1"/>
  <c r="H1001" i="1"/>
  <c r="H1009" i="1"/>
  <c r="H1017" i="1"/>
  <c r="H1025" i="1"/>
  <c r="H1033" i="1"/>
  <c r="H1041" i="1"/>
  <c r="H1049" i="1"/>
  <c r="H1057" i="1"/>
  <c r="H1065" i="1"/>
  <c r="H1073" i="1"/>
  <c r="H1081" i="1"/>
  <c r="H1089" i="1"/>
  <c r="H1097" i="1"/>
  <c r="H1105" i="1"/>
  <c r="H1113" i="1"/>
  <c r="H1121" i="1"/>
  <c r="H1129" i="1"/>
  <c r="H1137" i="1"/>
  <c r="H1145" i="1"/>
  <c r="H1153" i="1"/>
  <c r="H1161" i="1"/>
  <c r="H1169" i="1"/>
  <c r="H1177" i="1"/>
  <c r="H1185" i="1"/>
  <c r="H1193" i="1"/>
  <c r="H1201" i="1"/>
  <c r="H1209" i="1"/>
  <c r="H1217" i="1"/>
  <c r="H1225" i="1"/>
  <c r="H1233" i="1"/>
  <c r="H1241" i="1"/>
  <c r="H1249" i="1"/>
  <c r="H1257" i="1"/>
  <c r="H1265" i="1"/>
  <c r="H1273" i="1"/>
  <c r="H1281" i="1"/>
  <c r="H1289" i="1"/>
  <c r="H1297" i="1"/>
  <c r="H1305" i="1"/>
  <c r="H1313" i="1"/>
  <c r="H1321" i="1"/>
  <c r="H1329" i="1"/>
  <c r="H1337" i="1"/>
  <c r="H1345" i="1"/>
  <c r="H1353" i="1"/>
  <c r="H1361" i="1"/>
  <c r="H1369" i="1"/>
  <c r="H1377" i="1"/>
  <c r="H1385" i="1"/>
  <c r="H1393" i="1"/>
  <c r="H1401" i="1"/>
  <c r="H1409" i="1"/>
  <c r="H1417" i="1"/>
  <c r="H1425" i="1"/>
  <c r="H1433" i="1"/>
  <c r="H1441" i="1"/>
  <c r="H1449" i="1"/>
  <c r="H1457" i="1"/>
  <c r="H1465" i="1"/>
  <c r="H1473" i="1"/>
  <c r="H1481" i="1"/>
  <c r="H1489" i="1"/>
  <c r="H1497" i="1"/>
  <c r="H1505" i="1"/>
  <c r="H1513" i="1"/>
  <c r="H1521" i="1"/>
  <c r="H1529" i="1"/>
  <c r="H1537" i="1"/>
  <c r="H1545" i="1"/>
  <c r="H1553" i="1"/>
  <c r="H1561" i="1"/>
  <c r="H1569" i="1"/>
  <c r="H1577" i="1"/>
  <c r="H1585" i="1"/>
  <c r="H1593" i="1"/>
  <c r="H1601" i="1"/>
  <c r="H1515" i="1"/>
  <c r="H1555" i="1"/>
  <c r="H1587" i="1"/>
  <c r="H1608" i="1"/>
  <c r="H1616" i="1"/>
  <c r="H1624" i="1"/>
  <c r="H1632" i="1"/>
  <c r="H1640" i="1"/>
  <c r="H1648" i="1"/>
  <c r="H1656" i="1"/>
  <c r="H1664" i="1"/>
  <c r="H1672" i="1"/>
  <c r="H1680" i="1"/>
  <c r="H1688" i="1"/>
  <c r="H1696" i="1"/>
  <c r="H1704" i="1"/>
  <c r="H1712" i="1"/>
  <c r="H1720" i="1"/>
  <c r="H1728" i="1"/>
  <c r="H1736" i="1"/>
  <c r="H1744" i="1"/>
  <c r="H1752" i="1"/>
  <c r="H1760" i="1"/>
  <c r="H1768" i="1"/>
  <c r="H1776" i="1"/>
  <c r="H1784" i="1"/>
  <c r="H1792" i="1"/>
  <c r="H1800" i="1"/>
  <c r="H1808" i="1"/>
  <c r="H1816" i="1"/>
  <c r="H1824" i="1"/>
  <c r="H1832" i="1"/>
  <c r="H1840" i="1"/>
  <c r="H1848" i="1"/>
  <c r="H1856" i="1"/>
  <c r="H1864" i="1"/>
  <c r="H1872" i="1"/>
  <c r="H1880" i="1"/>
  <c r="H1888" i="1"/>
  <c r="H1896" i="1"/>
  <c r="H1904" i="1"/>
  <c r="H1912" i="1"/>
  <c r="H1920" i="1"/>
  <c r="H1928" i="1"/>
  <c r="H1936" i="1"/>
  <c r="H1944" i="1"/>
  <c r="H1952" i="1"/>
  <c r="H1960" i="1"/>
  <c r="H1968" i="1"/>
  <c r="H1976" i="1"/>
  <c r="H1984" i="1"/>
  <c r="H1992" i="1"/>
  <c r="H2000" i="1"/>
  <c r="H2008" i="1"/>
  <c r="H2016" i="1"/>
  <c r="H2024" i="1"/>
  <c r="H2032" i="1"/>
  <c r="H2040" i="1"/>
  <c r="H2048" i="1"/>
  <c r="H2056" i="1"/>
  <c r="H2064" i="1"/>
  <c r="H2072" i="1"/>
  <c r="H2080" i="1"/>
  <c r="H2088" i="1"/>
  <c r="H2096" i="1"/>
  <c r="H2104" i="1"/>
  <c r="H2112" i="1"/>
  <c r="H2120" i="1"/>
  <c r="H2128" i="1"/>
  <c r="H2136" i="1"/>
  <c r="H2144" i="1"/>
  <c r="H2152" i="1"/>
  <c r="H2160" i="1"/>
  <c r="H2168" i="1"/>
  <c r="H2176" i="1"/>
  <c r="H2184" i="1"/>
  <c r="H2192" i="1"/>
  <c r="H2200" i="1"/>
  <c r="H2208" i="1"/>
  <c r="H2216" i="1"/>
  <c r="H2224" i="1"/>
  <c r="H2232" i="1"/>
  <c r="H2240" i="1"/>
  <c r="H2248" i="1"/>
  <c r="H2256" i="1"/>
  <c r="H2264" i="1"/>
  <c r="H1523" i="1"/>
  <c r="H1562" i="1"/>
  <c r="H1594" i="1"/>
  <c r="H1609" i="1"/>
  <c r="H1617" i="1"/>
  <c r="H1625" i="1"/>
  <c r="H1633" i="1"/>
  <c r="H1641" i="1"/>
  <c r="H1649" i="1"/>
  <c r="H1657" i="1"/>
  <c r="H1665" i="1"/>
  <c r="H1673" i="1"/>
  <c r="H1681" i="1"/>
  <c r="H1689" i="1"/>
  <c r="H1697" i="1"/>
  <c r="H1705" i="1"/>
  <c r="H1713" i="1"/>
  <c r="H1721" i="1"/>
  <c r="H1729" i="1"/>
  <c r="H1737" i="1"/>
  <c r="H1745" i="1"/>
  <c r="H1753" i="1"/>
  <c r="H1761" i="1"/>
  <c r="H1769" i="1"/>
  <c r="H1777" i="1"/>
  <c r="H1785" i="1"/>
  <c r="H1793" i="1"/>
  <c r="H1801" i="1"/>
  <c r="H1809" i="1"/>
  <c r="H1817" i="1"/>
  <c r="H1825" i="1"/>
  <c r="H1833" i="1"/>
  <c r="H1841" i="1"/>
  <c r="H1849" i="1"/>
  <c r="H1857" i="1"/>
  <c r="H1865" i="1"/>
  <c r="H1873" i="1"/>
  <c r="H1881" i="1"/>
  <c r="H1889" i="1"/>
  <c r="H1897" i="1"/>
  <c r="H1905" i="1"/>
  <c r="H1913" i="1"/>
  <c r="H1921" i="1"/>
  <c r="H1929" i="1"/>
  <c r="H1937" i="1"/>
  <c r="H1945" i="1"/>
  <c r="H1953" i="1"/>
  <c r="H1961" i="1"/>
  <c r="H1969" i="1"/>
  <c r="H1977" i="1"/>
  <c r="H1985" i="1"/>
  <c r="H1993" i="1"/>
  <c r="H2001" i="1"/>
  <c r="H2009" i="1"/>
  <c r="H2017" i="1"/>
  <c r="H2025" i="1"/>
  <c r="H2033" i="1"/>
  <c r="H2041" i="1"/>
  <c r="H2049" i="1"/>
  <c r="H2057" i="1"/>
  <c r="H2065" i="1"/>
  <c r="H2073" i="1"/>
  <c r="H2081" i="1"/>
  <c r="H2089" i="1"/>
  <c r="H2097" i="1"/>
  <c r="H2105" i="1"/>
  <c r="H2113" i="1"/>
  <c r="H2121" i="1"/>
  <c r="H2129" i="1"/>
  <c r="H2137" i="1"/>
  <c r="H2145" i="1"/>
  <c r="H2153" i="1"/>
  <c r="H2161" i="1"/>
  <c r="H2169" i="1"/>
  <c r="H2177" i="1"/>
  <c r="H2185" i="1"/>
  <c r="H2193" i="1"/>
  <c r="H2201" i="1"/>
  <c r="H2209" i="1"/>
  <c r="H2217" i="1"/>
  <c r="H2225" i="1"/>
  <c r="H2233" i="1"/>
  <c r="H2241" i="1"/>
  <c r="H2249" i="1"/>
  <c r="H2257" i="1"/>
  <c r="H2265" i="1"/>
  <c r="H1531" i="1"/>
  <c r="H1563" i="1"/>
  <c r="H1595" i="1"/>
  <c r="H1610" i="1"/>
  <c r="H1618" i="1"/>
  <c r="H1626" i="1"/>
  <c r="H1634" i="1"/>
  <c r="H1642" i="1"/>
  <c r="H1650" i="1"/>
  <c r="H1658" i="1"/>
  <c r="H1666" i="1"/>
  <c r="H1674" i="1"/>
  <c r="H1682" i="1"/>
  <c r="H1690" i="1"/>
  <c r="H1698" i="1"/>
  <c r="H1706" i="1"/>
  <c r="H1714" i="1"/>
  <c r="H1722" i="1"/>
  <c r="H1730" i="1"/>
  <c r="H1738" i="1"/>
  <c r="H1746" i="1"/>
  <c r="H1754" i="1"/>
  <c r="H1762" i="1"/>
  <c r="H1770" i="1"/>
  <c r="H1778" i="1"/>
  <c r="H1786" i="1"/>
  <c r="H1794" i="1"/>
  <c r="H1802" i="1"/>
  <c r="H1810" i="1"/>
  <c r="H1818" i="1"/>
  <c r="H1826" i="1"/>
  <c r="H1834" i="1"/>
  <c r="H1842" i="1"/>
  <c r="H1850" i="1"/>
  <c r="H1858" i="1"/>
  <c r="H1866" i="1"/>
  <c r="H1874" i="1"/>
  <c r="H1882" i="1"/>
  <c r="H1890" i="1"/>
  <c r="H1898" i="1"/>
  <c r="H1906" i="1"/>
  <c r="H1914" i="1"/>
  <c r="H1922" i="1"/>
  <c r="H1930" i="1"/>
  <c r="H1938" i="1"/>
  <c r="H1946" i="1"/>
  <c r="H1954" i="1"/>
  <c r="H1962" i="1"/>
  <c r="H1970" i="1"/>
  <c r="H1978" i="1"/>
  <c r="H1986" i="1"/>
  <c r="H1994" i="1"/>
  <c r="H2002" i="1"/>
  <c r="H2010" i="1"/>
  <c r="H2018" i="1"/>
  <c r="H2026" i="1"/>
  <c r="H2034" i="1"/>
  <c r="H2042" i="1"/>
  <c r="H2050" i="1"/>
  <c r="H2058" i="1"/>
  <c r="H2066" i="1"/>
  <c r="H2074" i="1"/>
  <c r="H2082" i="1"/>
  <c r="H2090" i="1"/>
  <c r="H2098" i="1"/>
  <c r="H2106" i="1"/>
  <c r="H2114" i="1"/>
  <c r="H2122" i="1"/>
  <c r="H2130" i="1"/>
  <c r="H2138" i="1"/>
  <c r="H2146" i="1"/>
  <c r="H2154" i="1"/>
  <c r="H2162" i="1"/>
  <c r="H2170" i="1"/>
  <c r="H2178" i="1"/>
  <c r="H2186" i="1"/>
  <c r="H2194" i="1"/>
  <c r="H2202" i="1"/>
  <c r="H2210" i="1"/>
  <c r="H2218" i="1"/>
  <c r="H2226" i="1"/>
  <c r="H2234" i="1"/>
  <c r="H2242" i="1"/>
  <c r="H2250" i="1"/>
  <c r="H2258" i="1"/>
  <c r="H2266" i="1"/>
  <c r="H1538" i="1"/>
  <c r="H1570" i="1"/>
  <c r="H1602" i="1"/>
  <c r="H1611" i="1"/>
  <c r="H1619" i="1"/>
  <c r="H1627" i="1"/>
  <c r="H1635" i="1"/>
  <c r="H1643" i="1"/>
  <c r="H1651" i="1"/>
  <c r="H1659" i="1"/>
  <c r="H1667" i="1"/>
  <c r="H1675" i="1"/>
  <c r="H1683" i="1"/>
  <c r="H1691" i="1"/>
  <c r="H1699" i="1"/>
  <c r="H1707" i="1"/>
  <c r="H1715" i="1"/>
  <c r="H1723" i="1"/>
  <c r="H1731" i="1"/>
  <c r="H1739" i="1"/>
  <c r="H1747" i="1"/>
  <c r="H1755" i="1"/>
  <c r="H1763" i="1"/>
  <c r="H1771" i="1"/>
  <c r="H1779" i="1"/>
  <c r="H1787" i="1"/>
  <c r="H1795" i="1"/>
  <c r="H1803" i="1"/>
  <c r="H1811" i="1"/>
  <c r="H1819" i="1"/>
  <c r="H1827" i="1"/>
  <c r="H1835" i="1"/>
  <c r="H1843" i="1"/>
  <c r="H1851" i="1"/>
  <c r="H1859" i="1"/>
  <c r="H1867" i="1"/>
  <c r="H1875" i="1"/>
  <c r="H1883" i="1"/>
  <c r="H1891" i="1"/>
  <c r="H1899" i="1"/>
  <c r="H1907" i="1"/>
  <c r="H1915" i="1"/>
  <c r="H1923" i="1"/>
  <c r="H1931" i="1"/>
  <c r="H1939" i="1"/>
  <c r="H1947" i="1"/>
  <c r="H1955" i="1"/>
  <c r="H1963" i="1"/>
  <c r="H1971" i="1"/>
  <c r="H1979" i="1"/>
  <c r="H1987" i="1"/>
  <c r="H1995" i="1"/>
  <c r="H2003" i="1"/>
  <c r="H2011" i="1"/>
  <c r="H2019" i="1"/>
  <c r="H2027" i="1"/>
  <c r="H2035" i="1"/>
  <c r="H2043" i="1"/>
  <c r="H2051" i="1"/>
  <c r="H2059" i="1"/>
  <c r="H2067" i="1"/>
  <c r="H2075" i="1"/>
  <c r="H2083" i="1"/>
  <c r="H2091" i="1"/>
  <c r="H2099" i="1"/>
  <c r="H2107" i="1"/>
  <c r="H2115" i="1"/>
  <c r="H2123" i="1"/>
  <c r="H2131" i="1"/>
  <c r="H2139" i="1"/>
  <c r="H2147" i="1"/>
  <c r="H2155" i="1"/>
  <c r="H2163" i="1"/>
  <c r="H2171" i="1"/>
  <c r="H2179" i="1"/>
  <c r="H2187" i="1"/>
  <c r="H2195" i="1"/>
  <c r="H2203" i="1"/>
  <c r="H2211" i="1"/>
  <c r="H2219" i="1"/>
  <c r="H2227" i="1"/>
  <c r="H2235" i="1"/>
  <c r="H2243" i="1"/>
  <c r="H2251" i="1"/>
  <c r="H2259" i="1"/>
  <c r="H2267" i="1"/>
  <c r="H1539" i="1"/>
  <c r="H1571" i="1"/>
  <c r="H1603" i="1"/>
  <c r="H1612" i="1"/>
  <c r="H1620" i="1"/>
  <c r="H1628" i="1"/>
  <c r="H1636" i="1"/>
  <c r="H1644" i="1"/>
  <c r="H1652" i="1"/>
  <c r="H1660" i="1"/>
  <c r="H1668" i="1"/>
  <c r="H1676" i="1"/>
  <c r="H1684" i="1"/>
  <c r="H1692" i="1"/>
  <c r="H1700" i="1"/>
  <c r="H1708" i="1"/>
  <c r="H1716" i="1"/>
  <c r="H1724" i="1"/>
  <c r="H1732" i="1"/>
  <c r="H1740" i="1"/>
  <c r="H1748" i="1"/>
  <c r="H1756" i="1"/>
  <c r="H1764" i="1"/>
  <c r="H1772" i="1"/>
  <c r="H1780" i="1"/>
  <c r="H1788" i="1"/>
  <c r="H1796" i="1"/>
  <c r="H1804" i="1"/>
  <c r="H1812" i="1"/>
  <c r="H1820" i="1"/>
  <c r="H1828" i="1"/>
  <c r="H1836" i="1"/>
  <c r="H1844" i="1"/>
  <c r="H1852" i="1"/>
  <c r="H1860" i="1"/>
  <c r="H1868" i="1"/>
  <c r="H1876" i="1"/>
  <c r="H1884" i="1"/>
  <c r="H1892" i="1"/>
  <c r="H1900" i="1"/>
  <c r="H1908" i="1"/>
  <c r="H1916" i="1"/>
  <c r="H1924" i="1"/>
  <c r="H1932" i="1"/>
  <c r="H1940" i="1"/>
  <c r="H1948" i="1"/>
  <c r="H1956" i="1"/>
  <c r="H1964" i="1"/>
  <c r="H1972" i="1"/>
  <c r="H1980" i="1"/>
  <c r="H1988" i="1"/>
  <c r="H1996" i="1"/>
  <c r="H2004" i="1"/>
  <c r="H2012" i="1"/>
  <c r="H2020" i="1"/>
  <c r="H2028" i="1"/>
  <c r="H2036" i="1"/>
  <c r="H2044" i="1"/>
  <c r="H2052" i="1"/>
  <c r="H2060" i="1"/>
  <c r="H2068" i="1"/>
  <c r="H2076" i="1"/>
  <c r="H2084" i="1"/>
  <c r="H2092" i="1"/>
  <c r="H2100" i="1"/>
  <c r="H2108" i="1"/>
  <c r="H2116" i="1"/>
  <c r="H2124" i="1"/>
  <c r="H2132" i="1"/>
  <c r="H2140" i="1"/>
  <c r="H2148" i="1"/>
  <c r="H2156" i="1"/>
  <c r="H2164" i="1"/>
  <c r="H2172" i="1"/>
  <c r="H2180" i="1"/>
  <c r="H2188" i="1"/>
  <c r="H2196" i="1"/>
  <c r="H2204" i="1"/>
  <c r="H2212" i="1"/>
  <c r="H2220" i="1"/>
  <c r="H2228" i="1"/>
  <c r="H2236" i="1"/>
  <c r="H1546" i="1"/>
  <c r="H1578" i="1"/>
  <c r="H1605" i="1"/>
  <c r="H1613" i="1"/>
  <c r="H1621" i="1"/>
  <c r="H1629" i="1"/>
  <c r="H1637" i="1"/>
  <c r="H1645" i="1"/>
  <c r="H1653" i="1"/>
  <c r="H1661" i="1"/>
  <c r="H1669" i="1"/>
  <c r="H1677" i="1"/>
  <c r="H1685" i="1"/>
  <c r="H1693" i="1"/>
  <c r="H1701" i="1"/>
  <c r="H1709" i="1"/>
  <c r="H1717" i="1"/>
  <c r="H1725" i="1"/>
  <c r="H1733" i="1"/>
  <c r="H1741" i="1"/>
  <c r="H1749" i="1"/>
  <c r="H1757" i="1"/>
  <c r="H1765" i="1"/>
  <c r="H1773" i="1"/>
  <c r="H1781" i="1"/>
  <c r="H1789" i="1"/>
  <c r="H1797" i="1"/>
  <c r="H1805" i="1"/>
  <c r="H1813" i="1"/>
  <c r="H1821" i="1"/>
  <c r="H1829" i="1"/>
  <c r="H1837" i="1"/>
  <c r="H1845" i="1"/>
  <c r="H1853" i="1"/>
  <c r="H1861" i="1"/>
  <c r="H1869" i="1"/>
  <c r="H1877" i="1"/>
  <c r="H1885" i="1"/>
  <c r="H1893" i="1"/>
  <c r="H1901" i="1"/>
  <c r="H1909" i="1"/>
  <c r="H1917" i="1"/>
  <c r="H1925" i="1"/>
  <c r="H1933" i="1"/>
  <c r="H1941" i="1"/>
  <c r="H1949" i="1"/>
  <c r="H1957" i="1"/>
  <c r="H1965" i="1"/>
  <c r="H1973" i="1"/>
  <c r="H1981" i="1"/>
  <c r="H1989" i="1"/>
  <c r="H1997" i="1"/>
  <c r="H2005" i="1"/>
  <c r="H2013" i="1"/>
  <c r="H2021" i="1"/>
  <c r="H2029" i="1"/>
  <c r="H2037" i="1"/>
  <c r="H2045" i="1"/>
  <c r="H2053" i="1"/>
  <c r="H2061" i="1"/>
  <c r="H2069" i="1"/>
  <c r="H2077" i="1"/>
  <c r="H2085" i="1"/>
  <c r="H2093" i="1"/>
  <c r="H2101" i="1"/>
  <c r="H2109" i="1"/>
  <c r="H2117" i="1"/>
  <c r="H2125" i="1"/>
  <c r="H2133" i="1"/>
  <c r="H2141" i="1"/>
  <c r="H2149" i="1"/>
  <c r="H2157" i="1"/>
  <c r="H2165" i="1"/>
  <c r="H2173" i="1"/>
  <c r="H2181" i="1"/>
  <c r="H2189" i="1"/>
  <c r="H2197" i="1"/>
  <c r="H2205" i="1"/>
  <c r="H2213" i="1"/>
  <c r="H2221" i="1"/>
  <c r="H2229" i="1"/>
  <c r="H2237" i="1"/>
  <c r="H2245" i="1"/>
  <c r="H2253" i="1"/>
  <c r="H2261" i="1"/>
  <c r="H1547" i="1"/>
  <c r="H1554" i="1"/>
  <c r="H1586" i="1"/>
  <c r="H1607" i="1"/>
  <c r="H1615" i="1"/>
  <c r="H1623" i="1"/>
  <c r="H1631" i="1"/>
  <c r="H1639" i="1"/>
  <c r="H1647" i="1"/>
  <c r="H1655" i="1"/>
  <c r="H1663" i="1"/>
  <c r="H1671" i="1"/>
  <c r="H1679" i="1"/>
  <c r="H1687" i="1"/>
  <c r="H1695" i="1"/>
  <c r="H1703" i="1"/>
  <c r="H1711" i="1"/>
  <c r="H1719" i="1"/>
  <c r="H1727" i="1"/>
  <c r="H1735" i="1"/>
  <c r="H1743" i="1"/>
  <c r="H1751" i="1"/>
  <c r="H1759" i="1"/>
  <c r="H1767" i="1"/>
  <c r="H1775" i="1"/>
  <c r="H1783" i="1"/>
  <c r="H1791" i="1"/>
  <c r="H1799" i="1"/>
  <c r="H1807" i="1"/>
  <c r="H1815" i="1"/>
  <c r="H1823" i="1"/>
  <c r="H1831" i="1"/>
  <c r="H1839" i="1"/>
  <c r="H1847" i="1"/>
  <c r="H1855" i="1"/>
  <c r="H1863" i="1"/>
  <c r="H1871" i="1"/>
  <c r="H1879" i="1"/>
  <c r="H1887" i="1"/>
  <c r="H1895" i="1"/>
  <c r="H1903" i="1"/>
  <c r="H1911" i="1"/>
  <c r="H1919" i="1"/>
  <c r="H1927" i="1"/>
  <c r="H1935" i="1"/>
  <c r="H1943" i="1"/>
  <c r="H1951" i="1"/>
  <c r="H1959" i="1"/>
  <c r="H1967" i="1"/>
  <c r="H1975" i="1"/>
  <c r="H1983" i="1"/>
  <c r="H1991" i="1"/>
  <c r="H1999" i="1"/>
  <c r="H2007" i="1"/>
  <c r="H2015" i="1"/>
  <c r="H2023" i="1"/>
  <c r="H2031" i="1"/>
  <c r="H2039" i="1"/>
  <c r="H2047" i="1"/>
  <c r="H2055" i="1"/>
  <c r="H2063" i="1"/>
  <c r="H2071" i="1"/>
  <c r="H2079" i="1"/>
  <c r="H2087" i="1"/>
  <c r="H2095" i="1"/>
  <c r="H2103" i="1"/>
  <c r="H2111" i="1"/>
  <c r="H2119" i="1"/>
  <c r="H2127" i="1"/>
  <c r="H2135" i="1"/>
  <c r="H2143" i="1"/>
  <c r="H2151" i="1"/>
  <c r="H2159" i="1"/>
  <c r="H2167" i="1"/>
  <c r="H2175" i="1"/>
  <c r="H2183" i="1"/>
  <c r="H2191" i="1"/>
  <c r="H2199" i="1"/>
  <c r="H2207" i="1"/>
  <c r="H2215" i="1"/>
  <c r="H2223" i="1"/>
  <c r="H2231" i="1"/>
  <c r="H2239" i="1"/>
  <c r="H2247" i="1"/>
  <c r="H2255" i="1"/>
  <c r="H2263" i="1"/>
  <c r="H1579" i="1"/>
  <c r="H1662" i="1"/>
  <c r="H1726" i="1"/>
  <c r="H1790" i="1"/>
  <c r="H1854" i="1"/>
  <c r="H1918" i="1"/>
  <c r="H1982" i="1"/>
  <c r="H2046" i="1"/>
  <c r="H2110" i="1"/>
  <c r="H2174" i="1"/>
  <c r="H2238" i="1"/>
  <c r="H2269" i="1"/>
  <c r="H2277" i="1"/>
  <c r="H2285" i="1"/>
  <c r="H2293" i="1"/>
  <c r="H2301" i="1"/>
  <c r="H2309" i="1"/>
  <c r="H2317" i="1"/>
  <c r="H2325" i="1"/>
  <c r="H2333" i="1"/>
  <c r="H2341" i="1"/>
  <c r="H2349" i="1"/>
  <c r="H2357" i="1"/>
  <c r="H2365" i="1"/>
  <c r="H2373" i="1"/>
  <c r="H2381" i="1"/>
  <c r="H2389" i="1"/>
  <c r="H2397" i="1"/>
  <c r="H2405" i="1"/>
  <c r="H2413" i="1"/>
  <c r="H2421" i="1"/>
  <c r="H2429" i="1"/>
  <c r="H2437" i="1"/>
  <c r="H2445" i="1"/>
  <c r="H2453" i="1"/>
  <c r="H2461" i="1"/>
  <c r="H2469" i="1"/>
  <c r="H2477" i="1"/>
  <c r="H2485" i="1"/>
  <c r="H2493" i="1"/>
  <c r="H2501" i="1"/>
  <c r="H2509" i="1"/>
  <c r="H2517" i="1"/>
  <c r="H2525" i="1"/>
  <c r="H2533" i="1"/>
  <c r="H2541" i="1"/>
  <c r="H2549" i="1"/>
  <c r="H2557" i="1"/>
  <c r="H2565" i="1"/>
  <c r="H2573" i="1"/>
  <c r="H2581" i="1"/>
  <c r="H2589" i="1"/>
  <c r="H2597" i="1"/>
  <c r="H2605" i="1"/>
  <c r="H2613" i="1"/>
  <c r="H2621" i="1"/>
  <c r="H2629" i="1"/>
  <c r="H2637" i="1"/>
  <c r="H2645" i="1"/>
  <c r="H2653" i="1"/>
  <c r="H2661" i="1"/>
  <c r="H2669" i="1"/>
  <c r="H2677" i="1"/>
  <c r="H2685" i="1"/>
  <c r="H2693" i="1"/>
  <c r="H2701" i="1"/>
  <c r="H2709" i="1"/>
  <c r="H2717" i="1"/>
  <c r="H2725" i="1"/>
  <c r="H2733" i="1"/>
  <c r="H2741" i="1"/>
  <c r="H2749" i="1"/>
  <c r="H2757" i="1"/>
  <c r="H2765" i="1"/>
  <c r="H2773" i="1"/>
  <c r="H2781" i="1"/>
  <c r="H2789" i="1"/>
  <c r="H2797" i="1"/>
  <c r="H2805" i="1"/>
  <c r="H2813" i="1"/>
  <c r="H2821" i="1"/>
  <c r="H2829" i="1"/>
  <c r="H2837" i="1"/>
  <c r="H2845" i="1"/>
  <c r="H2853" i="1"/>
  <c r="H2861" i="1"/>
  <c r="H1606" i="1"/>
  <c r="H1670" i="1"/>
  <c r="H1734" i="1"/>
  <c r="H1798" i="1"/>
  <c r="H1862" i="1"/>
  <c r="H1926" i="1"/>
  <c r="H1990" i="1"/>
  <c r="H2054" i="1"/>
  <c r="H2118" i="1"/>
  <c r="H2182" i="1"/>
  <c r="H2244" i="1"/>
  <c r="H2270" i="1"/>
  <c r="H2278" i="1"/>
  <c r="H2286" i="1"/>
  <c r="H2294" i="1"/>
  <c r="H2302" i="1"/>
  <c r="H2310" i="1"/>
  <c r="H2318" i="1"/>
  <c r="H2326" i="1"/>
  <c r="H2334" i="1"/>
  <c r="H2342" i="1"/>
  <c r="H2350" i="1"/>
  <c r="H2358" i="1"/>
  <c r="H2366" i="1"/>
  <c r="H2374" i="1"/>
  <c r="H2382" i="1"/>
  <c r="H2390" i="1"/>
  <c r="H2398" i="1"/>
  <c r="H2406" i="1"/>
  <c r="H2414" i="1"/>
  <c r="H2422" i="1"/>
  <c r="H2430" i="1"/>
  <c r="H2438" i="1"/>
  <c r="H2446" i="1"/>
  <c r="H2454" i="1"/>
  <c r="H2462" i="1"/>
  <c r="H2470" i="1"/>
  <c r="H2478" i="1"/>
  <c r="H2486" i="1"/>
  <c r="H2494" i="1"/>
  <c r="H2502" i="1"/>
  <c r="H2510" i="1"/>
  <c r="H2518" i="1"/>
  <c r="H2526" i="1"/>
  <c r="H2534" i="1"/>
  <c r="H2542" i="1"/>
  <c r="H2550" i="1"/>
  <c r="H2558" i="1"/>
  <c r="H2566" i="1"/>
  <c r="H2574" i="1"/>
  <c r="H2582" i="1"/>
  <c r="H2590" i="1"/>
  <c r="H2598" i="1"/>
  <c r="H2606" i="1"/>
  <c r="H2614" i="1"/>
  <c r="H2622" i="1"/>
  <c r="H2630" i="1"/>
  <c r="H2638" i="1"/>
  <c r="H2646" i="1"/>
  <c r="H2654" i="1"/>
  <c r="H2662" i="1"/>
  <c r="H2670" i="1"/>
  <c r="H2678" i="1"/>
  <c r="H2686" i="1"/>
  <c r="H2694" i="1"/>
  <c r="H2702" i="1"/>
  <c r="H2710" i="1"/>
  <c r="H2718" i="1"/>
  <c r="H2726" i="1"/>
  <c r="H2734" i="1"/>
  <c r="H2742" i="1"/>
  <c r="H2750" i="1"/>
  <c r="H2758" i="1"/>
  <c r="H2766" i="1"/>
  <c r="H2774" i="1"/>
  <c r="H2782" i="1"/>
  <c r="H2790" i="1"/>
  <c r="H2798" i="1"/>
  <c r="H2806" i="1"/>
  <c r="H2814" i="1"/>
  <c r="H2822" i="1"/>
  <c r="H2830" i="1"/>
  <c r="H2838" i="1"/>
  <c r="H2846" i="1"/>
  <c r="H2854" i="1"/>
  <c r="H2862" i="1"/>
  <c r="H1614" i="1"/>
  <c r="H1678" i="1"/>
  <c r="H1742" i="1"/>
  <c r="H1806" i="1"/>
  <c r="H1870" i="1"/>
  <c r="H1934" i="1"/>
  <c r="H1998" i="1"/>
  <c r="H2062" i="1"/>
  <c r="H2126" i="1"/>
  <c r="H2190" i="1"/>
  <c r="H2246" i="1"/>
  <c r="H2271" i="1"/>
  <c r="H2279" i="1"/>
  <c r="H2287" i="1"/>
  <c r="H2295" i="1"/>
  <c r="H2303" i="1"/>
  <c r="H2311" i="1"/>
  <c r="H2319" i="1"/>
  <c r="H2327" i="1"/>
  <c r="H2335" i="1"/>
  <c r="H2343" i="1"/>
  <c r="H2351" i="1"/>
  <c r="H2359" i="1"/>
  <c r="H2367" i="1"/>
  <c r="H2375" i="1"/>
  <c r="H2383" i="1"/>
  <c r="H2391" i="1"/>
  <c r="H2399" i="1"/>
  <c r="H2407" i="1"/>
  <c r="H2415" i="1"/>
  <c r="H2423" i="1"/>
  <c r="H2431" i="1"/>
  <c r="H2439" i="1"/>
  <c r="H2447" i="1"/>
  <c r="H2455" i="1"/>
  <c r="H2463" i="1"/>
  <c r="H2471" i="1"/>
  <c r="H2479" i="1"/>
  <c r="H2487" i="1"/>
  <c r="H2495" i="1"/>
  <c r="H2503" i="1"/>
  <c r="H2511" i="1"/>
  <c r="H2519" i="1"/>
  <c r="H2527" i="1"/>
  <c r="H2535" i="1"/>
  <c r="H2543" i="1"/>
  <c r="H2551" i="1"/>
  <c r="H2559" i="1"/>
  <c r="H2567" i="1"/>
  <c r="H2575" i="1"/>
  <c r="H2583" i="1"/>
  <c r="H2591" i="1"/>
  <c r="H2599" i="1"/>
  <c r="H2607" i="1"/>
  <c r="H2615" i="1"/>
  <c r="H2623" i="1"/>
  <c r="H2631" i="1"/>
  <c r="H2639" i="1"/>
  <c r="H2647" i="1"/>
  <c r="H2655" i="1"/>
  <c r="H2663" i="1"/>
  <c r="H2671" i="1"/>
  <c r="H2679" i="1"/>
  <c r="H2687" i="1"/>
  <c r="H2695" i="1"/>
  <c r="H2703" i="1"/>
  <c r="H2711" i="1"/>
  <c r="H2719" i="1"/>
  <c r="H2727" i="1"/>
  <c r="H2735" i="1"/>
  <c r="H2743" i="1"/>
  <c r="H2751" i="1"/>
  <c r="H2759" i="1"/>
  <c r="H2767" i="1"/>
  <c r="H2775" i="1"/>
  <c r="H2783" i="1"/>
  <c r="H2791" i="1"/>
  <c r="H2799" i="1"/>
  <c r="H2807" i="1"/>
  <c r="H2815" i="1"/>
  <c r="H2823" i="1"/>
  <c r="H2831" i="1"/>
  <c r="H2839" i="1"/>
  <c r="H2847" i="1"/>
  <c r="H2855" i="1"/>
  <c r="H2863" i="1"/>
  <c r="H1622" i="1"/>
  <c r="H1686" i="1"/>
  <c r="H1750" i="1"/>
  <c r="H1814" i="1"/>
  <c r="H1878" i="1"/>
  <c r="H1942" i="1"/>
  <c r="H2006" i="1"/>
  <c r="H2070" i="1"/>
  <c r="H2134" i="1"/>
  <c r="H2198" i="1"/>
  <c r="H2252" i="1"/>
  <c r="H2272" i="1"/>
  <c r="H2280" i="1"/>
  <c r="H2288" i="1"/>
  <c r="H2296" i="1"/>
  <c r="H2304" i="1"/>
  <c r="H2312" i="1"/>
  <c r="H2320" i="1"/>
  <c r="H2328" i="1"/>
  <c r="H2336" i="1"/>
  <c r="H2344" i="1"/>
  <c r="H2352" i="1"/>
  <c r="H2360" i="1"/>
  <c r="H2368" i="1"/>
  <c r="H2376" i="1"/>
  <c r="H2384" i="1"/>
  <c r="H2392" i="1"/>
  <c r="H2400" i="1"/>
  <c r="H2408" i="1"/>
  <c r="H2416" i="1"/>
  <c r="H2424" i="1"/>
  <c r="H2432" i="1"/>
  <c r="H2440" i="1"/>
  <c r="H2448" i="1"/>
  <c r="H2456" i="1"/>
  <c r="H2464" i="1"/>
  <c r="H2472" i="1"/>
  <c r="H2480" i="1"/>
  <c r="H2488" i="1"/>
  <c r="H2496" i="1"/>
  <c r="H2504" i="1"/>
  <c r="H2512" i="1"/>
  <c r="H2520" i="1"/>
  <c r="H2528" i="1"/>
  <c r="H2536" i="1"/>
  <c r="H2544" i="1"/>
  <c r="H2552" i="1"/>
  <c r="H2560" i="1"/>
  <c r="H2568" i="1"/>
  <c r="H2576" i="1"/>
  <c r="H2584" i="1"/>
  <c r="H2592" i="1"/>
  <c r="H2600" i="1"/>
  <c r="H2608" i="1"/>
  <c r="H2616" i="1"/>
  <c r="H2624" i="1"/>
  <c r="H2632" i="1"/>
  <c r="H2640" i="1"/>
  <c r="H2648" i="1"/>
  <c r="H2656" i="1"/>
  <c r="H2664" i="1"/>
  <c r="H2672" i="1"/>
  <c r="H2680" i="1"/>
  <c r="H2688" i="1"/>
  <c r="H2696" i="1"/>
  <c r="H2704" i="1"/>
  <c r="H2712" i="1"/>
  <c r="H2720" i="1"/>
  <c r="H2728" i="1"/>
  <c r="H2736" i="1"/>
  <c r="H2744" i="1"/>
  <c r="H2752" i="1"/>
  <c r="H2760" i="1"/>
  <c r="H2768" i="1"/>
  <c r="H2776" i="1"/>
  <c r="H2784" i="1"/>
  <c r="H2792" i="1"/>
  <c r="H2800" i="1"/>
  <c r="H2808" i="1"/>
  <c r="H2816" i="1"/>
  <c r="H2824" i="1"/>
  <c r="H2832" i="1"/>
  <c r="H2840" i="1"/>
  <c r="H2848" i="1"/>
  <c r="H2856" i="1"/>
  <c r="H2864" i="1"/>
  <c r="H1630" i="1"/>
  <c r="H1694" i="1"/>
  <c r="H1758" i="1"/>
  <c r="H1822" i="1"/>
  <c r="H1886" i="1"/>
  <c r="H1950" i="1"/>
  <c r="H2014" i="1"/>
  <c r="H2078" i="1"/>
  <c r="H2142" i="1"/>
  <c r="H2206" i="1"/>
  <c r="H2254" i="1"/>
  <c r="H2273" i="1"/>
  <c r="H2281" i="1"/>
  <c r="H2289" i="1"/>
  <c r="H2297" i="1"/>
  <c r="H2305" i="1"/>
  <c r="H2313" i="1"/>
  <c r="H2321" i="1"/>
  <c r="H2329" i="1"/>
  <c r="H2337" i="1"/>
  <c r="H2345" i="1"/>
  <c r="H2353" i="1"/>
  <c r="H2361" i="1"/>
  <c r="H2369" i="1"/>
  <c r="H2377" i="1"/>
  <c r="H2385" i="1"/>
  <c r="H2393" i="1"/>
  <c r="H2401" i="1"/>
  <c r="H2409" i="1"/>
  <c r="H2417" i="1"/>
  <c r="H2425" i="1"/>
  <c r="H2433" i="1"/>
  <c r="H2441" i="1"/>
  <c r="H2449" i="1"/>
  <c r="H2457" i="1"/>
  <c r="H2465" i="1"/>
  <c r="H2473" i="1"/>
  <c r="H2481" i="1"/>
  <c r="H2489" i="1"/>
  <c r="H2497" i="1"/>
  <c r="H2505" i="1"/>
  <c r="H2513" i="1"/>
  <c r="H2521" i="1"/>
  <c r="H2529" i="1"/>
  <c r="H2537" i="1"/>
  <c r="H2545" i="1"/>
  <c r="H2553" i="1"/>
  <c r="H2561" i="1"/>
  <c r="H2569" i="1"/>
  <c r="H2577" i="1"/>
  <c r="H2585" i="1"/>
  <c r="H2593" i="1"/>
  <c r="H2601" i="1"/>
  <c r="H2609" i="1"/>
  <c r="H2617" i="1"/>
  <c r="H2625" i="1"/>
  <c r="H2633" i="1"/>
  <c r="H2641" i="1"/>
  <c r="H2649" i="1"/>
  <c r="H2657" i="1"/>
  <c r="H2665" i="1"/>
  <c r="H2673" i="1"/>
  <c r="H2681" i="1"/>
  <c r="H2689" i="1"/>
  <c r="H2697" i="1"/>
  <c r="H2705" i="1"/>
  <c r="H2713" i="1"/>
  <c r="H2721" i="1"/>
  <c r="H2729" i="1"/>
  <c r="H2737" i="1"/>
  <c r="H2745" i="1"/>
  <c r="H2753" i="1"/>
  <c r="H2761" i="1"/>
  <c r="H2769" i="1"/>
  <c r="H2777" i="1"/>
  <c r="H2785" i="1"/>
  <c r="H2793" i="1"/>
  <c r="H2801" i="1"/>
  <c r="H2809" i="1"/>
  <c r="H2817" i="1"/>
  <c r="H2825" i="1"/>
  <c r="H2833" i="1"/>
  <c r="H2841" i="1"/>
  <c r="H2849" i="1"/>
  <c r="H2857" i="1"/>
  <c r="H2865" i="1"/>
  <c r="H1638" i="1"/>
  <c r="H1702" i="1"/>
  <c r="H1766" i="1"/>
  <c r="H1830" i="1"/>
  <c r="H1894" i="1"/>
  <c r="H1958" i="1"/>
  <c r="H2022" i="1"/>
  <c r="H2086" i="1"/>
  <c r="H2150" i="1"/>
  <c r="H2214" i="1"/>
  <c r="H2260" i="1"/>
  <c r="H2274" i="1"/>
  <c r="H2282" i="1"/>
  <c r="H2290" i="1"/>
  <c r="H2298" i="1"/>
  <c r="H2306" i="1"/>
  <c r="H2314" i="1"/>
  <c r="H2322" i="1"/>
  <c r="H2330" i="1"/>
  <c r="H2338" i="1"/>
  <c r="H2346" i="1"/>
  <c r="H2354" i="1"/>
  <c r="H2362" i="1"/>
  <c r="H2370" i="1"/>
  <c r="H2378" i="1"/>
  <c r="H2386" i="1"/>
  <c r="H2394" i="1"/>
  <c r="H2402" i="1"/>
  <c r="H2410" i="1"/>
  <c r="H2418" i="1"/>
  <c r="H2426" i="1"/>
  <c r="H2434" i="1"/>
  <c r="H2442" i="1"/>
  <c r="H2450" i="1"/>
  <c r="H2458" i="1"/>
  <c r="H2466" i="1"/>
  <c r="H2474" i="1"/>
  <c r="H2482" i="1"/>
  <c r="H2490" i="1"/>
  <c r="H2498" i="1"/>
  <c r="H2506" i="1"/>
  <c r="H2514" i="1"/>
  <c r="H2522" i="1"/>
  <c r="H2530" i="1"/>
  <c r="H2538" i="1"/>
  <c r="H2546" i="1"/>
  <c r="H2554" i="1"/>
  <c r="H2562" i="1"/>
  <c r="H2570" i="1"/>
  <c r="H2578" i="1"/>
  <c r="H2586" i="1"/>
  <c r="H2594" i="1"/>
  <c r="H2602" i="1"/>
  <c r="H2610" i="1"/>
  <c r="H2618" i="1"/>
  <c r="H2626" i="1"/>
  <c r="H2634" i="1"/>
  <c r="H2642" i="1"/>
  <c r="H2650" i="1"/>
  <c r="H2658" i="1"/>
  <c r="H2666" i="1"/>
  <c r="H2674" i="1"/>
  <c r="H2682" i="1"/>
  <c r="H2690" i="1"/>
  <c r="H2698" i="1"/>
  <c r="H2706" i="1"/>
  <c r="H2714" i="1"/>
  <c r="H2722" i="1"/>
  <c r="H2730" i="1"/>
  <c r="H2738" i="1"/>
  <c r="H2746" i="1"/>
  <c r="H2754" i="1"/>
  <c r="H2762" i="1"/>
  <c r="H2770" i="1"/>
  <c r="H2778" i="1"/>
  <c r="H2786" i="1"/>
  <c r="H2794" i="1"/>
  <c r="H2802" i="1"/>
  <c r="H2810" i="1"/>
  <c r="H2818" i="1"/>
  <c r="H2826" i="1"/>
  <c r="H2834" i="1"/>
  <c r="H2842" i="1"/>
  <c r="H2850" i="1"/>
  <c r="H2858" i="1"/>
  <c r="H2866" i="1"/>
  <c r="H1646" i="1"/>
  <c r="H1710" i="1"/>
  <c r="H1774" i="1"/>
  <c r="H1838" i="1"/>
  <c r="H1902" i="1"/>
  <c r="H1966" i="1"/>
  <c r="H2030" i="1"/>
  <c r="H2094" i="1"/>
  <c r="H2158" i="1"/>
  <c r="H2222" i="1"/>
  <c r="H2262" i="1"/>
  <c r="H2275" i="1"/>
  <c r="H2283" i="1"/>
  <c r="H2291" i="1"/>
  <c r="H2299" i="1"/>
  <c r="H2307" i="1"/>
  <c r="H2315" i="1"/>
  <c r="H2323" i="1"/>
  <c r="H2331" i="1"/>
  <c r="H2339" i="1"/>
  <c r="H2347" i="1"/>
  <c r="H2355" i="1"/>
  <c r="H2363" i="1"/>
  <c r="H2371" i="1"/>
  <c r="H2379" i="1"/>
  <c r="H2387" i="1"/>
  <c r="H2395" i="1"/>
  <c r="H2403" i="1"/>
  <c r="H2411" i="1"/>
  <c r="H2419" i="1"/>
  <c r="H2427" i="1"/>
  <c r="H2435" i="1"/>
  <c r="H2443" i="1"/>
  <c r="H2451" i="1"/>
  <c r="H2459" i="1"/>
  <c r="H2467" i="1"/>
  <c r="H2475" i="1"/>
  <c r="H2483" i="1"/>
  <c r="H2491" i="1"/>
  <c r="H2499" i="1"/>
  <c r="H2507" i="1"/>
  <c r="H2515" i="1"/>
  <c r="H2523" i="1"/>
  <c r="H2531" i="1"/>
  <c r="H2539" i="1"/>
  <c r="H2547" i="1"/>
  <c r="H2555" i="1"/>
  <c r="H2563" i="1"/>
  <c r="H2571" i="1"/>
  <c r="H2579" i="1"/>
  <c r="H2587" i="1"/>
  <c r="H2595" i="1"/>
  <c r="H2603" i="1"/>
  <c r="H2611" i="1"/>
  <c r="H2619" i="1"/>
  <c r="H2627" i="1"/>
  <c r="H2635" i="1"/>
  <c r="H2643" i="1"/>
  <c r="H2651" i="1"/>
  <c r="H2659" i="1"/>
  <c r="H2667" i="1"/>
  <c r="H2675" i="1"/>
  <c r="H2683" i="1"/>
  <c r="H2691" i="1"/>
  <c r="H2699" i="1"/>
  <c r="H2707" i="1"/>
  <c r="H2715" i="1"/>
  <c r="H2723" i="1"/>
  <c r="H2731" i="1"/>
  <c r="H2739" i="1"/>
  <c r="H2747" i="1"/>
  <c r="H2755" i="1"/>
  <c r="H2763" i="1"/>
  <c r="H2771" i="1"/>
  <c r="H2779" i="1"/>
  <c r="H2787" i="1"/>
  <c r="H2795" i="1"/>
  <c r="H2803" i="1"/>
  <c r="H2811" i="1"/>
  <c r="H2819" i="1"/>
  <c r="H2827" i="1"/>
  <c r="H2835" i="1"/>
  <c r="H2843" i="1"/>
  <c r="H2851" i="1"/>
  <c r="H2859" i="1"/>
  <c r="H1654" i="1"/>
  <c r="H1718" i="1"/>
  <c r="H1782" i="1"/>
  <c r="H1846" i="1"/>
  <c r="H1910" i="1"/>
  <c r="H1974" i="1"/>
  <c r="H2038" i="1"/>
  <c r="H2102" i="1"/>
  <c r="H2166" i="1"/>
  <c r="H2230" i="1"/>
  <c r="H2268" i="1"/>
  <c r="H2276" i="1"/>
  <c r="H2284" i="1"/>
  <c r="H2292" i="1"/>
  <c r="H2300" i="1"/>
  <c r="H2308" i="1"/>
  <c r="H2316" i="1"/>
  <c r="H2324" i="1"/>
  <c r="H2332" i="1"/>
  <c r="H2340" i="1"/>
  <c r="H2348" i="1"/>
  <c r="H2356" i="1"/>
  <c r="H2364" i="1"/>
  <c r="H2372" i="1"/>
  <c r="H2380" i="1"/>
  <c r="H2388" i="1"/>
  <c r="H2396" i="1"/>
  <c r="H2404" i="1"/>
  <c r="H2412" i="1"/>
  <c r="H2420" i="1"/>
  <c r="H2428" i="1"/>
  <c r="H2436" i="1"/>
  <c r="H2444" i="1"/>
  <c r="H2452" i="1"/>
  <c r="H2460" i="1"/>
  <c r="H2468" i="1"/>
  <c r="H2476" i="1"/>
  <c r="H2484" i="1"/>
  <c r="H2492" i="1"/>
  <c r="H2500" i="1"/>
  <c r="H2508" i="1"/>
  <c r="H2516" i="1"/>
  <c r="H2524" i="1"/>
  <c r="H2532" i="1"/>
  <c r="H2540" i="1"/>
  <c r="H2548" i="1"/>
  <c r="H2556" i="1"/>
  <c r="H2564" i="1"/>
  <c r="H2572" i="1"/>
  <c r="H2580" i="1"/>
  <c r="H2588" i="1"/>
  <c r="H2596" i="1"/>
  <c r="H2604" i="1"/>
  <c r="H2612" i="1"/>
  <c r="H2620" i="1"/>
  <c r="H2628" i="1"/>
  <c r="H2636" i="1"/>
  <c r="H2644" i="1"/>
  <c r="H2652" i="1"/>
  <c r="H2660" i="1"/>
  <c r="H2668" i="1"/>
  <c r="H2676" i="1"/>
  <c r="H2684" i="1"/>
  <c r="H2692" i="1"/>
  <c r="H2700" i="1"/>
  <c r="H2708" i="1"/>
  <c r="H2716" i="1"/>
  <c r="H2724" i="1"/>
  <c r="H2732" i="1"/>
  <c r="H2740" i="1"/>
  <c r="H2748" i="1"/>
  <c r="H2756" i="1"/>
  <c r="H2764" i="1"/>
  <c r="H2772" i="1"/>
  <c r="H2780" i="1"/>
  <c r="H2788" i="1"/>
  <c r="H2796" i="1"/>
  <c r="H2804" i="1"/>
  <c r="H2812" i="1"/>
  <c r="H2820" i="1"/>
  <c r="H2828" i="1"/>
  <c r="H2836" i="1"/>
  <c r="H2844" i="1"/>
  <c r="H2852" i="1"/>
  <c r="H2860" i="1"/>
  <c r="H2867" i="1"/>
  <c r="H2875" i="1"/>
  <c r="H2883" i="1"/>
  <c r="H2891" i="1"/>
  <c r="H2899" i="1"/>
  <c r="H2907" i="1"/>
  <c r="H2915" i="1"/>
  <c r="H2923" i="1"/>
  <c r="H2931" i="1"/>
  <c r="H2939" i="1"/>
  <c r="H2947" i="1"/>
  <c r="H2955" i="1"/>
  <c r="H2963" i="1"/>
  <c r="H2971" i="1"/>
  <c r="H2979" i="1"/>
  <c r="H2987" i="1"/>
  <c r="H2995" i="1"/>
  <c r="H3003" i="1"/>
  <c r="H3011" i="1"/>
  <c r="H3019" i="1"/>
  <c r="H3027" i="1"/>
  <c r="H3035" i="1"/>
  <c r="H3043" i="1"/>
  <c r="H3051" i="1"/>
  <c r="H3059" i="1"/>
  <c r="H3067" i="1"/>
  <c r="H3075" i="1"/>
  <c r="H3083" i="1"/>
  <c r="H3091" i="1"/>
  <c r="H3099" i="1"/>
  <c r="H3107" i="1"/>
  <c r="H3115" i="1"/>
  <c r="H3123" i="1"/>
  <c r="H3131" i="1"/>
  <c r="H3139" i="1"/>
  <c r="H3147" i="1"/>
  <c r="H3155" i="1"/>
  <c r="H3163" i="1"/>
  <c r="H3171" i="1"/>
  <c r="H3179" i="1"/>
  <c r="H3187" i="1"/>
  <c r="H3195" i="1"/>
  <c r="H3203" i="1"/>
  <c r="H3211" i="1"/>
  <c r="H3219" i="1"/>
  <c r="H3227" i="1"/>
  <c r="H3235" i="1"/>
  <c r="H3243" i="1"/>
  <c r="H3251" i="1"/>
  <c r="H3259" i="1"/>
  <c r="H3267" i="1"/>
  <c r="H3275" i="1"/>
  <c r="H3283" i="1"/>
  <c r="H3291" i="1"/>
  <c r="H3299" i="1"/>
  <c r="H3307" i="1"/>
  <c r="H3315" i="1"/>
  <c r="H3323" i="1"/>
  <c r="H3331" i="1"/>
  <c r="H3339" i="1"/>
  <c r="H3347" i="1"/>
  <c r="H3355" i="1"/>
  <c r="H3363" i="1"/>
  <c r="H3371" i="1"/>
  <c r="H3379" i="1"/>
  <c r="H3387" i="1"/>
  <c r="H3395" i="1"/>
  <c r="H3403" i="1"/>
  <c r="H3411" i="1"/>
  <c r="H3419" i="1"/>
  <c r="H3427" i="1"/>
  <c r="H3435" i="1"/>
  <c r="H3443" i="1"/>
  <c r="H3451" i="1"/>
  <c r="H3459" i="1"/>
  <c r="H3467" i="1"/>
  <c r="H3475" i="1"/>
  <c r="H3483" i="1"/>
  <c r="H3491" i="1"/>
  <c r="H3499" i="1"/>
  <c r="H3507" i="1"/>
  <c r="H3515" i="1"/>
  <c r="H3523" i="1"/>
  <c r="H3531" i="1"/>
  <c r="H3539" i="1"/>
  <c r="H3547" i="1"/>
  <c r="H2868" i="1"/>
  <c r="H2876" i="1"/>
  <c r="H2884" i="1"/>
  <c r="H2892" i="1"/>
  <c r="H2900" i="1"/>
  <c r="H2908" i="1"/>
  <c r="H2916" i="1"/>
  <c r="H2924" i="1"/>
  <c r="H2932" i="1"/>
  <c r="H2940" i="1"/>
  <c r="H2948" i="1"/>
  <c r="H2956" i="1"/>
  <c r="H2964" i="1"/>
  <c r="H2972" i="1"/>
  <c r="H2980" i="1"/>
  <c r="H2988" i="1"/>
  <c r="H2996" i="1"/>
  <c r="H3004" i="1"/>
  <c r="H3012" i="1"/>
  <c r="H3020" i="1"/>
  <c r="H3028" i="1"/>
  <c r="H3036" i="1"/>
  <c r="H3044" i="1"/>
  <c r="H3052" i="1"/>
  <c r="H3060" i="1"/>
  <c r="H3068" i="1"/>
  <c r="H3076" i="1"/>
  <c r="H3084" i="1"/>
  <c r="H3092" i="1"/>
  <c r="H3100" i="1"/>
  <c r="H3108" i="1"/>
  <c r="H3116" i="1"/>
  <c r="H3124" i="1"/>
  <c r="H3132" i="1"/>
  <c r="H3140" i="1"/>
  <c r="H3148" i="1"/>
  <c r="H3156" i="1"/>
  <c r="H3164" i="1"/>
  <c r="H3172" i="1"/>
  <c r="H3180" i="1"/>
  <c r="H3188" i="1"/>
  <c r="H3196" i="1"/>
  <c r="H3204" i="1"/>
  <c r="H3212" i="1"/>
  <c r="H3220" i="1"/>
  <c r="H3228" i="1"/>
  <c r="H3236" i="1"/>
  <c r="H3244" i="1"/>
  <c r="H3252" i="1"/>
  <c r="H3260" i="1"/>
  <c r="H3268" i="1"/>
  <c r="H3276" i="1"/>
  <c r="H3284" i="1"/>
  <c r="H3292" i="1"/>
  <c r="H3300" i="1"/>
  <c r="H3308" i="1"/>
  <c r="H3316" i="1"/>
  <c r="H3324" i="1"/>
  <c r="H3332" i="1"/>
  <c r="H3340" i="1"/>
  <c r="H3348" i="1"/>
  <c r="H3356" i="1"/>
  <c r="H3364" i="1"/>
  <c r="H3372" i="1"/>
  <c r="H3380" i="1"/>
  <c r="H3388" i="1"/>
  <c r="H3396" i="1"/>
  <c r="H3404" i="1"/>
  <c r="H3412" i="1"/>
  <c r="H3420" i="1"/>
  <c r="H3428" i="1"/>
  <c r="H3436" i="1"/>
  <c r="H3444" i="1"/>
  <c r="H3452" i="1"/>
  <c r="H3460" i="1"/>
  <c r="H3468" i="1"/>
  <c r="H3476" i="1"/>
  <c r="H3484" i="1"/>
  <c r="H3492" i="1"/>
  <c r="H3500" i="1"/>
  <c r="H3508" i="1"/>
  <c r="H3516" i="1"/>
  <c r="H3524" i="1"/>
  <c r="H3532" i="1"/>
  <c r="H3540" i="1"/>
  <c r="H3548" i="1"/>
  <c r="H2869" i="1"/>
  <c r="H2877" i="1"/>
  <c r="H2885" i="1"/>
  <c r="H2893" i="1"/>
  <c r="H2901" i="1"/>
  <c r="H2909" i="1"/>
  <c r="H2917" i="1"/>
  <c r="H2925" i="1"/>
  <c r="H2933" i="1"/>
  <c r="H2941" i="1"/>
  <c r="H2949" i="1"/>
  <c r="H2957" i="1"/>
  <c r="H2965" i="1"/>
  <c r="H2973" i="1"/>
  <c r="H2981" i="1"/>
  <c r="H2989" i="1"/>
  <c r="H2997" i="1"/>
  <c r="H3005" i="1"/>
  <c r="H3013" i="1"/>
  <c r="H3021" i="1"/>
  <c r="H3029" i="1"/>
  <c r="H3037" i="1"/>
  <c r="H3045" i="1"/>
  <c r="H3053" i="1"/>
  <c r="H3061" i="1"/>
  <c r="H3069" i="1"/>
  <c r="H3077" i="1"/>
  <c r="H3085" i="1"/>
  <c r="H3093" i="1"/>
  <c r="H3101" i="1"/>
  <c r="H3109" i="1"/>
  <c r="H3117" i="1"/>
  <c r="H3125" i="1"/>
  <c r="H3133" i="1"/>
  <c r="H3141" i="1"/>
  <c r="H3149" i="1"/>
  <c r="H3157" i="1"/>
  <c r="H3165" i="1"/>
  <c r="H3173" i="1"/>
  <c r="H3181" i="1"/>
  <c r="H3189" i="1"/>
  <c r="H3197" i="1"/>
  <c r="H3205" i="1"/>
  <c r="H3213" i="1"/>
  <c r="H3221" i="1"/>
  <c r="H3229" i="1"/>
  <c r="H3237" i="1"/>
  <c r="H3245" i="1"/>
  <c r="H3253" i="1"/>
  <c r="H3261" i="1"/>
  <c r="H3269" i="1"/>
  <c r="H3277" i="1"/>
  <c r="H3285" i="1"/>
  <c r="H3293" i="1"/>
  <c r="H3301" i="1"/>
  <c r="H3309" i="1"/>
  <c r="H3317" i="1"/>
  <c r="H3325" i="1"/>
  <c r="H3333" i="1"/>
  <c r="H3341" i="1"/>
  <c r="H3349" i="1"/>
  <c r="H3357" i="1"/>
  <c r="H3365" i="1"/>
  <c r="H3373" i="1"/>
  <c r="H3381" i="1"/>
  <c r="H3389" i="1"/>
  <c r="H3397" i="1"/>
  <c r="H3405" i="1"/>
  <c r="H3413" i="1"/>
  <c r="H3421" i="1"/>
  <c r="H3429" i="1"/>
  <c r="H3437" i="1"/>
  <c r="H3445" i="1"/>
  <c r="H3453" i="1"/>
  <c r="H3461" i="1"/>
  <c r="H3469" i="1"/>
  <c r="H3477" i="1"/>
  <c r="H3485" i="1"/>
  <c r="H3493" i="1"/>
  <c r="H3501" i="1"/>
  <c r="H3509" i="1"/>
  <c r="H3517" i="1"/>
  <c r="H3525" i="1"/>
  <c r="H3533" i="1"/>
  <c r="H3541" i="1"/>
  <c r="H3549" i="1"/>
  <c r="H2870" i="1"/>
  <c r="H2878" i="1"/>
  <c r="H2886" i="1"/>
  <c r="H2894" i="1"/>
  <c r="H2902" i="1"/>
  <c r="H2910" i="1"/>
  <c r="H2918" i="1"/>
  <c r="H2926" i="1"/>
  <c r="H2934" i="1"/>
  <c r="H2942" i="1"/>
  <c r="H2950" i="1"/>
  <c r="H2958" i="1"/>
  <c r="H2966" i="1"/>
  <c r="H2974" i="1"/>
  <c r="H2982" i="1"/>
  <c r="H2990" i="1"/>
  <c r="H2998" i="1"/>
  <c r="H3006" i="1"/>
  <c r="H3014" i="1"/>
  <c r="H3022" i="1"/>
  <c r="H3030" i="1"/>
  <c r="H3038" i="1"/>
  <c r="H3046" i="1"/>
  <c r="H3054" i="1"/>
  <c r="H3062" i="1"/>
  <c r="H3070" i="1"/>
  <c r="H3078" i="1"/>
  <c r="H3086" i="1"/>
  <c r="H3094" i="1"/>
  <c r="H3102" i="1"/>
  <c r="H3110" i="1"/>
  <c r="H3118" i="1"/>
  <c r="H3126" i="1"/>
  <c r="H3134" i="1"/>
  <c r="H3142" i="1"/>
  <c r="H3150" i="1"/>
  <c r="H3158" i="1"/>
  <c r="H3166" i="1"/>
  <c r="H3174" i="1"/>
  <c r="H3182" i="1"/>
  <c r="H3190" i="1"/>
  <c r="H3198" i="1"/>
  <c r="H3206" i="1"/>
  <c r="H3214" i="1"/>
  <c r="H3222" i="1"/>
  <c r="H3230" i="1"/>
  <c r="H3238" i="1"/>
  <c r="H3246" i="1"/>
  <c r="H3254" i="1"/>
  <c r="H3262" i="1"/>
  <c r="H3270" i="1"/>
  <c r="H3278" i="1"/>
  <c r="H3286" i="1"/>
  <c r="H3294" i="1"/>
  <c r="H3302" i="1"/>
  <c r="H3310" i="1"/>
  <c r="H3318" i="1"/>
  <c r="H3326" i="1"/>
  <c r="H3334" i="1"/>
  <c r="H3342" i="1"/>
  <c r="H3350" i="1"/>
  <c r="H3358" i="1"/>
  <c r="H3366" i="1"/>
  <c r="H3374" i="1"/>
  <c r="H3382" i="1"/>
  <c r="H3390" i="1"/>
  <c r="H3398" i="1"/>
  <c r="H3406" i="1"/>
  <c r="H3414" i="1"/>
  <c r="H3422" i="1"/>
  <c r="H3430" i="1"/>
  <c r="H3438" i="1"/>
  <c r="H3446" i="1"/>
  <c r="H3454" i="1"/>
  <c r="H3462" i="1"/>
  <c r="H3470" i="1"/>
  <c r="H3478" i="1"/>
  <c r="H3486" i="1"/>
  <c r="H3494" i="1"/>
  <c r="H3502" i="1"/>
  <c r="H3510" i="1"/>
  <c r="H3518" i="1"/>
  <c r="H3526" i="1"/>
  <c r="H3534" i="1"/>
  <c r="H3542" i="1"/>
  <c r="H3550" i="1"/>
  <c r="H2871" i="1"/>
  <c r="H2879" i="1"/>
  <c r="H2887" i="1"/>
  <c r="H2895" i="1"/>
  <c r="H2903" i="1"/>
  <c r="H2911" i="1"/>
  <c r="H2919" i="1"/>
  <c r="H2927" i="1"/>
  <c r="H2935" i="1"/>
  <c r="H2943" i="1"/>
  <c r="H2951" i="1"/>
  <c r="H2959" i="1"/>
  <c r="H2967" i="1"/>
  <c r="H2975" i="1"/>
  <c r="H2983" i="1"/>
  <c r="H2991" i="1"/>
  <c r="H2999" i="1"/>
  <c r="H3007" i="1"/>
  <c r="H3015" i="1"/>
  <c r="H3023" i="1"/>
  <c r="H3031" i="1"/>
  <c r="H3039" i="1"/>
  <c r="H3047" i="1"/>
  <c r="H3055" i="1"/>
  <c r="H3063" i="1"/>
  <c r="H3071" i="1"/>
  <c r="H3079" i="1"/>
  <c r="H3087" i="1"/>
  <c r="H3095" i="1"/>
  <c r="H3103" i="1"/>
  <c r="H3111" i="1"/>
  <c r="H3119" i="1"/>
  <c r="H3127" i="1"/>
  <c r="H3135" i="1"/>
  <c r="H3143" i="1"/>
  <c r="H3151" i="1"/>
  <c r="H3159" i="1"/>
  <c r="H3167" i="1"/>
  <c r="H3175" i="1"/>
  <c r="H3183" i="1"/>
  <c r="H3191" i="1"/>
  <c r="H3199" i="1"/>
  <c r="H3207" i="1"/>
  <c r="H3215" i="1"/>
  <c r="H3223" i="1"/>
  <c r="H3231" i="1"/>
  <c r="H3239" i="1"/>
  <c r="H3247" i="1"/>
  <c r="H3255" i="1"/>
  <c r="H3263" i="1"/>
  <c r="H3271" i="1"/>
  <c r="H3279" i="1"/>
  <c r="H3287" i="1"/>
  <c r="H3295" i="1"/>
  <c r="H3303" i="1"/>
  <c r="H3311" i="1"/>
  <c r="H3319" i="1"/>
  <c r="H3327" i="1"/>
  <c r="H3335" i="1"/>
  <c r="H3343" i="1"/>
  <c r="H3351" i="1"/>
  <c r="H3359" i="1"/>
  <c r="H3367" i="1"/>
  <c r="H3375" i="1"/>
  <c r="H3383" i="1"/>
  <c r="H3391" i="1"/>
  <c r="H3399" i="1"/>
  <c r="H3407" i="1"/>
  <c r="H3415" i="1"/>
  <c r="H3423" i="1"/>
  <c r="H3431" i="1"/>
  <c r="H3439" i="1"/>
  <c r="H3447" i="1"/>
  <c r="H3455" i="1"/>
  <c r="H3463" i="1"/>
  <c r="H3471" i="1"/>
  <c r="H3479" i="1"/>
  <c r="H3487" i="1"/>
  <c r="H3495" i="1"/>
  <c r="H3503" i="1"/>
  <c r="H3511" i="1"/>
  <c r="H3519" i="1"/>
  <c r="H3527" i="1"/>
  <c r="H3535" i="1"/>
  <c r="H3543" i="1"/>
  <c r="H3551" i="1"/>
  <c r="H2872" i="1"/>
  <c r="H2880" i="1"/>
  <c r="H2888" i="1"/>
  <c r="H2896" i="1"/>
  <c r="H2904" i="1"/>
  <c r="H2912" i="1"/>
  <c r="H2920" i="1"/>
  <c r="H2928" i="1"/>
  <c r="H2936" i="1"/>
  <c r="H2944" i="1"/>
  <c r="H2952" i="1"/>
  <c r="H2960" i="1"/>
  <c r="H2968" i="1"/>
  <c r="H2976" i="1"/>
  <c r="H2984" i="1"/>
  <c r="H2992" i="1"/>
  <c r="H3000" i="1"/>
  <c r="H3008" i="1"/>
  <c r="H3016" i="1"/>
  <c r="H3024" i="1"/>
  <c r="H3032" i="1"/>
  <c r="H3040" i="1"/>
  <c r="H3048" i="1"/>
  <c r="H3056" i="1"/>
  <c r="H3064" i="1"/>
  <c r="H3072" i="1"/>
  <c r="H3080" i="1"/>
  <c r="H3088" i="1"/>
  <c r="H3096" i="1"/>
  <c r="H3104" i="1"/>
  <c r="H3112" i="1"/>
  <c r="H3120" i="1"/>
  <c r="H3128" i="1"/>
  <c r="H3136" i="1"/>
  <c r="H3144" i="1"/>
  <c r="H3152" i="1"/>
  <c r="H3160" i="1"/>
  <c r="H3168" i="1"/>
  <c r="H3176" i="1"/>
  <c r="H3184" i="1"/>
  <c r="H3192" i="1"/>
  <c r="H3200" i="1"/>
  <c r="H3208" i="1"/>
  <c r="H3216" i="1"/>
  <c r="H3224" i="1"/>
  <c r="H3232" i="1"/>
  <c r="H3240" i="1"/>
  <c r="H3248" i="1"/>
  <c r="H3256" i="1"/>
  <c r="H3264" i="1"/>
  <c r="H3272" i="1"/>
  <c r="H3280" i="1"/>
  <c r="H3288" i="1"/>
  <c r="H3296" i="1"/>
  <c r="H3304" i="1"/>
  <c r="H3312" i="1"/>
  <c r="H3320" i="1"/>
  <c r="H3328" i="1"/>
  <c r="H3336" i="1"/>
  <c r="H3344" i="1"/>
  <c r="H3352" i="1"/>
  <c r="H3360" i="1"/>
  <c r="H3368" i="1"/>
  <c r="H3376" i="1"/>
  <c r="H3384" i="1"/>
  <c r="H3392" i="1"/>
  <c r="H3400" i="1"/>
  <c r="H3408" i="1"/>
  <c r="H3416" i="1"/>
  <c r="H3424" i="1"/>
  <c r="H3432" i="1"/>
  <c r="H3440" i="1"/>
  <c r="H3448" i="1"/>
  <c r="H3456" i="1"/>
  <c r="H3464" i="1"/>
  <c r="H3472" i="1"/>
  <c r="H3480" i="1"/>
  <c r="H3488" i="1"/>
  <c r="H3496" i="1"/>
  <c r="H3504" i="1"/>
  <c r="H3512" i="1"/>
  <c r="H3520" i="1"/>
  <c r="H3528" i="1"/>
  <c r="H3536" i="1"/>
  <c r="H3544" i="1"/>
  <c r="H3552" i="1"/>
  <c r="H2873" i="1"/>
  <c r="H2881" i="1"/>
  <c r="H2889" i="1"/>
  <c r="H2897" i="1"/>
  <c r="H2905" i="1"/>
  <c r="H2913" i="1"/>
  <c r="H2921" i="1"/>
  <c r="H2929" i="1"/>
  <c r="H2937" i="1"/>
  <c r="H2945" i="1"/>
  <c r="H2953" i="1"/>
  <c r="H2961" i="1"/>
  <c r="H2969" i="1"/>
  <c r="H2977" i="1"/>
  <c r="H2985" i="1"/>
  <c r="H2993" i="1"/>
  <c r="H3001" i="1"/>
  <c r="H3009" i="1"/>
  <c r="H3017" i="1"/>
  <c r="H3025" i="1"/>
  <c r="H3033" i="1"/>
  <c r="H3041" i="1"/>
  <c r="H3049" i="1"/>
  <c r="H3057" i="1"/>
  <c r="H3065" i="1"/>
  <c r="H3073" i="1"/>
  <c r="H3081" i="1"/>
  <c r="H3089" i="1"/>
  <c r="H3097" i="1"/>
  <c r="H3105" i="1"/>
  <c r="H3113" i="1"/>
  <c r="H3121" i="1"/>
  <c r="H3129" i="1"/>
  <c r="H3137" i="1"/>
  <c r="H3145" i="1"/>
  <c r="H3153" i="1"/>
  <c r="H3161" i="1"/>
  <c r="H3169" i="1"/>
  <c r="H3177" i="1"/>
  <c r="H3185" i="1"/>
  <c r="H3193" i="1"/>
  <c r="H3201" i="1"/>
  <c r="H3209" i="1"/>
  <c r="H3217" i="1"/>
  <c r="H3225" i="1"/>
  <c r="H3233" i="1"/>
  <c r="H3241" i="1"/>
  <c r="H3249" i="1"/>
  <c r="H3257" i="1"/>
  <c r="H3265" i="1"/>
  <c r="H3273" i="1"/>
  <c r="H3281" i="1"/>
  <c r="H3289" i="1"/>
  <c r="H3297" i="1"/>
  <c r="H3305" i="1"/>
  <c r="H3313" i="1"/>
  <c r="H3321" i="1"/>
  <c r="H3329" i="1"/>
  <c r="H3337" i="1"/>
  <c r="H3345" i="1"/>
  <c r="H3353" i="1"/>
  <c r="H3361" i="1"/>
  <c r="H3369" i="1"/>
  <c r="H3377" i="1"/>
  <c r="H3385" i="1"/>
  <c r="H3393" i="1"/>
  <c r="H3401" i="1"/>
  <c r="H3409" i="1"/>
  <c r="H3417" i="1"/>
  <c r="H3425" i="1"/>
  <c r="H3433" i="1"/>
  <c r="H3441" i="1"/>
  <c r="H3449" i="1"/>
  <c r="H3457" i="1"/>
  <c r="H3465" i="1"/>
  <c r="H3473" i="1"/>
  <c r="H3481" i="1"/>
  <c r="H3489" i="1"/>
  <c r="H3497" i="1"/>
  <c r="H3505" i="1"/>
  <c r="H3513" i="1"/>
  <c r="H3521" i="1"/>
  <c r="H3529" i="1"/>
  <c r="H3537" i="1"/>
  <c r="H3545" i="1"/>
  <c r="H3553" i="1"/>
  <c r="H2874" i="1"/>
  <c r="H2882" i="1"/>
  <c r="H2890" i="1"/>
  <c r="H2898" i="1"/>
  <c r="H2906" i="1"/>
  <c r="H2914" i="1"/>
  <c r="H2922" i="1"/>
  <c r="H2930" i="1"/>
  <c r="H2938" i="1"/>
  <c r="H2946" i="1"/>
  <c r="H2954" i="1"/>
  <c r="H2962" i="1"/>
  <c r="H2970" i="1"/>
  <c r="H2978" i="1"/>
  <c r="H2986" i="1"/>
  <c r="H2994" i="1"/>
  <c r="H3002" i="1"/>
  <c r="H3010" i="1"/>
  <c r="H3018" i="1"/>
  <c r="H3026" i="1"/>
  <c r="H3034" i="1"/>
  <c r="H3042" i="1"/>
  <c r="H3050" i="1"/>
  <c r="H3058" i="1"/>
  <c r="H3066" i="1"/>
  <c r="H3074" i="1"/>
  <c r="H3082" i="1"/>
  <c r="H3090" i="1"/>
  <c r="H3098" i="1"/>
  <c r="H3106" i="1"/>
  <c r="H3114" i="1"/>
  <c r="H3122" i="1"/>
  <c r="H3130" i="1"/>
  <c r="H3138" i="1"/>
  <c r="H3146" i="1"/>
  <c r="H3154" i="1"/>
  <c r="H3162" i="1"/>
  <c r="H3170" i="1"/>
  <c r="H3178" i="1"/>
  <c r="H3186" i="1"/>
  <c r="H3194" i="1"/>
  <c r="H3202" i="1"/>
  <c r="H3210" i="1"/>
  <c r="H3218" i="1"/>
  <c r="H3226" i="1"/>
  <c r="H3234" i="1"/>
  <c r="H3242" i="1"/>
  <c r="H3250" i="1"/>
  <c r="H3258" i="1"/>
  <c r="H3266" i="1"/>
  <c r="H3274" i="1"/>
  <c r="H3282" i="1"/>
  <c r="H3290" i="1"/>
  <c r="H3298" i="1"/>
  <c r="H3306" i="1"/>
  <c r="H3314" i="1"/>
  <c r="H3322" i="1"/>
  <c r="H3330" i="1"/>
  <c r="H3338" i="1"/>
  <c r="H3346" i="1"/>
  <c r="H3354" i="1"/>
  <c r="H3362" i="1"/>
  <c r="H3370" i="1"/>
  <c r="H3378" i="1"/>
  <c r="H3386" i="1"/>
  <c r="H3394" i="1"/>
  <c r="H3402" i="1"/>
  <c r="H3410" i="1"/>
  <c r="H3418" i="1"/>
  <c r="H3426" i="1"/>
  <c r="H3434" i="1"/>
  <c r="H3442" i="1"/>
  <c r="H3450" i="1"/>
  <c r="H3458" i="1"/>
  <c r="H3466" i="1"/>
  <c r="H3474" i="1"/>
  <c r="H3482" i="1"/>
  <c r="H3490" i="1"/>
  <c r="H3498" i="1"/>
  <c r="H3506" i="1"/>
  <c r="H3514" i="1"/>
  <c r="H3522" i="1"/>
  <c r="H3530" i="1"/>
  <c r="H3538" i="1"/>
  <c r="H3546" i="1"/>
  <c r="H4266" i="1"/>
  <c r="H4258" i="1"/>
  <c r="H4250" i="1"/>
  <c r="H4242" i="1"/>
  <c r="H4234" i="1"/>
  <c r="H4226" i="1"/>
  <c r="H4218" i="1"/>
  <c r="H4210" i="1"/>
  <c r="H4202" i="1"/>
  <c r="H4194" i="1"/>
  <c r="H4186" i="1"/>
  <c r="H4178" i="1"/>
  <c r="H4170" i="1"/>
  <c r="H4162" i="1"/>
  <c r="H4154" i="1"/>
  <c r="H4146" i="1"/>
  <c r="H4138" i="1"/>
  <c r="H4130" i="1"/>
  <c r="H4122" i="1"/>
  <c r="H4114" i="1"/>
  <c r="H4106" i="1"/>
  <c r="H4098" i="1"/>
  <c r="H4090" i="1"/>
  <c r="H4082" i="1"/>
  <c r="H4074" i="1"/>
  <c r="H4066" i="1"/>
  <c r="H4058" i="1"/>
  <c r="H4050" i="1"/>
  <c r="H4042" i="1"/>
  <c r="H4034" i="1"/>
  <c r="H4026" i="1"/>
  <c r="H4018" i="1"/>
  <c r="H4010" i="1"/>
  <c r="H4002" i="1"/>
  <c r="H3994" i="1"/>
  <c r="H3986" i="1"/>
  <c r="H3978" i="1"/>
  <c r="H3970" i="1"/>
  <c r="H3962" i="1"/>
  <c r="H3954" i="1"/>
  <c r="H3946" i="1"/>
  <c r="H3938" i="1"/>
  <c r="H3930" i="1"/>
  <c r="H3922" i="1"/>
  <c r="H3914" i="1"/>
  <c r="H3906" i="1"/>
  <c r="H3898" i="1"/>
  <c r="H3890" i="1"/>
  <c r="H3882" i="1"/>
  <c r="H3874" i="1"/>
  <c r="H3866" i="1"/>
  <c r="H3858" i="1"/>
  <c r="H3850" i="1"/>
  <c r="H3842" i="1"/>
  <c r="H3834" i="1"/>
  <c r="H3826" i="1"/>
  <c r="H3818" i="1"/>
  <c r="H3810" i="1"/>
  <c r="H3802" i="1"/>
  <c r="H3794" i="1"/>
  <c r="H3786" i="1"/>
  <c r="H3778" i="1"/>
  <c r="H3770" i="1"/>
  <c r="H3762" i="1"/>
  <c r="H3754" i="1"/>
  <c r="H3746" i="1"/>
  <c r="H3738" i="1"/>
  <c r="H3730" i="1"/>
  <c r="H3722" i="1"/>
  <c r="H3714" i="1"/>
  <c r="H3706" i="1"/>
  <c r="H3698" i="1"/>
  <c r="H3690" i="1"/>
  <c r="H3682" i="1"/>
  <c r="H3674" i="1"/>
  <c r="H3666" i="1"/>
  <c r="H3658" i="1"/>
  <c r="H3650" i="1"/>
  <c r="H3642" i="1"/>
  <c r="H3634" i="1"/>
  <c r="H3626" i="1"/>
  <c r="H3618" i="1"/>
  <c r="H3610" i="1"/>
  <c r="H3602" i="1"/>
  <c r="H3594" i="1"/>
  <c r="H3586" i="1"/>
  <c r="H3578" i="1"/>
  <c r="H3570" i="1"/>
  <c r="H3562" i="1"/>
  <c r="H3554" i="1"/>
</calcChain>
</file>

<file path=xl/sharedStrings.xml><?xml version="1.0" encoding="utf-8"?>
<sst xmlns="http://schemas.openxmlformats.org/spreadsheetml/2006/main" count="8564" uniqueCount="440">
  <si>
    <t>연도</t>
  </si>
  <si>
    <t>분기</t>
  </si>
  <si>
    <t>행정동코드</t>
  </si>
  <si>
    <t>행정동명</t>
  </si>
  <si>
    <t>임대료</t>
  </si>
  <si>
    <t>매출</t>
  </si>
  <si>
    <t>작년 매출</t>
  </si>
  <si>
    <t>이전 매출</t>
  </si>
  <si>
    <t>작년 점포수</t>
  </si>
  <si>
    <t>이전 점포수</t>
  </si>
  <si>
    <t>매출효율</t>
  </si>
  <si>
    <t>정규화매출효율</t>
  </si>
  <si>
    <t>성장률</t>
  </si>
  <si>
    <t>정규화성장률</t>
  </si>
  <si>
    <t>Y점수</t>
  </si>
  <si>
    <t>구</t>
  </si>
  <si>
    <t>청운효자동</t>
  </si>
  <si>
    <t>사직동</t>
  </si>
  <si>
    <t>삼청동</t>
  </si>
  <si>
    <t>부암동</t>
  </si>
  <si>
    <t>평창동</t>
  </si>
  <si>
    <t>가회동</t>
  </si>
  <si>
    <t>종로1·2·3·4가동</t>
  </si>
  <si>
    <t>종로5·6가동</t>
  </si>
  <si>
    <t>이화동</t>
  </si>
  <si>
    <t>혜화동</t>
  </si>
  <si>
    <t>창신1동</t>
  </si>
  <si>
    <t>창신2동</t>
  </si>
  <si>
    <t>숭인1동</t>
  </si>
  <si>
    <t>숭인2동</t>
  </si>
  <si>
    <t>소공동</t>
  </si>
  <si>
    <t>회현동</t>
  </si>
  <si>
    <t>명동</t>
  </si>
  <si>
    <t>필동</t>
  </si>
  <si>
    <t>장충동</t>
  </si>
  <si>
    <t>광희동</t>
  </si>
  <si>
    <t>을지로동</t>
  </si>
  <si>
    <t>신당동</t>
  </si>
  <si>
    <t>다산동</t>
  </si>
  <si>
    <t>약수동</t>
  </si>
  <si>
    <t>청구동</t>
  </si>
  <si>
    <t>신당5동</t>
  </si>
  <si>
    <t>동화동</t>
  </si>
  <si>
    <t>황학동</t>
  </si>
  <si>
    <t>중림동</t>
  </si>
  <si>
    <t>후암동</t>
  </si>
  <si>
    <t>용산2가동</t>
  </si>
  <si>
    <t>남영동</t>
  </si>
  <si>
    <t>청파동</t>
  </si>
  <si>
    <t>원효로1동</t>
  </si>
  <si>
    <t>원효로2동</t>
  </si>
  <si>
    <t>용문동</t>
  </si>
  <si>
    <t>한강로동</t>
  </si>
  <si>
    <t>이촌1동</t>
  </si>
  <si>
    <t>이태원1동</t>
  </si>
  <si>
    <t>이태원2동</t>
  </si>
  <si>
    <t>한남동</t>
  </si>
  <si>
    <t>보광동</t>
  </si>
  <si>
    <t>왕십리2동</t>
  </si>
  <si>
    <t>왕십리도선동</t>
  </si>
  <si>
    <t>마장동</t>
  </si>
  <si>
    <t>사근동</t>
  </si>
  <si>
    <t>행당1동</t>
  </si>
  <si>
    <t>행당2동</t>
  </si>
  <si>
    <t>금호1가동</t>
  </si>
  <si>
    <t>금호2·3가동</t>
  </si>
  <si>
    <t>금호4가동</t>
  </si>
  <si>
    <t>옥수동</t>
  </si>
  <si>
    <t>성수1가1동</t>
  </si>
  <si>
    <t>성수1가2동</t>
  </si>
  <si>
    <t>성수2가1동</t>
  </si>
  <si>
    <t>성수2가3동</t>
  </si>
  <si>
    <t>송정동</t>
  </si>
  <si>
    <t>용답동</t>
  </si>
  <si>
    <t>화양동</t>
  </si>
  <si>
    <t>군자동</t>
  </si>
  <si>
    <t>중곡1동</t>
  </si>
  <si>
    <t>중곡2동</t>
  </si>
  <si>
    <t>중곡3동</t>
  </si>
  <si>
    <t>중곡4동</t>
  </si>
  <si>
    <t>능동</t>
  </si>
  <si>
    <t>광장동</t>
  </si>
  <si>
    <t>자양1동</t>
  </si>
  <si>
    <t>자양2동</t>
  </si>
  <si>
    <t>자양3동</t>
  </si>
  <si>
    <t>자양4동</t>
  </si>
  <si>
    <t>구의1동</t>
  </si>
  <si>
    <t>구의2동</t>
  </si>
  <si>
    <t>구의3동</t>
  </si>
  <si>
    <t>용신동</t>
  </si>
  <si>
    <t>제기동</t>
  </si>
  <si>
    <t>전농1동</t>
  </si>
  <si>
    <t>전농2동</t>
  </si>
  <si>
    <t>답십리1동</t>
  </si>
  <si>
    <t>답십리2동</t>
  </si>
  <si>
    <t>장안1동</t>
  </si>
  <si>
    <t>장안2동</t>
  </si>
  <si>
    <t>청량리동</t>
  </si>
  <si>
    <t>회기동</t>
  </si>
  <si>
    <t>휘경1동</t>
  </si>
  <si>
    <t>휘경2동</t>
  </si>
  <si>
    <t>이문1동</t>
  </si>
  <si>
    <t>이문2동</t>
  </si>
  <si>
    <t>면목2동</t>
  </si>
  <si>
    <t>면목4동</t>
  </si>
  <si>
    <t>면목본동</t>
  </si>
  <si>
    <t>면목7동</t>
  </si>
  <si>
    <t>면목3·8동</t>
  </si>
  <si>
    <t>상봉1동</t>
  </si>
  <si>
    <t>상봉2동</t>
  </si>
  <si>
    <t>중화1동</t>
  </si>
  <si>
    <t>중화2동</t>
  </si>
  <si>
    <t>묵1동</t>
  </si>
  <si>
    <t>묵2동</t>
  </si>
  <si>
    <t>망우본동</t>
  </si>
  <si>
    <t>망우3동</t>
  </si>
  <si>
    <t>신내1동</t>
  </si>
  <si>
    <t>신내2동</t>
  </si>
  <si>
    <t>성북동</t>
  </si>
  <si>
    <t>삼선동</t>
  </si>
  <si>
    <t>동선동</t>
  </si>
  <si>
    <t>돈암1동</t>
  </si>
  <si>
    <t>안암동</t>
  </si>
  <si>
    <t>보문동</t>
  </si>
  <si>
    <t>정릉1동</t>
  </si>
  <si>
    <t>정릉2동</t>
  </si>
  <si>
    <t>정릉3동</t>
  </si>
  <si>
    <t>정릉4동</t>
  </si>
  <si>
    <t>길음1동</t>
  </si>
  <si>
    <t>길음2동</t>
  </si>
  <si>
    <t>종암동</t>
  </si>
  <si>
    <t>월곡1동</t>
  </si>
  <si>
    <t>월곡2동</t>
  </si>
  <si>
    <t>장위1동</t>
  </si>
  <si>
    <t>장위2동</t>
  </si>
  <si>
    <t>장위3동</t>
  </si>
  <si>
    <t>석관동</t>
  </si>
  <si>
    <t>삼양동</t>
  </si>
  <si>
    <t>미아동</t>
  </si>
  <si>
    <t>송중동</t>
  </si>
  <si>
    <t>송천동</t>
  </si>
  <si>
    <t>삼각산동</t>
  </si>
  <si>
    <t>번1동</t>
  </si>
  <si>
    <t>번2동</t>
  </si>
  <si>
    <t>번3동</t>
  </si>
  <si>
    <t>수유1동</t>
  </si>
  <si>
    <t>수유2동</t>
  </si>
  <si>
    <t>수유3동</t>
  </si>
  <si>
    <t>우이동</t>
  </si>
  <si>
    <t>인수동</t>
  </si>
  <si>
    <t>창1동</t>
  </si>
  <si>
    <t>창2동</t>
  </si>
  <si>
    <t>창3동</t>
  </si>
  <si>
    <t>창4동</t>
  </si>
  <si>
    <t>창5동</t>
  </si>
  <si>
    <t>도봉1동</t>
  </si>
  <si>
    <t>도봉2동</t>
  </si>
  <si>
    <t>쌍문1동</t>
  </si>
  <si>
    <t>쌍문2동</t>
  </si>
  <si>
    <t>쌍문3동</t>
  </si>
  <si>
    <t>방학1동</t>
  </si>
  <si>
    <t>방학2동</t>
  </si>
  <si>
    <t>방학3동</t>
  </si>
  <si>
    <t>월계1동</t>
  </si>
  <si>
    <t>공릉1동</t>
  </si>
  <si>
    <t>공릉2동</t>
  </si>
  <si>
    <t>하계1동</t>
  </si>
  <si>
    <t>중계본동</t>
  </si>
  <si>
    <t>중계4동</t>
  </si>
  <si>
    <t>중계2·3동</t>
  </si>
  <si>
    <t>상계1동</t>
  </si>
  <si>
    <t>상계2동</t>
  </si>
  <si>
    <t>상계3·4동</t>
  </si>
  <si>
    <t>상계5동</t>
  </si>
  <si>
    <t>상계6·7동</t>
  </si>
  <si>
    <t>상계8동</t>
  </si>
  <si>
    <t>녹번동</t>
  </si>
  <si>
    <t>불광1동</t>
  </si>
  <si>
    <t>불광2동</t>
  </si>
  <si>
    <t>갈현1동</t>
  </si>
  <si>
    <t>갈현2동</t>
  </si>
  <si>
    <t>구산동</t>
  </si>
  <si>
    <t>대조동</t>
  </si>
  <si>
    <t>응암1동</t>
  </si>
  <si>
    <t>응암2동</t>
  </si>
  <si>
    <t>응암3동</t>
  </si>
  <si>
    <t>역촌동</t>
  </si>
  <si>
    <t>신사1동</t>
  </si>
  <si>
    <t>신사2동</t>
  </si>
  <si>
    <t>증산동</t>
  </si>
  <si>
    <t>수색동</t>
  </si>
  <si>
    <t>진관동</t>
  </si>
  <si>
    <t>천연동</t>
  </si>
  <si>
    <t>북아현동</t>
  </si>
  <si>
    <t>충현동</t>
  </si>
  <si>
    <t>신촌동</t>
  </si>
  <si>
    <t>연희동</t>
  </si>
  <si>
    <t>홍제1동</t>
  </si>
  <si>
    <t>홍제3동</t>
  </si>
  <si>
    <t>홍제2동</t>
  </si>
  <si>
    <t>홍은1동</t>
  </si>
  <si>
    <t>홍은2동</t>
  </si>
  <si>
    <t>남가좌1동</t>
  </si>
  <si>
    <t>남가좌2동</t>
  </si>
  <si>
    <t>북가좌2동</t>
  </si>
  <si>
    <t>아현동</t>
  </si>
  <si>
    <t>공덕동</t>
  </si>
  <si>
    <t>도화동</t>
  </si>
  <si>
    <t>용강동</t>
  </si>
  <si>
    <t>대흥동</t>
  </si>
  <si>
    <t>염리동</t>
  </si>
  <si>
    <t>신수동</t>
  </si>
  <si>
    <t>서강동</t>
  </si>
  <si>
    <t>서교동</t>
  </si>
  <si>
    <t>합정동</t>
  </si>
  <si>
    <t>망원1동</t>
  </si>
  <si>
    <t>망원2동</t>
  </si>
  <si>
    <t>연남동</t>
  </si>
  <si>
    <t>성산1동</t>
  </si>
  <si>
    <t>성산2동</t>
  </si>
  <si>
    <t>상암동</t>
  </si>
  <si>
    <t>목1동</t>
  </si>
  <si>
    <t>목2동</t>
  </si>
  <si>
    <t>목3동</t>
  </si>
  <si>
    <t>목4동</t>
  </si>
  <si>
    <t>목5동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</si>
  <si>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</si>
  <si>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</si>
  <si>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</si>
  <si>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</si>
  <si>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</si>
  <si>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</si>
  <si>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</si>
  <si>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</si>
  <si>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</si>
  <si>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</si>
  <si>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신정4동</t>
  </si>
  <si>
    <t>신정7동</t>
  </si>
  <si>
    <t>염창동</t>
  </si>
  <si>
    <t>등촌1동</t>
  </si>
  <si>
    <t>등촌2동</t>
  </si>
  <si>
    <t>등촌3동</t>
  </si>
  <si>
    <t>화곡1동</t>
  </si>
  <si>
    <t>화곡2동</t>
  </si>
  <si>
    <t>화곡3동</t>
  </si>
  <si>
    <t>화곡4동</t>
  </si>
  <si>
    <t>화곡본동</t>
  </si>
  <si>
    <t>화곡6동</t>
  </si>
  <si>
    <t>화곡8동</t>
  </si>
  <si>
    <t>가양1동</t>
  </si>
  <si>
    <t>가양2동</t>
  </si>
  <si>
    <t>발산1동</t>
  </si>
  <si>
    <t>우장산동</t>
  </si>
  <si>
    <t>공항동</t>
  </si>
  <si>
    <t>방화1동</t>
  </si>
  <si>
    <t>방화2동</t>
  </si>
  <si>
    <t>방화3동</t>
  </si>
  <si>
    <t>신도림동</t>
  </si>
  <si>
    <t>구로1동</t>
  </si>
  <si>
    <t>구로2동</t>
  </si>
  <si>
    <t>구로3동</t>
  </si>
  <si>
    <t>구로4동</t>
  </si>
  <si>
    <t>구로5동</t>
  </si>
  <si>
    <t>가리봉동</t>
  </si>
  <si>
    <t>고척1동</t>
  </si>
  <si>
    <t>고척2동</t>
  </si>
  <si>
    <t>개봉1동</t>
  </si>
  <si>
    <t>개봉2동</t>
  </si>
  <si>
    <t>개봉3동</t>
  </si>
  <si>
    <t>오류1동</t>
  </si>
  <si>
    <t>오류2동</t>
  </si>
  <si>
    <t>수궁동</t>
  </si>
  <si>
    <t>가산동</t>
  </si>
  <si>
    <t>독산1동</t>
  </si>
  <si>
    <t>독산2동</t>
  </si>
  <si>
    <t>독산3동</t>
  </si>
  <si>
    <t>독산4동</t>
  </si>
  <si>
    <t>시흥1동</t>
  </si>
  <si>
    <t>시흥2동</t>
  </si>
  <si>
    <t>시흥3동</t>
  </si>
  <si>
    <t>시흥4동</t>
  </si>
  <si>
    <t>시흥5동</t>
  </si>
  <si>
    <t>영등포본동</t>
  </si>
  <si>
    <t>영등포동</t>
  </si>
  <si>
    <t>여의동</t>
  </si>
  <si>
    <t>당산1동</t>
  </si>
  <si>
    <t>당산2동</t>
  </si>
  <si>
    <t>도림동</t>
  </si>
  <si>
    <t>문래동</t>
  </si>
  <si>
    <t>양평1동</t>
  </si>
  <si>
    <t>양평2동</t>
  </si>
  <si>
    <t>신길1동</t>
  </si>
  <si>
    <t>신길3동</t>
  </si>
  <si>
    <t>신길4동</t>
  </si>
  <si>
    <t>신길5동</t>
  </si>
  <si>
    <t>신길6동</t>
  </si>
  <si>
    <t>신길7동</t>
  </si>
  <si>
    <t>대림1동</t>
  </si>
  <si>
    <t>대림2동</t>
  </si>
  <si>
    <t>대림3동</t>
  </si>
  <si>
    <t>노량진1동</t>
  </si>
  <si>
    <t>노량진2동</t>
  </si>
  <si>
    <t>상도1동</t>
  </si>
  <si>
    <t>상도2동</t>
  </si>
  <si>
    <t>상도3동</t>
  </si>
  <si>
    <t>상도4동</t>
  </si>
  <si>
    <t>흑석동</t>
  </si>
  <si>
    <t>사당1동</t>
  </si>
  <si>
    <t>사당2동</t>
  </si>
  <si>
    <t>사당3동</t>
  </si>
  <si>
    <t>사당4동</t>
  </si>
  <si>
    <t>사당5동</t>
  </si>
  <si>
    <t>대방동</t>
  </si>
  <si>
    <t>신대방1동</t>
  </si>
  <si>
    <t>신대방2동</t>
  </si>
  <si>
    <t>보라매동</t>
  </si>
  <si>
    <t>청림동</t>
  </si>
  <si>
    <t>행운동</t>
  </si>
  <si>
    <t>낙성대동</t>
  </si>
  <si>
    <t>청룡동</t>
  </si>
  <si>
    <t>은천동</t>
  </si>
  <si>
    <t>중앙동</t>
  </si>
  <si>
    <t>인헌동</t>
  </si>
  <si>
    <t>남현동</t>
  </si>
  <si>
    <t>서원동</t>
  </si>
  <si>
    <t>신원동</t>
  </si>
  <si>
    <t>서림동</t>
  </si>
  <si>
    <t>신림동</t>
  </si>
  <si>
    <t>난향동</t>
  </si>
  <si>
    <t>조원동</t>
  </si>
  <si>
    <t>대학동</t>
  </si>
  <si>
    <t>삼성동</t>
  </si>
  <si>
    <t>미성동</t>
  </si>
  <si>
    <t>난곡동</t>
  </si>
  <si>
    <t>서초1동</t>
  </si>
  <si>
    <t>서초2동</t>
  </si>
  <si>
    <t>서초3동</t>
  </si>
  <si>
    <t>서초4동</t>
  </si>
  <si>
    <t>잠원동</t>
  </si>
  <si>
    <t>반포1동</t>
  </si>
  <si>
    <t>반포3동</t>
  </si>
  <si>
    <t>반포4동</t>
  </si>
  <si>
    <t>방배본동</t>
  </si>
  <si>
    <t>방배1동</t>
  </si>
  <si>
    <t>방배2동</t>
  </si>
  <si>
    <t>방배3동</t>
  </si>
  <si>
    <t>방배4동</t>
  </si>
  <si>
    <t>양재1동</t>
  </si>
  <si>
    <t>양재2동</t>
  </si>
  <si>
    <t>논현1동</t>
  </si>
  <si>
    <t>논현2동</t>
  </si>
  <si>
    <t>압구정동</t>
  </si>
  <si>
    <t>청담동</t>
  </si>
  <si>
    <t>삼성1동</t>
  </si>
  <si>
    <t>삼성2동</t>
  </si>
  <si>
    <t>대치1동</t>
  </si>
  <si>
    <t>대치2동</t>
  </si>
  <si>
    <t>대치4동</t>
  </si>
  <si>
    <t>역삼1동</t>
  </si>
  <si>
    <t>역삼2동</t>
  </si>
  <si>
    <t>도곡1동</t>
  </si>
  <si>
    <t>도곡2동</t>
  </si>
  <si>
    <t>개포2동</t>
  </si>
  <si>
    <t>개포4동</t>
  </si>
  <si>
    <t>세곡동</t>
  </si>
  <si>
    <t>일원1동</t>
  </si>
  <si>
    <t>수서동</t>
  </si>
  <si>
    <t>풍납1동</t>
  </si>
  <si>
    <t>풍납2동</t>
  </si>
  <si>
    <t>거여1동</t>
  </si>
  <si>
    <t>거여2동</t>
  </si>
  <si>
    <t>마천1동</t>
  </si>
  <si>
    <t>마천2동</t>
  </si>
  <si>
    <t>방이1동</t>
  </si>
  <si>
    <t>방이2동</t>
  </si>
  <si>
    <t>오금동</t>
  </si>
  <si>
    <t>송파1동</t>
  </si>
  <si>
    <t>송파2동</t>
  </si>
  <si>
    <t>석촌동</t>
  </si>
  <si>
    <t>삼전동</t>
  </si>
  <si>
    <t>가락본동</t>
  </si>
  <si>
    <t>가락2동</t>
  </si>
  <si>
    <t>문정1동</t>
  </si>
  <si>
    <t>문정2동</t>
  </si>
  <si>
    <t>장지동</t>
  </si>
  <si>
    <t>잠실본동</t>
  </si>
  <si>
    <t>잠실3동</t>
  </si>
  <si>
    <t>잠실6동</t>
  </si>
  <si>
    <t>상일동</t>
  </si>
  <si>
    <t>명일1동</t>
  </si>
  <si>
    <t>명일2동</t>
  </si>
  <si>
    <t>고덕1동</t>
  </si>
  <si>
    <t>고덕2동</t>
  </si>
  <si>
    <t>암사1동</t>
  </si>
  <si>
    <t>암사2동</t>
  </si>
  <si>
    <t>암사3동</t>
  </si>
  <si>
    <t>천호1동</t>
  </si>
  <si>
    <t>천호2동</t>
  </si>
  <si>
    <t>천호3동</t>
  </si>
  <si>
    <t>성내1동</t>
  </si>
  <si>
    <t>성내2동</t>
  </si>
  <si>
    <t>성내3동</t>
  </si>
  <si>
    <t>길동</t>
  </si>
  <si>
    <t>둔촌2동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</si>
  <si>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</si>
  <si>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</si>
  <si>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</si>
  <si>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</si>
  <si>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</si>
  <si>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</si>
  <si>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</si>
  <si>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</si>
  <si>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</si>
  <si>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</si>
  <si>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</si>
  <si>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</si>
  <si>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</si>
  <si>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</si>
  <si>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</si>
  <si>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</si>
  <si>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</si>
  <si>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</si>
  <si>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</si>
  <si>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</si>
  <si>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</si>
  <si>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</si>
  <si>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</si>
  <si>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</si>
  <si>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</si>
  <si>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Y점수 정규화</t>
    <phoneticPr fontId="2" type="noConversion"/>
  </si>
  <si>
    <t>총 점포수</t>
    <phoneticPr fontId="2" type="noConversion"/>
  </si>
  <si>
    <t>25%값(Q1)</t>
    <phoneticPr fontId="2" type="noConversion"/>
  </si>
  <si>
    <t>50%값(Q2, 중앙값)</t>
  </si>
  <si>
    <t>75%값(Q3)</t>
  </si>
  <si>
    <t>최고값</t>
    <phoneticPr fontId="2" type="noConversion"/>
  </si>
  <si>
    <t>최저값</t>
    <phoneticPr fontId="2" type="noConversion"/>
  </si>
  <si>
    <t>임대료 백분위수</t>
    <phoneticPr fontId="2" type="noConversion"/>
  </si>
  <si>
    <t>임대료 구간산정</t>
    <phoneticPr fontId="2" type="noConversion"/>
  </si>
  <si>
    <t>경쟁밀도</t>
  </si>
  <si>
    <t>정규화 경쟁밀도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</si>
</sst>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sz val="10"/>
      <color theme="1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0" borderId="1" xfId="0" applyFont="1" applyFill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_xlchart.1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ko-KR" altLang="en-US"/>
              <a:t>임대료 히스토그램</a:t>
            </a:r>
            <a:endParaRPr lang="ko-KR"/>
          </a:p>
        </cx:rich>
      </cx:tx>
    </cx:title>
    <cx:plotArea>
      <cx:plotAreaRegion>
        <cx:series layoutId="clusteredColumn" uniqueId="{3C409563-811C-46FD-8F3B-E6F23EBEF88C}">
          <cx:tx>
            <cx:txData>
              <cx:f>_xlchart.0</cx:f>
              <cx:v>임대료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3</xdr:row>
      <xdr:rowOff>104775</xdr:rowOff>
    </xdr:from>
    <xdr:to>
      <xdr:col>10</xdr:col>
      <xdr:colOff>514350</xdr:colOff>
      <xdr:row>21</xdr:row>
      <xdr:rowOff>138112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2" name="차트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269"/>
  <sheetViews>
    <sheetView tabSelected="1" topLeftCell="A4253" workbookViewId="0">
      <selection activeCell="G4278" sqref="G4278"/>
    </sheetView>
  </sheetViews>
  <sheetFormatPr defaultRowHeight="16.5"/>
  <cols>
    <col min="3" max="3" width="11.25" bestFit="1" customWidth="1"/>
    <col min="5" max="5" width="14.625" bestFit="1" customWidth="1"/>
    <col min="7" max="7" width="18.25" bestFit="1" customWidth="1"/>
    <col min="8" max="8" width="18.25" customWidth="1"/>
    <col min="9" max="11" width="12.75" bestFit="1" customWidth="1"/>
    <col min="12" max="13" width="11.875" bestFit="1" customWidth="1"/>
    <col min="14" max="14" width="12.75" bestFit="1" customWidth="1"/>
    <col min="15" max="16" width="15.375" bestFit="1" customWidth="1"/>
    <col min="17" max="17" width="14" bestFit="1" customWidth="1"/>
    <col min="18" max="18" width="13.25" bestFit="1" customWidth="1"/>
    <col min="19" max="19" width="12.75" bestFit="1" customWidth="1"/>
    <col min="20" max="20" width="15.375" bestFit="1" customWidth="1"/>
    <col min="21" max="22" width="13.125" bestFit="1" customWidth="1"/>
  </cols>
  <sheetData>
    <row r="1" spans="1:22">
      <c r="A1" s="1" t="s">
        <v>0</v>
      </c>
      <c r="B1" s="1" t="s">
        <v>1</v>
      </c>
      <c r="C1" s="1" t="s">
        <v>2</v>
      </c>
      <c r="D1" s="2" t="s">
        <v>15</v>
      </c>
      <c r="E1" s="2" t="s">
        <v>3</v>
      </c>
      <c r="F1" s="2" t="s">
        <v>4</v>
      </c>
      <c r="G1" s="7" t="s">
        <v>436</v>
      </c>
      <c r="H1" s="2" t="s">
        <v>437</v>
      </c>
      <c r="I1" s="2" t="s">
        <v>5</v>
      </c>
      <c r="J1" s="2" t="s">
        <v>6</v>
      </c>
      <c r="K1" s="2" t="s">
        <v>7</v>
      </c>
      <c r="L1" s="4" t="s">
        <v>430</v>
      </c>
      <c r="M1" s="2" t="s">
        <v>8</v>
      </c>
      <c r="N1" s="2" t="s">
        <v>9</v>
      </c>
      <c r="O1" s="1" t="s">
        <v>10</v>
      </c>
      <c r="P1" s="2" t="s">
        <v>11</v>
      </c>
      <c r="Q1" s="1" t="s">
        <v>12</v>
      </c>
      <c r="R1" s="2" t="s">
        <v>13</v>
      </c>
      <c r="S1" s="1" t="s">
        <v>438</v>
      </c>
      <c r="T1" s="2" t="s">
        <v>439</v>
      </c>
      <c r="U1" s="1" t="s">
        <v>14</v>
      </c>
      <c r="V1" s="3" t="s">
        <v>429</v>
      </c>
    </row>
    <row r="2" spans="1:22">
      <c r="A2">
        <v>2022</v>
      </c>
      <c r="B2">
        <v>1</v>
      </c>
      <c r="C2">
        <v>11110515</v>
      </c>
      <c r="D2" t="s">
        <v>404</v>
      </c>
      <c r="E2" t="s">
        <v>16</v>
      </c>
      <c r="F2">
        <v>129755</v>
      </c>
      <c r="G2">
        <f>MIN(F:F)</f>
        <v>37588</v>
      </c>
      <c r="H2" t="str">
        <f>IF(F2 &lt; $G$2, "최저가",
 IF(F2 &lt; $G$3, "저가",
 IF(F2 &lt; $G$4, "중가",
 IF(F2 &lt; $G$5, "고가",
 "최고가"))))</f>
        <v>고가</v>
      </c>
      <c r="I2">
        <v>4265307664</v>
      </c>
      <c r="J2">
        <v>2062170212</v>
      </c>
      <c r="K2">
        <v>5120453155</v>
      </c>
      <c r="L2">
        <v>100</v>
      </c>
      <c r="M2">
        <v>97</v>
      </c>
      <c r="N2">
        <v>98</v>
      </c>
      <c r="O2">
        <v>3.6524455610787849</v>
      </c>
      <c r="P2">
        <v>38.71849670544443</v>
      </c>
      <c r="Q2">
        <v>1.0683586830901231</v>
      </c>
      <c r="R2">
        <v>21.656028723868079</v>
      </c>
      <c r="S2">
        <v>38.910505836575879</v>
      </c>
      <c r="T2">
        <f>1-(($S2-(-5.822637658))/(534.375-(-5.822637658))*100)</f>
        <v>-7.2808846940749685</v>
      </c>
      <c r="U2">
        <f>(P2*0.5 + R2*0.2 +T2*0.3)</f>
        <v>21.50618868927334</v>
      </c>
      <c r="V2">
        <f xml:space="preserve"> (U2 - MIN($U$2:$U$4657)) / (MAX($U$2:$U$4657) - MIN($U$2:$U$4657)) * 100</f>
        <v>60.083850978363628</v>
      </c>
    </row>
    <row r="3" spans="1:22">
      <c r="A3">
        <v>2022</v>
      </c>
      <c r="B3">
        <v>1</v>
      </c>
      <c r="C3">
        <v>11110530</v>
      </c>
      <c r="D3" t="s">
        <v>404</v>
      </c>
      <c r="E3" t="s">
        <v>17</v>
      </c>
      <c r="F3">
        <v>145664</v>
      </c>
      <c r="G3">
        <f>_xlfn.QUARTILE.INC(F:F,1)</f>
        <v>95149</v>
      </c>
      <c r="H3" t="str">
        <f t="shared" ref="H3:H66" si="0">IF(F3 &lt; $G$2, "최저가",
 IF(F3 &lt; $G$3, "저가",
 IF(F3 &lt; $G$4, "중가",
 IF(F3 &lt; $G$5, "고가",
 "최고가"))))</f>
        <v>최고가</v>
      </c>
      <c r="I3">
        <v>8502200990</v>
      </c>
      <c r="J3">
        <v>6645342801</v>
      </c>
      <c r="K3">
        <v>10480554184</v>
      </c>
      <c r="L3">
        <v>202</v>
      </c>
      <c r="M3">
        <v>190</v>
      </c>
      <c r="N3">
        <v>203</v>
      </c>
      <c r="O3">
        <v>3.210593017026329</v>
      </c>
      <c r="P3">
        <v>34.002202556119911</v>
      </c>
      <c r="Q3">
        <v>0.27942248347528098</v>
      </c>
      <c r="R3">
        <v>13.30673372951704</v>
      </c>
      <c r="S3">
        <v>164.22764227642281</v>
      </c>
      <c r="T3">
        <f t="shared" ref="T3:T66" si="1">1-(($S3-(-5.822637658))/(534.375-(-5.822637658))*100)</f>
        <v>-30.479271303678292</v>
      </c>
      <c r="U3">
        <f t="shared" ref="U3:U66" si="2">(P3*0.5 + R3*0.2 +T3*0.3)</f>
        <v>10.518666632859876</v>
      </c>
      <c r="V3">
        <f t="shared" ref="V3:V66" si="3" xml:space="preserve"> (U3 - MIN($U$2:$U$4657)) / (MAX($U$2:$U$4657) - MIN($U$2:$U$4657)) * 100</f>
        <v>45.068174934619712</v>
      </c>
    </row>
    <row r="4" spans="1:22">
      <c r="A4">
        <v>2022</v>
      </c>
      <c r="B4">
        <v>1</v>
      </c>
      <c r="C4">
        <v>11110540</v>
      </c>
      <c r="D4" t="s">
        <v>404</v>
      </c>
      <c r="E4" t="s">
        <v>18</v>
      </c>
      <c r="F4">
        <v>175042</v>
      </c>
      <c r="G4">
        <f>_xlfn.QUARTILE.INC(F:F,2)</f>
        <v>113963</v>
      </c>
      <c r="H4" t="str">
        <f t="shared" si="0"/>
        <v>최고가</v>
      </c>
      <c r="I4">
        <v>6834458674</v>
      </c>
      <c r="J4">
        <v>6248643877</v>
      </c>
      <c r="K4">
        <v>8333857685</v>
      </c>
      <c r="L4">
        <v>89</v>
      </c>
      <c r="M4">
        <v>84</v>
      </c>
      <c r="N4">
        <v>86</v>
      </c>
      <c r="O4">
        <v>4.8744917406731609</v>
      </c>
      <c r="P4">
        <v>51.762507257392478</v>
      </c>
      <c r="Q4">
        <v>9.3750709518951189E-2</v>
      </c>
      <c r="R4">
        <v>11.34177330097708</v>
      </c>
      <c r="S4">
        <v>59.731543624161077</v>
      </c>
      <c r="T4">
        <f t="shared" si="1"/>
        <v>-11.135221761866264</v>
      </c>
      <c r="U4">
        <f t="shared" si="2"/>
        <v>24.809041760331777</v>
      </c>
      <c r="V4">
        <f t="shared" si="3"/>
        <v>64.597568582793784</v>
      </c>
    </row>
    <row r="5" spans="1:22">
      <c r="A5">
        <v>2022</v>
      </c>
      <c r="B5">
        <v>1</v>
      </c>
      <c r="C5">
        <v>11110550</v>
      </c>
      <c r="D5" t="s">
        <v>404</v>
      </c>
      <c r="E5" t="s">
        <v>19</v>
      </c>
      <c r="F5">
        <v>88340</v>
      </c>
      <c r="G5">
        <f>_xlfn.QUARTILE.INC(F:F,3)</f>
        <v>144385</v>
      </c>
      <c r="H5" t="str">
        <f t="shared" si="0"/>
        <v>저가</v>
      </c>
      <c r="I5">
        <v>619997470</v>
      </c>
      <c r="J5">
        <v>579079701</v>
      </c>
      <c r="K5">
        <v>831832013</v>
      </c>
      <c r="L5">
        <v>46</v>
      </c>
      <c r="M5">
        <v>42</v>
      </c>
      <c r="N5">
        <v>45</v>
      </c>
      <c r="O5">
        <v>1.695243864559306</v>
      </c>
      <c r="P5">
        <v>17.827502561373191</v>
      </c>
      <c r="Q5">
        <v>7.0659995384642224E-2</v>
      </c>
      <c r="R5">
        <v>11.09740476517951</v>
      </c>
      <c r="S5">
        <v>20.264317180616739</v>
      </c>
      <c r="T5">
        <f t="shared" si="1"/>
        <v>-3.8291501147090239</v>
      </c>
      <c r="U5">
        <f t="shared" si="2"/>
        <v>9.9844871993097897</v>
      </c>
      <c r="V5">
        <f t="shared" si="3"/>
        <v>44.338159078247735</v>
      </c>
    </row>
    <row r="6" spans="1:22">
      <c r="A6">
        <v>2022</v>
      </c>
      <c r="B6">
        <v>1</v>
      </c>
      <c r="C6">
        <v>11110560</v>
      </c>
      <c r="D6" t="s">
        <v>404</v>
      </c>
      <c r="E6" t="s">
        <v>20</v>
      </c>
      <c r="F6">
        <v>92288</v>
      </c>
      <c r="G6">
        <f>MAX(F:F)</f>
        <v>402111</v>
      </c>
      <c r="H6" t="str">
        <f t="shared" si="0"/>
        <v>저가</v>
      </c>
      <c r="I6">
        <v>182096670</v>
      </c>
      <c r="J6">
        <v>159934441</v>
      </c>
      <c r="K6">
        <v>214073672</v>
      </c>
      <c r="L6">
        <v>27</v>
      </c>
      <c r="M6">
        <v>24</v>
      </c>
      <c r="N6">
        <v>26</v>
      </c>
      <c r="O6">
        <v>0.81198965450077909</v>
      </c>
      <c r="P6">
        <v>8.3997268942702519</v>
      </c>
      <c r="Q6">
        <v>0.13857070973224589</v>
      </c>
      <c r="R6">
        <v>11.81610240846431</v>
      </c>
      <c r="S6">
        <v>3.043968432919955</v>
      </c>
      <c r="T6">
        <f t="shared" si="1"/>
        <v>-0.64136335904034802</v>
      </c>
      <c r="U6">
        <f t="shared" si="2"/>
        <v>6.3706749211158833</v>
      </c>
      <c r="V6">
        <f t="shared" si="3"/>
        <v>39.399480987441095</v>
      </c>
    </row>
    <row r="7" spans="1:22">
      <c r="A7">
        <v>2022</v>
      </c>
      <c r="B7">
        <v>1</v>
      </c>
      <c r="C7">
        <v>11110600</v>
      </c>
      <c r="D7" t="s">
        <v>404</v>
      </c>
      <c r="E7" t="s">
        <v>21</v>
      </c>
      <c r="F7">
        <v>142922</v>
      </c>
      <c r="H7" t="str">
        <f t="shared" si="0"/>
        <v>고가</v>
      </c>
      <c r="I7">
        <v>3020259771</v>
      </c>
      <c r="J7">
        <v>2051016404</v>
      </c>
      <c r="K7">
        <v>2747564854</v>
      </c>
      <c r="L7">
        <v>80</v>
      </c>
      <c r="M7">
        <v>67</v>
      </c>
      <c r="N7">
        <v>75</v>
      </c>
      <c r="O7">
        <v>2.9350311621024061</v>
      </c>
      <c r="P7">
        <v>31.06088020401771</v>
      </c>
      <c r="Q7">
        <v>0.4725673403244024</v>
      </c>
      <c r="R7">
        <v>15.350781635117389</v>
      </c>
      <c r="S7">
        <v>148.14814814814821</v>
      </c>
      <c r="T7">
        <f t="shared" si="1"/>
        <v>-27.502676626591871</v>
      </c>
      <c r="U7">
        <f t="shared" si="2"/>
        <v>10.349793441054771</v>
      </c>
      <c r="V7">
        <f t="shared" si="3"/>
        <v>44.837390857227263</v>
      </c>
    </row>
    <row r="8" spans="1:22">
      <c r="A8">
        <v>2022</v>
      </c>
      <c r="B8">
        <v>1</v>
      </c>
      <c r="C8">
        <v>11110615</v>
      </c>
      <c r="D8" t="s">
        <v>404</v>
      </c>
      <c r="E8" t="s">
        <v>22</v>
      </c>
      <c r="F8">
        <v>193808</v>
      </c>
      <c r="H8" t="str">
        <f t="shared" si="0"/>
        <v>최고가</v>
      </c>
      <c r="I8">
        <v>15934965187</v>
      </c>
      <c r="J8">
        <v>13957592756</v>
      </c>
      <c r="K8">
        <v>19880280778</v>
      </c>
      <c r="L8">
        <v>467</v>
      </c>
      <c r="M8">
        <v>461</v>
      </c>
      <c r="N8">
        <v>470</v>
      </c>
      <c r="O8">
        <v>1.956230514993055</v>
      </c>
      <c r="P8">
        <v>20.613250497106169</v>
      </c>
      <c r="Q8">
        <v>0.1416700190045293</v>
      </c>
      <c r="R8">
        <v>11.8489023324704</v>
      </c>
      <c r="S8">
        <v>198.72340425531911</v>
      </c>
      <c r="T8">
        <f t="shared" si="1"/>
        <v>-36.865038210851552</v>
      </c>
      <c r="U8">
        <f t="shared" si="2"/>
        <v>1.6168942517916989</v>
      </c>
      <c r="V8">
        <f t="shared" si="3"/>
        <v>32.9029087715138</v>
      </c>
    </row>
    <row r="9" spans="1:22">
      <c r="A9">
        <v>2022</v>
      </c>
      <c r="B9">
        <v>1</v>
      </c>
      <c r="C9">
        <v>11110630</v>
      </c>
      <c r="D9" t="s">
        <v>404</v>
      </c>
      <c r="E9" t="s">
        <v>23</v>
      </c>
      <c r="F9">
        <v>261380</v>
      </c>
      <c r="H9" t="str">
        <f t="shared" si="0"/>
        <v>최고가</v>
      </c>
      <c r="I9">
        <v>1932944237</v>
      </c>
      <c r="J9">
        <v>1406928714</v>
      </c>
      <c r="K9">
        <v>2187317875</v>
      </c>
      <c r="L9">
        <v>100</v>
      </c>
      <c r="M9">
        <v>93</v>
      </c>
      <c r="N9">
        <v>99</v>
      </c>
      <c r="O9">
        <v>0.82168330357674224</v>
      </c>
      <c r="P9">
        <v>8.5031960290256272</v>
      </c>
      <c r="Q9">
        <v>0.37387503557625168</v>
      </c>
      <c r="R9">
        <v>14.306323076342951</v>
      </c>
      <c r="S9">
        <v>166.66666666666671</v>
      </c>
      <c r="T9">
        <f t="shared" si="1"/>
        <v>-30.930777237843085</v>
      </c>
      <c r="U9">
        <f t="shared" si="2"/>
        <v>-2.1663705415715206</v>
      </c>
      <c r="V9">
        <f t="shared" si="3"/>
        <v>27.732654893235154</v>
      </c>
    </row>
    <row r="10" spans="1:22">
      <c r="A10">
        <v>2022</v>
      </c>
      <c r="B10">
        <v>1</v>
      </c>
      <c r="C10">
        <v>11110640</v>
      </c>
      <c r="D10" t="s">
        <v>404</v>
      </c>
      <c r="E10" t="s">
        <v>24</v>
      </c>
      <c r="F10">
        <v>129072</v>
      </c>
      <c r="H10" t="str">
        <f t="shared" si="0"/>
        <v>고가</v>
      </c>
      <c r="I10">
        <v>2586863919</v>
      </c>
      <c r="J10">
        <v>2356605025</v>
      </c>
      <c r="K10">
        <v>3360614427</v>
      </c>
      <c r="L10">
        <v>100</v>
      </c>
      <c r="M10">
        <v>98</v>
      </c>
      <c r="N10">
        <v>100</v>
      </c>
      <c r="O10">
        <v>2.2268913810379738</v>
      </c>
      <c r="P10">
        <v>23.50226013654645</v>
      </c>
      <c r="Q10">
        <v>9.7707885520612436E-2</v>
      </c>
      <c r="R10">
        <v>11.38365201030563</v>
      </c>
      <c r="S10">
        <v>128.2051282051282</v>
      </c>
      <c r="T10">
        <f t="shared" si="1"/>
        <v>-23.810875968321319</v>
      </c>
      <c r="U10">
        <f t="shared" si="2"/>
        <v>6.884597679837956</v>
      </c>
      <c r="V10">
        <f t="shared" si="3"/>
        <v>40.10181383527128</v>
      </c>
    </row>
    <row r="11" spans="1:22">
      <c r="A11">
        <v>2022</v>
      </c>
      <c r="B11">
        <v>1</v>
      </c>
      <c r="C11">
        <v>11110650</v>
      </c>
      <c r="D11" t="s">
        <v>404</v>
      </c>
      <c r="E11" t="s">
        <v>25</v>
      </c>
      <c r="F11">
        <v>127588</v>
      </c>
      <c r="H11" t="str">
        <f t="shared" si="0"/>
        <v>고가</v>
      </c>
      <c r="I11">
        <v>3420923541</v>
      </c>
      <c r="J11">
        <v>2330073361</v>
      </c>
      <c r="K11">
        <v>3629904988</v>
      </c>
      <c r="L11">
        <v>144</v>
      </c>
      <c r="M11">
        <v>136</v>
      </c>
      <c r="N11">
        <v>140</v>
      </c>
      <c r="O11">
        <v>2.068847773838594</v>
      </c>
      <c r="P11">
        <v>21.815316947001101</v>
      </c>
      <c r="Q11">
        <v>0.46816130266895922</v>
      </c>
      <c r="R11">
        <v>15.304152632468661</v>
      </c>
      <c r="S11">
        <v>128.57142857142861</v>
      </c>
      <c r="T11">
        <f t="shared" si="1"/>
        <v>-23.878684551840582</v>
      </c>
      <c r="U11">
        <f t="shared" si="2"/>
        <v>6.8048836344421071</v>
      </c>
      <c r="V11">
        <f t="shared" si="3"/>
        <v>39.992875689285782</v>
      </c>
    </row>
    <row r="12" spans="1:22">
      <c r="A12">
        <v>2022</v>
      </c>
      <c r="B12">
        <v>1</v>
      </c>
      <c r="C12">
        <v>11110670</v>
      </c>
      <c r="D12" t="s">
        <v>404</v>
      </c>
      <c r="E12" t="s">
        <v>26</v>
      </c>
      <c r="F12">
        <v>174189</v>
      </c>
      <c r="H12" t="str">
        <f t="shared" si="0"/>
        <v>최고가</v>
      </c>
      <c r="I12">
        <v>356048811</v>
      </c>
      <c r="J12">
        <v>226439742</v>
      </c>
      <c r="K12">
        <v>366648535</v>
      </c>
      <c r="L12">
        <v>23</v>
      </c>
      <c r="M12">
        <v>19</v>
      </c>
      <c r="N12">
        <v>24</v>
      </c>
      <c r="O12">
        <v>0.98745762661097503</v>
      </c>
      <c r="P12">
        <v>10.27265618119297</v>
      </c>
      <c r="Q12">
        <v>0.57237774542244446</v>
      </c>
      <c r="R12">
        <v>16.407073026076588</v>
      </c>
      <c r="S12">
        <v>74.193548387096769</v>
      </c>
      <c r="T12">
        <f t="shared" si="1"/>
        <v>-13.812390959724105</v>
      </c>
      <c r="U12">
        <f t="shared" si="2"/>
        <v>4.2740254078945723</v>
      </c>
      <c r="V12">
        <f t="shared" si="3"/>
        <v>36.534175260984966</v>
      </c>
    </row>
    <row r="13" spans="1:22">
      <c r="A13">
        <v>2022</v>
      </c>
      <c r="B13">
        <v>1</v>
      </c>
      <c r="C13">
        <v>11110680</v>
      </c>
      <c r="D13" t="s">
        <v>404</v>
      </c>
      <c r="E13" t="s">
        <v>27</v>
      </c>
      <c r="F13">
        <v>95290</v>
      </c>
      <c r="H13" t="str">
        <f t="shared" si="0"/>
        <v>중가</v>
      </c>
      <c r="I13">
        <v>102228302</v>
      </c>
      <c r="J13">
        <v>137993351</v>
      </c>
      <c r="K13">
        <v>132865514</v>
      </c>
      <c r="L13">
        <v>15</v>
      </c>
      <c r="M13">
        <v>14</v>
      </c>
      <c r="N13">
        <v>14</v>
      </c>
      <c r="O13">
        <v>0.79467591718069208</v>
      </c>
      <c r="P13">
        <v>8.2149216258050028</v>
      </c>
      <c r="Q13">
        <v>-0.2591795093083869</v>
      </c>
      <c r="R13">
        <v>7.6067203133604693</v>
      </c>
      <c r="S13">
        <v>57.692307692307693</v>
      </c>
      <c r="T13">
        <f t="shared" si="1"/>
        <v>-10.757723640864775</v>
      </c>
      <c r="U13">
        <f t="shared" si="2"/>
        <v>2.4014877833151633</v>
      </c>
      <c r="V13">
        <f t="shared" si="3"/>
        <v>33.975143460544217</v>
      </c>
    </row>
    <row r="14" spans="1:22">
      <c r="A14">
        <v>2022</v>
      </c>
      <c r="B14">
        <v>1</v>
      </c>
      <c r="C14">
        <v>11110700</v>
      </c>
      <c r="D14" t="s">
        <v>404</v>
      </c>
      <c r="E14" t="s">
        <v>28</v>
      </c>
      <c r="F14">
        <v>96699</v>
      </c>
      <c r="H14" t="str">
        <f t="shared" si="0"/>
        <v>중가</v>
      </c>
      <c r="I14">
        <v>35139983</v>
      </c>
      <c r="J14">
        <v>37634647</v>
      </c>
      <c r="K14">
        <v>39905712</v>
      </c>
      <c r="L14">
        <v>10</v>
      </c>
      <c r="M14">
        <v>10</v>
      </c>
      <c r="N14">
        <v>10</v>
      </c>
      <c r="O14">
        <v>0.40377279553620571</v>
      </c>
      <c r="P14">
        <v>4.0424570097685049</v>
      </c>
      <c r="Q14">
        <v>-6.6286366389991649E-2</v>
      </c>
      <c r="R14">
        <v>9.6481043357940379</v>
      </c>
      <c r="S14">
        <v>43.478260869565219</v>
      </c>
      <c r="T14">
        <f t="shared" si="1"/>
        <v>-8.1264557803893442</v>
      </c>
      <c r="U14">
        <f t="shared" si="2"/>
        <v>1.5129126379262572</v>
      </c>
      <c r="V14">
        <f t="shared" si="3"/>
        <v>32.760806282864159</v>
      </c>
    </row>
    <row r="15" spans="1:22">
      <c r="A15">
        <v>2022</v>
      </c>
      <c r="B15">
        <v>1</v>
      </c>
      <c r="C15">
        <v>11110710</v>
      </c>
      <c r="D15" t="s">
        <v>404</v>
      </c>
      <c r="E15" t="s">
        <v>29</v>
      </c>
      <c r="F15">
        <v>130864</v>
      </c>
      <c r="H15" t="str">
        <f t="shared" si="0"/>
        <v>고가</v>
      </c>
      <c r="I15">
        <v>278012896</v>
      </c>
      <c r="J15">
        <v>296240128</v>
      </c>
      <c r="K15">
        <v>360940425</v>
      </c>
      <c r="L15">
        <v>29</v>
      </c>
      <c r="M15">
        <v>28</v>
      </c>
      <c r="N15">
        <v>30</v>
      </c>
      <c r="O15">
        <v>0.81396221235675514</v>
      </c>
      <c r="P15">
        <v>8.4207817986734721</v>
      </c>
      <c r="Q15">
        <v>-6.1528571848308143E-2</v>
      </c>
      <c r="R15">
        <v>9.6984559740766034</v>
      </c>
      <c r="S15">
        <v>82.857142857142861</v>
      </c>
      <c r="T15">
        <f t="shared" si="1"/>
        <v>-15.41617332863758</v>
      </c>
      <c r="U15">
        <f t="shared" si="2"/>
        <v>1.5252300955607829</v>
      </c>
      <c r="V15">
        <f t="shared" si="3"/>
        <v>32.777639464410733</v>
      </c>
    </row>
    <row r="16" spans="1:22">
      <c r="A16">
        <v>2022</v>
      </c>
      <c r="B16">
        <v>1</v>
      </c>
      <c r="C16">
        <v>11140520</v>
      </c>
      <c r="D16" t="s">
        <v>405</v>
      </c>
      <c r="E16" t="s">
        <v>30</v>
      </c>
      <c r="F16">
        <v>179033</v>
      </c>
      <c r="H16" t="str">
        <f t="shared" si="0"/>
        <v>최고가</v>
      </c>
      <c r="I16">
        <v>15860842799</v>
      </c>
      <c r="J16">
        <v>14857564376</v>
      </c>
      <c r="K16">
        <v>17003531989</v>
      </c>
      <c r="L16">
        <v>183</v>
      </c>
      <c r="M16">
        <v>174</v>
      </c>
      <c r="N16">
        <v>181</v>
      </c>
      <c r="O16">
        <v>5.3789755784118656</v>
      </c>
      <c r="P16">
        <v>57.147322178981717</v>
      </c>
      <c r="Q16">
        <v>6.7526439570447669E-2</v>
      </c>
      <c r="R16">
        <v>11.064242410749911</v>
      </c>
      <c r="S16">
        <v>192.63157894736841</v>
      </c>
      <c r="T16">
        <f t="shared" si="1"/>
        <v>-35.737335147513193</v>
      </c>
      <c r="U16">
        <f t="shared" si="2"/>
        <v>20.065309027386885</v>
      </c>
      <c r="V16">
        <f t="shared" si="3"/>
        <v>58.114727994143777</v>
      </c>
    </row>
    <row r="17" spans="1:22">
      <c r="A17">
        <v>2022</v>
      </c>
      <c r="B17">
        <v>1</v>
      </c>
      <c r="C17">
        <v>11140540</v>
      </c>
      <c r="D17" t="s">
        <v>405</v>
      </c>
      <c r="E17" t="s">
        <v>31</v>
      </c>
      <c r="F17">
        <v>316406</v>
      </c>
      <c r="H17" t="str">
        <f t="shared" si="0"/>
        <v>최고가</v>
      </c>
      <c r="I17">
        <v>6429984625</v>
      </c>
      <c r="J17">
        <v>5395242973</v>
      </c>
      <c r="K17">
        <v>7967840672</v>
      </c>
      <c r="L17">
        <v>124</v>
      </c>
      <c r="M17">
        <v>125</v>
      </c>
      <c r="N17">
        <v>125</v>
      </c>
      <c r="O17">
        <v>1.820962614058518</v>
      </c>
      <c r="P17">
        <v>19.169413139244931</v>
      </c>
      <c r="Q17">
        <v>0.19178777622773799</v>
      </c>
      <c r="R17">
        <v>12.379297489539031</v>
      </c>
      <c r="S17">
        <v>147.61904761904759</v>
      </c>
      <c r="T17">
        <f t="shared" si="1"/>
        <v>-27.404730894841819</v>
      </c>
      <c r="U17">
        <f t="shared" si="2"/>
        <v>3.8391467990777262</v>
      </c>
      <c r="V17">
        <f t="shared" si="3"/>
        <v>35.93986507213431</v>
      </c>
    </row>
    <row r="18" spans="1:22">
      <c r="A18">
        <v>2022</v>
      </c>
      <c r="B18">
        <v>1</v>
      </c>
      <c r="C18">
        <v>11140550</v>
      </c>
      <c r="D18" t="s">
        <v>405</v>
      </c>
      <c r="E18" t="s">
        <v>32</v>
      </c>
      <c r="F18">
        <v>197310</v>
      </c>
      <c r="H18" t="str">
        <f t="shared" si="0"/>
        <v>최고가</v>
      </c>
      <c r="I18">
        <v>16577956194</v>
      </c>
      <c r="J18">
        <v>14258697267</v>
      </c>
      <c r="K18">
        <v>22079109197</v>
      </c>
      <c r="L18">
        <v>322</v>
      </c>
      <c r="M18">
        <v>306</v>
      </c>
      <c r="N18">
        <v>315</v>
      </c>
      <c r="O18">
        <v>2.8992356081637571</v>
      </c>
      <c r="P18">
        <v>30.678801694150319</v>
      </c>
      <c r="Q18">
        <v>0.16265573800824279</v>
      </c>
      <c r="R18">
        <v>12.07099374964216</v>
      </c>
      <c r="S18">
        <v>325.25252525252517</v>
      </c>
      <c r="T18">
        <f t="shared" si="1"/>
        <v>-60.287784290558008</v>
      </c>
      <c r="U18">
        <f t="shared" si="2"/>
        <v>-0.33273569016380833</v>
      </c>
      <c r="V18">
        <f t="shared" si="3"/>
        <v>30.238521709237169</v>
      </c>
    </row>
    <row r="19" spans="1:22">
      <c r="A19">
        <v>2022</v>
      </c>
      <c r="B19">
        <v>1</v>
      </c>
      <c r="C19">
        <v>11140570</v>
      </c>
      <c r="D19" t="s">
        <v>405</v>
      </c>
      <c r="E19" t="s">
        <v>33</v>
      </c>
      <c r="F19">
        <v>141332</v>
      </c>
      <c r="H19" t="str">
        <f t="shared" si="0"/>
        <v>고가</v>
      </c>
      <c r="I19">
        <v>2222726165</v>
      </c>
      <c r="J19">
        <v>2519409778</v>
      </c>
      <c r="K19">
        <v>4415763435</v>
      </c>
      <c r="L19">
        <v>112</v>
      </c>
      <c r="M19">
        <v>106</v>
      </c>
      <c r="N19">
        <v>108</v>
      </c>
      <c r="O19">
        <v>1.560216710405848</v>
      </c>
      <c r="P19">
        <v>16.386234912910162</v>
      </c>
      <c r="Q19">
        <v>-0.1177591734344694</v>
      </c>
      <c r="R19">
        <v>9.1033687153326301</v>
      </c>
      <c r="S19">
        <v>98.245614035087726</v>
      </c>
      <c r="T19">
        <f t="shared" si="1"/>
        <v>-18.264847611009642</v>
      </c>
      <c r="U19">
        <f t="shared" si="2"/>
        <v>4.5343369162187148</v>
      </c>
      <c r="V19">
        <f t="shared" si="3"/>
        <v>36.889920010291029</v>
      </c>
    </row>
    <row r="20" spans="1:22">
      <c r="A20">
        <v>2022</v>
      </c>
      <c r="B20">
        <v>1</v>
      </c>
      <c r="C20">
        <v>11140580</v>
      </c>
      <c r="D20" t="s">
        <v>405</v>
      </c>
      <c r="E20" t="s">
        <v>34</v>
      </c>
      <c r="F20">
        <v>114721</v>
      </c>
      <c r="H20" t="str">
        <f t="shared" si="0"/>
        <v>고가</v>
      </c>
      <c r="I20">
        <v>582312891</v>
      </c>
      <c r="J20">
        <v>354145820</v>
      </c>
      <c r="K20">
        <v>598326366</v>
      </c>
      <c r="L20">
        <v>32</v>
      </c>
      <c r="M20">
        <v>32</v>
      </c>
      <c r="N20">
        <v>32</v>
      </c>
      <c r="O20">
        <v>1.762466994200423</v>
      </c>
      <c r="P20">
        <v>18.545036175908741</v>
      </c>
      <c r="Q20">
        <v>0.64427435851141768</v>
      </c>
      <c r="R20">
        <v>17.167953350832409</v>
      </c>
      <c r="S20">
        <v>23.52941176470588</v>
      </c>
      <c r="T20">
        <f t="shared" si="1"/>
        <v>-4.4335760426425104</v>
      </c>
      <c r="U20">
        <f t="shared" si="2"/>
        <v>11.376035945328098</v>
      </c>
      <c r="V20">
        <f t="shared" si="3"/>
        <v>46.239865856355394</v>
      </c>
    </row>
    <row r="21" spans="1:22">
      <c r="A21">
        <v>2022</v>
      </c>
      <c r="B21">
        <v>1</v>
      </c>
      <c r="C21">
        <v>11140590</v>
      </c>
      <c r="D21" t="s">
        <v>405</v>
      </c>
      <c r="E21" t="s">
        <v>35</v>
      </c>
      <c r="F21">
        <v>200530</v>
      </c>
      <c r="H21" t="str">
        <f t="shared" si="0"/>
        <v>최고가</v>
      </c>
      <c r="I21">
        <v>2120098942</v>
      </c>
      <c r="J21">
        <v>1720131299</v>
      </c>
      <c r="K21">
        <v>2385850938</v>
      </c>
      <c r="L21">
        <v>121</v>
      </c>
      <c r="M21">
        <v>110</v>
      </c>
      <c r="N21">
        <v>122</v>
      </c>
      <c r="O21">
        <v>0.97084275888363247</v>
      </c>
      <c r="P21">
        <v>10.0953105836423</v>
      </c>
      <c r="Q21">
        <v>0.23252157741244611</v>
      </c>
      <c r="R21">
        <v>12.810382439752249</v>
      </c>
      <c r="S21">
        <v>163.51351351351349</v>
      </c>
      <c r="T21">
        <f t="shared" si="1"/>
        <v>-30.347073620251649</v>
      </c>
      <c r="U21">
        <f t="shared" si="2"/>
        <v>-1.4943903063038935</v>
      </c>
      <c r="V21">
        <f t="shared" si="3"/>
        <v>28.650990935590382</v>
      </c>
    </row>
    <row r="22" spans="1:22">
      <c r="A22">
        <v>2022</v>
      </c>
      <c r="B22">
        <v>1</v>
      </c>
      <c r="C22">
        <v>11140605</v>
      </c>
      <c r="D22" t="s">
        <v>405</v>
      </c>
      <c r="E22" t="s">
        <v>36</v>
      </c>
      <c r="F22">
        <v>154362</v>
      </c>
      <c r="H22" t="str">
        <f t="shared" si="0"/>
        <v>최고가</v>
      </c>
      <c r="I22">
        <v>3490202081</v>
      </c>
      <c r="J22">
        <v>2836796219</v>
      </c>
      <c r="K22">
        <v>4235644493</v>
      </c>
      <c r="L22">
        <v>130</v>
      </c>
      <c r="M22">
        <v>123</v>
      </c>
      <c r="N22">
        <v>129</v>
      </c>
      <c r="O22">
        <v>1.932521411817288</v>
      </c>
      <c r="P22">
        <v>20.360181671094551</v>
      </c>
      <c r="Q22">
        <v>0.23033232264752959</v>
      </c>
      <c r="R22">
        <v>12.787213603211351</v>
      </c>
      <c r="S22">
        <v>216.66666666666671</v>
      </c>
      <c r="T22">
        <f t="shared" si="1"/>
        <v>-40.186648888221363</v>
      </c>
      <c r="U22">
        <f t="shared" si="2"/>
        <v>0.68153888972313759</v>
      </c>
      <c r="V22">
        <f t="shared" si="3"/>
        <v>31.624641203040326</v>
      </c>
    </row>
    <row r="23" spans="1:22">
      <c r="A23">
        <v>2022</v>
      </c>
      <c r="B23">
        <v>1</v>
      </c>
      <c r="C23">
        <v>11140615</v>
      </c>
      <c r="D23" t="s">
        <v>405</v>
      </c>
      <c r="E23" t="s">
        <v>37</v>
      </c>
      <c r="F23">
        <v>372835</v>
      </c>
      <c r="H23" t="str">
        <f t="shared" si="0"/>
        <v>최고가</v>
      </c>
      <c r="I23">
        <v>793140438</v>
      </c>
      <c r="J23">
        <v>602412557</v>
      </c>
      <c r="K23">
        <v>980983871</v>
      </c>
      <c r="L23">
        <v>62</v>
      </c>
      <c r="M23">
        <v>58</v>
      </c>
      <c r="N23">
        <v>59</v>
      </c>
      <c r="O23">
        <v>0.38124066528319561</v>
      </c>
      <c r="P23">
        <v>3.8019510864361421</v>
      </c>
      <c r="Q23">
        <v>0.3166067486206135</v>
      </c>
      <c r="R23">
        <v>13.70025401543891</v>
      </c>
      <c r="S23">
        <v>112.72727272727271</v>
      </c>
      <c r="T23">
        <f t="shared" si="1"/>
        <v>-20.945655093798624</v>
      </c>
      <c r="U23">
        <f t="shared" si="2"/>
        <v>-1.6426701818337337</v>
      </c>
      <c r="V23">
        <f t="shared" si="3"/>
        <v>28.448349924875586</v>
      </c>
    </row>
    <row r="24" spans="1:22">
      <c r="A24">
        <v>2022</v>
      </c>
      <c r="B24">
        <v>1</v>
      </c>
      <c r="C24">
        <v>11140625</v>
      </c>
      <c r="D24" t="s">
        <v>405</v>
      </c>
      <c r="E24" t="s">
        <v>38</v>
      </c>
      <c r="F24">
        <v>124983</v>
      </c>
      <c r="H24" t="str">
        <f t="shared" si="0"/>
        <v>고가</v>
      </c>
      <c r="I24">
        <v>760112284</v>
      </c>
      <c r="J24">
        <v>550754781</v>
      </c>
      <c r="K24">
        <v>665658021</v>
      </c>
      <c r="L24">
        <v>49</v>
      </c>
      <c r="M24">
        <v>42</v>
      </c>
      <c r="N24">
        <v>47</v>
      </c>
      <c r="O24">
        <v>1.3790760513951441</v>
      </c>
      <c r="P24">
        <v>14.45275587833987</v>
      </c>
      <c r="Q24">
        <v>0.38012834426942538</v>
      </c>
      <c r="R24">
        <v>14.372501709032811</v>
      </c>
      <c r="S24">
        <v>96.078431372549019</v>
      </c>
      <c r="T24">
        <f t="shared" si="1"/>
        <v>-17.863664319661979</v>
      </c>
      <c r="U24">
        <f t="shared" si="2"/>
        <v>4.7417789850779037</v>
      </c>
      <c r="V24">
        <f t="shared" si="3"/>
        <v>37.173412765785926</v>
      </c>
    </row>
    <row r="25" spans="1:22">
      <c r="A25">
        <v>2022</v>
      </c>
      <c r="B25">
        <v>1</v>
      </c>
      <c r="C25">
        <v>11140635</v>
      </c>
      <c r="D25" t="s">
        <v>405</v>
      </c>
      <c r="E25" t="s">
        <v>39</v>
      </c>
      <c r="F25">
        <v>136272</v>
      </c>
      <c r="H25" t="str">
        <f t="shared" si="0"/>
        <v>고가</v>
      </c>
      <c r="I25">
        <v>219937912</v>
      </c>
      <c r="J25">
        <v>230149911</v>
      </c>
      <c r="K25">
        <v>332854685</v>
      </c>
      <c r="L25">
        <v>20</v>
      </c>
      <c r="M25">
        <v>19</v>
      </c>
      <c r="N25">
        <v>21</v>
      </c>
      <c r="O25">
        <v>0.89664589122408778</v>
      </c>
      <c r="P25">
        <v>9.3033399193308739</v>
      </c>
      <c r="Q25">
        <v>-4.4371075164135083E-2</v>
      </c>
      <c r="R25">
        <v>9.8800333959906901</v>
      </c>
      <c r="S25">
        <v>41.666666666666671</v>
      </c>
      <c r="T25">
        <f t="shared" si="1"/>
        <v>-7.7910981118973766</v>
      </c>
      <c r="U25">
        <f t="shared" si="2"/>
        <v>4.2903472052943616</v>
      </c>
      <c r="V25">
        <f t="shared" si="3"/>
        <v>36.55648082004992</v>
      </c>
    </row>
    <row r="26" spans="1:22">
      <c r="A26">
        <v>2022</v>
      </c>
      <c r="B26">
        <v>1</v>
      </c>
      <c r="C26">
        <v>11140645</v>
      </c>
      <c r="D26" t="s">
        <v>405</v>
      </c>
      <c r="E26" t="s">
        <v>40</v>
      </c>
      <c r="F26">
        <v>135753</v>
      </c>
      <c r="H26" t="str">
        <f t="shared" si="0"/>
        <v>고가</v>
      </c>
      <c r="I26">
        <v>206397944</v>
      </c>
      <c r="J26">
        <v>194990354</v>
      </c>
      <c r="K26">
        <v>208415212</v>
      </c>
      <c r="L26">
        <v>21</v>
      </c>
      <c r="M26">
        <v>19</v>
      </c>
      <c r="N26">
        <v>21</v>
      </c>
      <c r="O26">
        <v>0.80444086963574568</v>
      </c>
      <c r="P26">
        <v>8.3191518463890297</v>
      </c>
      <c r="Q26">
        <v>5.8503355504447158E-2</v>
      </c>
      <c r="R26">
        <v>10.968751304292059</v>
      </c>
      <c r="S26">
        <v>61.764705882352928</v>
      </c>
      <c r="T26">
        <f t="shared" si="1"/>
        <v>-11.511595539990605</v>
      </c>
      <c r="U26">
        <f t="shared" si="2"/>
        <v>2.8998475220557451</v>
      </c>
      <c r="V26">
        <f t="shared" si="3"/>
        <v>34.656207703396447</v>
      </c>
    </row>
    <row r="27" spans="1:22">
      <c r="A27">
        <v>2022</v>
      </c>
      <c r="B27">
        <v>1</v>
      </c>
      <c r="C27">
        <v>11140650</v>
      </c>
      <c r="D27" t="s">
        <v>405</v>
      </c>
      <c r="E27" t="s">
        <v>41</v>
      </c>
      <c r="F27">
        <v>127217</v>
      </c>
      <c r="H27" t="str">
        <f t="shared" si="0"/>
        <v>고가</v>
      </c>
      <c r="I27">
        <v>133639422</v>
      </c>
      <c r="J27">
        <v>112696500</v>
      </c>
      <c r="K27">
        <v>153609574</v>
      </c>
      <c r="L27">
        <v>23</v>
      </c>
      <c r="M27">
        <v>21</v>
      </c>
      <c r="N27">
        <v>22</v>
      </c>
      <c r="O27">
        <v>0.50748018933300432</v>
      </c>
      <c r="P27">
        <v>5.1494203648272183</v>
      </c>
      <c r="Q27">
        <v>0.1858347153638312</v>
      </c>
      <c r="R27">
        <v>12.316296373230321</v>
      </c>
      <c r="S27">
        <v>58.974358974358971</v>
      </c>
      <c r="T27">
        <f t="shared" si="1"/>
        <v>-10.995053683182165</v>
      </c>
      <c r="U27">
        <f t="shared" si="2"/>
        <v>1.7394533521050244</v>
      </c>
      <c r="V27">
        <f t="shared" si="3"/>
        <v>33.07039947024176</v>
      </c>
    </row>
    <row r="28" spans="1:22">
      <c r="A28">
        <v>2022</v>
      </c>
      <c r="B28">
        <v>1</v>
      </c>
      <c r="C28">
        <v>11140665</v>
      </c>
      <c r="D28" t="s">
        <v>405</v>
      </c>
      <c r="E28" t="s">
        <v>42</v>
      </c>
      <c r="F28">
        <v>121965</v>
      </c>
      <c r="H28" t="str">
        <f t="shared" si="0"/>
        <v>고가</v>
      </c>
      <c r="I28">
        <v>171999903</v>
      </c>
      <c r="J28">
        <v>188843417</v>
      </c>
      <c r="K28">
        <v>183120566</v>
      </c>
      <c r="L28">
        <v>18</v>
      </c>
      <c r="M28">
        <v>17</v>
      </c>
      <c r="N28">
        <v>17</v>
      </c>
      <c r="O28">
        <v>0.8705184243810079</v>
      </c>
      <c r="P28">
        <v>9.0244576979487583</v>
      </c>
      <c r="Q28">
        <v>-8.919301645553257E-2</v>
      </c>
      <c r="R28">
        <v>9.4056837461152494</v>
      </c>
      <c r="S28">
        <v>69.230769230769226</v>
      </c>
      <c r="T28">
        <f t="shared" si="1"/>
        <v>-12.8936940217213</v>
      </c>
      <c r="U28">
        <f t="shared" si="2"/>
        <v>2.5252573916810386</v>
      </c>
      <c r="V28">
        <f t="shared" si="3"/>
        <v>34.144288453722929</v>
      </c>
    </row>
    <row r="29" spans="1:22">
      <c r="A29">
        <v>2022</v>
      </c>
      <c r="B29">
        <v>1</v>
      </c>
      <c r="C29">
        <v>11140670</v>
      </c>
      <c r="D29" t="s">
        <v>405</v>
      </c>
      <c r="E29" t="s">
        <v>43</v>
      </c>
      <c r="F29">
        <v>128055</v>
      </c>
      <c r="H29" t="str">
        <f t="shared" si="0"/>
        <v>고가</v>
      </c>
      <c r="I29">
        <v>166470839</v>
      </c>
      <c r="J29">
        <v>263280112</v>
      </c>
      <c r="K29">
        <v>307673935</v>
      </c>
      <c r="L29">
        <v>25</v>
      </c>
      <c r="M29">
        <v>19</v>
      </c>
      <c r="N29">
        <v>22</v>
      </c>
      <c r="O29">
        <v>0.5777754836246578</v>
      </c>
      <c r="P29">
        <v>5.8997459873801832</v>
      </c>
      <c r="Q29">
        <v>-0.36770446603273998</v>
      </c>
      <c r="R29">
        <v>6.4582030081801971</v>
      </c>
      <c r="S29">
        <v>75.757575757575751</v>
      </c>
      <c r="T29">
        <f t="shared" si="1"/>
        <v>-14.101919691700749</v>
      </c>
      <c r="U29">
        <f t="shared" si="2"/>
        <v>1.0937687815906649E-2</v>
      </c>
      <c r="V29">
        <f t="shared" si="3"/>
        <v>30.708189763790962</v>
      </c>
    </row>
    <row r="30" spans="1:22">
      <c r="A30">
        <v>2022</v>
      </c>
      <c r="B30">
        <v>1</v>
      </c>
      <c r="C30">
        <v>11140680</v>
      </c>
      <c r="D30" t="s">
        <v>405</v>
      </c>
      <c r="E30" t="s">
        <v>44</v>
      </c>
      <c r="F30">
        <v>144207</v>
      </c>
      <c r="H30" t="str">
        <f t="shared" si="0"/>
        <v>고가</v>
      </c>
      <c r="I30">
        <v>443864470</v>
      </c>
      <c r="J30">
        <v>403364709</v>
      </c>
      <c r="K30">
        <v>549573846</v>
      </c>
      <c r="L30">
        <v>41</v>
      </c>
      <c r="M30">
        <v>39</v>
      </c>
      <c r="N30">
        <v>40</v>
      </c>
      <c r="O30">
        <v>0.83413755403512002</v>
      </c>
      <c r="P30">
        <v>8.6361315736133175</v>
      </c>
      <c r="Q30">
        <v>0.10040481999628779</v>
      </c>
      <c r="R30">
        <v>11.41219361041073</v>
      </c>
      <c r="S30">
        <v>85.416666666666671</v>
      </c>
      <c r="T30">
        <f t="shared" si="1"/>
        <v>-15.889985805978373</v>
      </c>
      <c r="U30">
        <f t="shared" si="2"/>
        <v>1.8335087670952932</v>
      </c>
      <c r="V30">
        <f t="shared" si="3"/>
        <v>33.198936699509886</v>
      </c>
    </row>
    <row r="31" spans="1:22">
      <c r="A31">
        <v>2022</v>
      </c>
      <c r="B31">
        <v>1</v>
      </c>
      <c r="C31">
        <v>11170510</v>
      </c>
      <c r="D31" t="s">
        <v>406</v>
      </c>
      <c r="E31" t="s">
        <v>45</v>
      </c>
      <c r="F31">
        <v>104824</v>
      </c>
      <c r="H31" t="str">
        <f t="shared" si="0"/>
        <v>중가</v>
      </c>
      <c r="I31">
        <v>923054413</v>
      </c>
      <c r="J31">
        <v>678238999</v>
      </c>
      <c r="K31">
        <v>844733075</v>
      </c>
      <c r="L31">
        <v>55</v>
      </c>
      <c r="M31">
        <v>51</v>
      </c>
      <c r="N31">
        <v>55</v>
      </c>
      <c r="O31">
        <v>1.778940309374752</v>
      </c>
      <c r="P31">
        <v>18.720870854292851</v>
      </c>
      <c r="Q31">
        <v>0.36095744178815647</v>
      </c>
      <c r="R31">
        <v>14.16961645645827</v>
      </c>
      <c r="S31">
        <v>63.953488372093027</v>
      </c>
      <c r="T31">
        <f t="shared" si="1"/>
        <v>-11.916777335903198</v>
      </c>
      <c r="U31">
        <f t="shared" si="2"/>
        <v>8.6193255176671215</v>
      </c>
      <c r="V31">
        <f t="shared" si="3"/>
        <v>42.472513170678091</v>
      </c>
    </row>
    <row r="32" spans="1:22">
      <c r="A32">
        <v>2022</v>
      </c>
      <c r="B32">
        <v>1</v>
      </c>
      <c r="C32">
        <v>11170520</v>
      </c>
      <c r="D32" t="s">
        <v>406</v>
      </c>
      <c r="E32" t="s">
        <v>46</v>
      </c>
      <c r="F32">
        <v>100452</v>
      </c>
      <c r="H32" t="str">
        <f t="shared" si="0"/>
        <v>중가</v>
      </c>
      <c r="I32">
        <v>607091605</v>
      </c>
      <c r="J32">
        <v>531964961</v>
      </c>
      <c r="K32">
        <v>697628214</v>
      </c>
      <c r="L32">
        <v>65</v>
      </c>
      <c r="M32">
        <v>55</v>
      </c>
      <c r="N32">
        <v>63</v>
      </c>
      <c r="O32">
        <v>1.0330938431792569</v>
      </c>
      <c r="P32">
        <v>10.75977303521009</v>
      </c>
      <c r="Q32">
        <v>0.14122479769865889</v>
      </c>
      <c r="R32">
        <v>11.844190564874619</v>
      </c>
      <c r="S32">
        <v>33.163265306122447</v>
      </c>
      <c r="T32">
        <f t="shared" si="1"/>
        <v>-6.2169702802003899</v>
      </c>
      <c r="U32">
        <f t="shared" si="2"/>
        <v>5.8836335465198522</v>
      </c>
      <c r="V32">
        <f t="shared" si="3"/>
        <v>38.733884553296519</v>
      </c>
    </row>
    <row r="33" spans="1:22">
      <c r="A33">
        <v>2022</v>
      </c>
      <c r="B33">
        <v>1</v>
      </c>
      <c r="C33">
        <v>11170530</v>
      </c>
      <c r="D33" t="s">
        <v>406</v>
      </c>
      <c r="E33" t="s">
        <v>47</v>
      </c>
      <c r="F33">
        <v>120741</v>
      </c>
      <c r="H33" t="str">
        <f t="shared" si="0"/>
        <v>고가</v>
      </c>
      <c r="I33">
        <v>1923258476</v>
      </c>
      <c r="J33">
        <v>1813511411</v>
      </c>
      <c r="K33">
        <v>2276399300</v>
      </c>
      <c r="L33">
        <v>87</v>
      </c>
      <c r="M33">
        <v>78</v>
      </c>
      <c r="N33">
        <v>83</v>
      </c>
      <c r="O33">
        <v>2.0343286929476969</v>
      </c>
      <c r="P33">
        <v>21.446863395160811</v>
      </c>
      <c r="Q33">
        <v>6.0516335510391782E-2</v>
      </c>
      <c r="R33">
        <v>10.99005462881383</v>
      </c>
      <c r="S33">
        <v>73.109243697479002</v>
      </c>
      <c r="T33">
        <f t="shared" si="1"/>
        <v>-13.611667258984001</v>
      </c>
      <c r="U33">
        <f t="shared" si="2"/>
        <v>8.8379424456479718</v>
      </c>
      <c r="V33">
        <f t="shared" si="3"/>
        <v>42.771277619239342</v>
      </c>
    </row>
    <row r="34" spans="1:22">
      <c r="A34">
        <v>2022</v>
      </c>
      <c r="B34">
        <v>1</v>
      </c>
      <c r="C34">
        <v>11170555</v>
      </c>
      <c r="D34" t="s">
        <v>406</v>
      </c>
      <c r="E34" t="s">
        <v>48</v>
      </c>
      <c r="F34">
        <v>111102</v>
      </c>
      <c r="H34" t="str">
        <f t="shared" si="0"/>
        <v>중가</v>
      </c>
      <c r="I34">
        <v>1350841443</v>
      </c>
      <c r="J34">
        <v>1263748577</v>
      </c>
      <c r="K34">
        <v>1647858589</v>
      </c>
      <c r="L34">
        <v>80</v>
      </c>
      <c r="M34">
        <v>76</v>
      </c>
      <c r="N34">
        <v>79</v>
      </c>
      <c r="O34">
        <v>1.688690276352661</v>
      </c>
      <c r="P34">
        <v>17.757550152742471</v>
      </c>
      <c r="Q34">
        <v>6.8916292041846544E-2</v>
      </c>
      <c r="R34">
        <v>11.07895118984764</v>
      </c>
      <c r="S34">
        <v>87.912087912087912</v>
      </c>
      <c r="T34">
        <f t="shared" si="1"/>
        <v>-16.351931781203294</v>
      </c>
      <c r="U34">
        <f t="shared" si="2"/>
        <v>6.1889857799797765</v>
      </c>
      <c r="V34">
        <f t="shared" si="3"/>
        <v>39.151182483924245</v>
      </c>
    </row>
    <row r="35" spans="1:22">
      <c r="A35">
        <v>2022</v>
      </c>
      <c r="B35">
        <v>1</v>
      </c>
      <c r="C35">
        <v>11170560</v>
      </c>
      <c r="D35" t="s">
        <v>406</v>
      </c>
      <c r="E35" t="s">
        <v>49</v>
      </c>
      <c r="F35">
        <v>105927</v>
      </c>
      <c r="H35" t="str">
        <f t="shared" si="0"/>
        <v>중가</v>
      </c>
      <c r="I35">
        <v>760685334</v>
      </c>
      <c r="J35">
        <v>619242889</v>
      </c>
      <c r="K35">
        <v>874611136</v>
      </c>
      <c r="L35">
        <v>58</v>
      </c>
      <c r="M35">
        <v>58</v>
      </c>
      <c r="N35">
        <v>60</v>
      </c>
      <c r="O35">
        <v>1.375713083256535</v>
      </c>
      <c r="P35">
        <v>14.416859860154659</v>
      </c>
      <c r="Q35">
        <v>0.22841190026164351</v>
      </c>
      <c r="R35">
        <v>12.76688981401097</v>
      </c>
      <c r="S35">
        <v>98.305084745762713</v>
      </c>
      <c r="T35">
        <f t="shared" si="1"/>
        <v>-18.27585667630893</v>
      </c>
      <c r="U35">
        <f t="shared" si="2"/>
        <v>4.2790508899868458</v>
      </c>
      <c r="V35">
        <f t="shared" si="3"/>
        <v>36.541043143540627</v>
      </c>
    </row>
    <row r="36" spans="1:22">
      <c r="A36">
        <v>2022</v>
      </c>
      <c r="B36">
        <v>1</v>
      </c>
      <c r="C36">
        <v>11170570</v>
      </c>
      <c r="D36" t="s">
        <v>406</v>
      </c>
      <c r="E36" t="s">
        <v>50</v>
      </c>
      <c r="F36">
        <v>99817</v>
      </c>
      <c r="H36" t="str">
        <f t="shared" si="0"/>
        <v>중가</v>
      </c>
      <c r="I36">
        <v>300736892</v>
      </c>
      <c r="J36">
        <v>323808446</v>
      </c>
      <c r="K36">
        <v>343260292</v>
      </c>
      <c r="L36">
        <v>22</v>
      </c>
      <c r="M36">
        <v>17</v>
      </c>
      <c r="N36">
        <v>21</v>
      </c>
      <c r="O36">
        <v>1.5216578257402971</v>
      </c>
      <c r="P36">
        <v>15.97466086043389</v>
      </c>
      <c r="Q36">
        <v>-7.1250624512740474E-2</v>
      </c>
      <c r="R36">
        <v>9.5955676978312106</v>
      </c>
      <c r="S36">
        <v>30.985915492957751</v>
      </c>
      <c r="T36">
        <f t="shared" si="1"/>
        <v>-5.8139048720278383</v>
      </c>
      <c r="U36">
        <f t="shared" si="2"/>
        <v>8.1622725081748353</v>
      </c>
      <c r="V36">
        <f t="shared" si="3"/>
        <v>41.847899186731773</v>
      </c>
    </row>
    <row r="37" spans="1:22">
      <c r="A37">
        <v>2022</v>
      </c>
      <c r="B37">
        <v>1</v>
      </c>
      <c r="C37">
        <v>11170590</v>
      </c>
      <c r="D37" t="s">
        <v>406</v>
      </c>
      <c r="E37" t="s">
        <v>51</v>
      </c>
      <c r="F37">
        <v>118237</v>
      </c>
      <c r="H37" t="str">
        <f t="shared" si="0"/>
        <v>고가</v>
      </c>
      <c r="I37">
        <v>132598261</v>
      </c>
      <c r="J37">
        <v>118834108</v>
      </c>
      <c r="K37">
        <v>133878230</v>
      </c>
      <c r="L37">
        <v>21</v>
      </c>
      <c r="M37">
        <v>17</v>
      </c>
      <c r="N37">
        <v>22</v>
      </c>
      <c r="O37">
        <v>0.59336595188401309</v>
      </c>
      <c r="P37">
        <v>6.0661572375281452</v>
      </c>
      <c r="Q37">
        <v>0.11582661940795649</v>
      </c>
      <c r="R37">
        <v>11.57540218506429</v>
      </c>
      <c r="S37">
        <v>74.999999999999986</v>
      </c>
      <c r="T37">
        <f t="shared" si="1"/>
        <v>-13.961679212149562</v>
      </c>
      <c r="U37">
        <f t="shared" si="2"/>
        <v>1.1596552921320624</v>
      </c>
      <c r="V37">
        <f t="shared" si="3"/>
        <v>32.278040665895752</v>
      </c>
    </row>
    <row r="38" spans="1:22">
      <c r="A38">
        <v>2022</v>
      </c>
      <c r="B38">
        <v>1</v>
      </c>
      <c r="C38">
        <v>11170625</v>
      </c>
      <c r="D38" t="s">
        <v>406</v>
      </c>
      <c r="E38" t="s">
        <v>52</v>
      </c>
      <c r="F38">
        <v>141339</v>
      </c>
      <c r="H38" t="str">
        <f t="shared" si="0"/>
        <v>고가</v>
      </c>
      <c r="I38">
        <v>4105976371</v>
      </c>
      <c r="J38">
        <v>3327153809</v>
      </c>
      <c r="K38">
        <v>4392714775</v>
      </c>
      <c r="L38">
        <v>227</v>
      </c>
      <c r="M38">
        <v>209</v>
      </c>
      <c r="N38">
        <v>220</v>
      </c>
      <c r="O38">
        <v>1.4219556947293179</v>
      </c>
      <c r="P38">
        <v>14.9104493186159</v>
      </c>
      <c r="Q38">
        <v>0.23408072085314291</v>
      </c>
      <c r="R38">
        <v>12.82688282157177</v>
      </c>
      <c r="S38">
        <v>78.275862068965523</v>
      </c>
      <c r="T38">
        <f t="shared" si="1"/>
        <v>-14.568098389243316</v>
      </c>
      <c r="U38">
        <f t="shared" si="2"/>
        <v>5.6501717068493091</v>
      </c>
      <c r="V38">
        <f t="shared" si="3"/>
        <v>38.414832874940778</v>
      </c>
    </row>
    <row r="39" spans="1:22">
      <c r="A39">
        <v>2022</v>
      </c>
      <c r="B39">
        <v>1</v>
      </c>
      <c r="C39">
        <v>11170630</v>
      </c>
      <c r="D39" t="s">
        <v>406</v>
      </c>
      <c r="E39" t="s">
        <v>53</v>
      </c>
      <c r="F39">
        <v>222481</v>
      </c>
      <c r="H39" t="str">
        <f t="shared" si="0"/>
        <v>최고가</v>
      </c>
      <c r="I39">
        <v>734526950</v>
      </c>
      <c r="J39">
        <v>837616289</v>
      </c>
      <c r="K39">
        <v>724838348</v>
      </c>
      <c r="L39">
        <v>12</v>
      </c>
      <c r="M39">
        <v>13</v>
      </c>
      <c r="N39">
        <v>12</v>
      </c>
      <c r="O39">
        <v>3.0569691177956599</v>
      </c>
      <c r="P39">
        <v>32.362434930266872</v>
      </c>
      <c r="Q39">
        <v>-0.12307465883104381</v>
      </c>
      <c r="R39">
        <v>9.0471150466128627</v>
      </c>
      <c r="S39">
        <v>4.1958041958041958</v>
      </c>
      <c r="T39">
        <f t="shared" si="1"/>
        <v>-0.85458823871178935</v>
      </c>
      <c r="U39">
        <f t="shared" si="2"/>
        <v>17.734264002842473</v>
      </c>
      <c r="V39">
        <f t="shared" si="3"/>
        <v>54.929094622740536</v>
      </c>
    </row>
    <row r="40" spans="1:22">
      <c r="A40">
        <v>2022</v>
      </c>
      <c r="B40">
        <v>1</v>
      </c>
      <c r="C40">
        <v>11170650</v>
      </c>
      <c r="D40" t="s">
        <v>406</v>
      </c>
      <c r="E40" t="s">
        <v>54</v>
      </c>
      <c r="F40">
        <v>163576</v>
      </c>
      <c r="H40" t="str">
        <f t="shared" si="0"/>
        <v>최고가</v>
      </c>
      <c r="I40">
        <v>2196225271</v>
      </c>
      <c r="J40">
        <v>2377717891</v>
      </c>
      <c r="K40">
        <v>3072747108</v>
      </c>
      <c r="L40">
        <v>59</v>
      </c>
      <c r="M40">
        <v>63</v>
      </c>
      <c r="N40">
        <v>58</v>
      </c>
      <c r="O40">
        <v>2.5284989604283989</v>
      </c>
      <c r="P40">
        <v>26.72159219928573</v>
      </c>
      <c r="Q40">
        <v>-7.633059442710817E-2</v>
      </c>
      <c r="R40">
        <v>9.5418064844426116</v>
      </c>
      <c r="S40">
        <v>103.5087719298246</v>
      </c>
      <c r="T40">
        <f t="shared" si="1"/>
        <v>-19.239149889996835</v>
      </c>
      <c r="U40">
        <f t="shared" si="2"/>
        <v>9.4974124295323357</v>
      </c>
      <c r="V40">
        <f t="shared" si="3"/>
        <v>43.672517005857955</v>
      </c>
    </row>
    <row r="41" spans="1:22">
      <c r="A41">
        <v>2022</v>
      </c>
      <c r="B41">
        <v>1</v>
      </c>
      <c r="C41">
        <v>11170660</v>
      </c>
      <c r="D41" t="s">
        <v>406</v>
      </c>
      <c r="E41" t="s">
        <v>55</v>
      </c>
      <c r="F41">
        <v>143911</v>
      </c>
      <c r="H41" t="str">
        <f t="shared" si="0"/>
        <v>고가</v>
      </c>
      <c r="I41">
        <v>1116418193</v>
      </c>
      <c r="J41">
        <v>803177844</v>
      </c>
      <c r="K41">
        <v>1212553528</v>
      </c>
      <c r="L41">
        <v>61</v>
      </c>
      <c r="M41">
        <v>57</v>
      </c>
      <c r="N41">
        <v>59</v>
      </c>
      <c r="O41">
        <v>1.4130598919674839</v>
      </c>
      <c r="P41">
        <v>14.81549632336009</v>
      </c>
      <c r="Q41">
        <v>0.3900012324045134</v>
      </c>
      <c r="R41">
        <v>14.47698627385101</v>
      </c>
      <c r="S41">
        <v>70.930232558139537</v>
      </c>
      <c r="T41">
        <f t="shared" si="1"/>
        <v>-13.208294310374589</v>
      </c>
      <c r="U41">
        <f t="shared" si="2"/>
        <v>6.3406571233378708</v>
      </c>
      <c r="V41">
        <f t="shared" si="3"/>
        <v>39.358458314206217</v>
      </c>
    </row>
    <row r="42" spans="1:22">
      <c r="A42">
        <v>2022</v>
      </c>
      <c r="B42">
        <v>1</v>
      </c>
      <c r="C42">
        <v>11170685</v>
      </c>
      <c r="D42" t="s">
        <v>406</v>
      </c>
      <c r="E42" t="s">
        <v>56</v>
      </c>
      <c r="F42">
        <v>133206</v>
      </c>
      <c r="H42" t="str">
        <f t="shared" si="0"/>
        <v>고가</v>
      </c>
      <c r="I42">
        <v>2941856524</v>
      </c>
      <c r="J42">
        <v>2363807905</v>
      </c>
      <c r="K42">
        <v>3448462583</v>
      </c>
      <c r="L42">
        <v>124</v>
      </c>
      <c r="M42">
        <v>125</v>
      </c>
      <c r="N42">
        <v>121</v>
      </c>
      <c r="O42">
        <v>1.9789440071181961</v>
      </c>
      <c r="P42">
        <v>20.85569226068197</v>
      </c>
      <c r="Q42">
        <v>0.24454128348470849</v>
      </c>
      <c r="R42">
        <v>12.937586733067359</v>
      </c>
      <c r="S42">
        <v>41.19601328903655</v>
      </c>
      <c r="T42">
        <f t="shared" si="1"/>
        <v>-7.703971966794148</v>
      </c>
      <c r="U42">
        <f t="shared" si="2"/>
        <v>10.704171886916212</v>
      </c>
      <c r="V42">
        <f t="shared" si="3"/>
        <v>45.321688582648882</v>
      </c>
    </row>
    <row r="43" spans="1:22">
      <c r="A43">
        <v>2022</v>
      </c>
      <c r="B43">
        <v>1</v>
      </c>
      <c r="C43">
        <v>11170700</v>
      </c>
      <c r="D43" t="s">
        <v>406</v>
      </c>
      <c r="E43" t="s">
        <v>57</v>
      </c>
      <c r="F43">
        <v>108143</v>
      </c>
      <c r="H43" t="str">
        <f t="shared" si="0"/>
        <v>중가</v>
      </c>
      <c r="I43">
        <v>346029907</v>
      </c>
      <c r="J43">
        <v>238408353</v>
      </c>
      <c r="K43">
        <v>332927068</v>
      </c>
      <c r="L43">
        <v>29</v>
      </c>
      <c r="M43">
        <v>24</v>
      </c>
      <c r="N43">
        <v>26</v>
      </c>
      <c r="O43">
        <v>1.225955525823389</v>
      </c>
      <c r="P43">
        <v>12.8183612174599</v>
      </c>
      <c r="Q43">
        <v>0.4514168763206044</v>
      </c>
      <c r="R43">
        <v>15.126946725119179</v>
      </c>
      <c r="S43">
        <v>40.845070422535223</v>
      </c>
      <c r="T43">
        <f t="shared" si="1"/>
        <v>-7.6390063242151065</v>
      </c>
      <c r="U43">
        <f t="shared" si="2"/>
        <v>7.142868056489255</v>
      </c>
      <c r="V43">
        <f t="shared" si="3"/>
        <v>40.45476915018034</v>
      </c>
    </row>
    <row r="44" spans="1:22">
      <c r="A44">
        <v>2022</v>
      </c>
      <c r="B44">
        <v>1</v>
      </c>
      <c r="C44">
        <v>11200520</v>
      </c>
      <c r="D44" t="s">
        <v>407</v>
      </c>
      <c r="E44" t="s">
        <v>58</v>
      </c>
      <c r="F44">
        <v>112733</v>
      </c>
      <c r="H44" t="str">
        <f t="shared" si="0"/>
        <v>중가</v>
      </c>
      <c r="I44">
        <v>81148263</v>
      </c>
      <c r="J44">
        <v>77354458</v>
      </c>
      <c r="K44">
        <v>118680965</v>
      </c>
      <c r="L44">
        <v>21</v>
      </c>
      <c r="M44">
        <v>17</v>
      </c>
      <c r="N44">
        <v>22</v>
      </c>
      <c r="O44">
        <v>0.38086087382477968</v>
      </c>
      <c r="P44">
        <v>3.797897226709857</v>
      </c>
      <c r="Q44">
        <v>4.904442611439408E-2</v>
      </c>
      <c r="R44">
        <v>10.868647656054289</v>
      </c>
      <c r="S44">
        <v>51.219512195121958</v>
      </c>
      <c r="T44">
        <f t="shared" si="1"/>
        <v>-9.5594963540428211</v>
      </c>
      <c r="U44">
        <f t="shared" si="2"/>
        <v>1.2048292383529406</v>
      </c>
      <c r="V44">
        <f t="shared" si="3"/>
        <v>32.339775908709143</v>
      </c>
    </row>
    <row r="45" spans="1:22">
      <c r="A45">
        <v>2022</v>
      </c>
      <c r="B45">
        <v>1</v>
      </c>
      <c r="C45">
        <v>11200535</v>
      </c>
      <c r="D45" t="s">
        <v>407</v>
      </c>
      <c r="E45" t="s">
        <v>59</v>
      </c>
      <c r="F45">
        <v>131595</v>
      </c>
      <c r="H45" t="str">
        <f t="shared" si="0"/>
        <v>고가</v>
      </c>
      <c r="I45">
        <v>582868276</v>
      </c>
      <c r="J45">
        <v>402294290</v>
      </c>
      <c r="K45">
        <v>612896935</v>
      </c>
      <c r="L45">
        <v>72</v>
      </c>
      <c r="M45">
        <v>64</v>
      </c>
      <c r="N45">
        <v>70</v>
      </c>
      <c r="O45">
        <v>0.68352755062647785</v>
      </c>
      <c r="P45">
        <v>7.0285339995647318</v>
      </c>
      <c r="Q45">
        <v>0.44886042503859552</v>
      </c>
      <c r="R45">
        <v>15.099891855660029</v>
      </c>
      <c r="S45">
        <v>100</v>
      </c>
      <c r="T45">
        <f t="shared" si="1"/>
        <v>-18.589615037338703</v>
      </c>
      <c r="U45">
        <f t="shared" si="2"/>
        <v>0.95736085971276097</v>
      </c>
      <c r="V45">
        <f t="shared" si="3"/>
        <v>32.00158273051548</v>
      </c>
    </row>
    <row r="46" spans="1:22">
      <c r="A46">
        <v>2022</v>
      </c>
      <c r="B46">
        <v>1</v>
      </c>
      <c r="C46">
        <v>11200540</v>
      </c>
      <c r="D46" t="s">
        <v>407</v>
      </c>
      <c r="E46" t="s">
        <v>60</v>
      </c>
      <c r="F46">
        <v>112213</v>
      </c>
      <c r="H46" t="str">
        <f t="shared" si="0"/>
        <v>중가</v>
      </c>
      <c r="I46">
        <v>368221478</v>
      </c>
      <c r="J46">
        <v>323939336</v>
      </c>
      <c r="K46">
        <v>388061335</v>
      </c>
      <c r="L46">
        <v>28</v>
      </c>
      <c r="M46">
        <v>22</v>
      </c>
      <c r="N46">
        <v>28</v>
      </c>
      <c r="O46">
        <v>1.302163155133399</v>
      </c>
      <c r="P46">
        <v>13.63179457002655</v>
      </c>
      <c r="Q46">
        <v>0.13669887253210891</v>
      </c>
      <c r="R46">
        <v>11.796292795249739</v>
      </c>
      <c r="S46">
        <v>26.666666666666661</v>
      </c>
      <c r="T46">
        <f t="shared" si="1"/>
        <v>-5.0143366167838916</v>
      </c>
      <c r="U46">
        <f t="shared" si="2"/>
        <v>7.6708548590280561</v>
      </c>
      <c r="V46">
        <f t="shared" si="3"/>
        <v>41.176322084644497</v>
      </c>
    </row>
    <row r="47" spans="1:22">
      <c r="A47">
        <v>2022</v>
      </c>
      <c r="B47">
        <v>1</v>
      </c>
      <c r="C47">
        <v>11200550</v>
      </c>
      <c r="D47" t="s">
        <v>407</v>
      </c>
      <c r="E47" t="s">
        <v>61</v>
      </c>
      <c r="F47">
        <v>146898</v>
      </c>
      <c r="H47" t="str">
        <f t="shared" si="0"/>
        <v>최고가</v>
      </c>
      <c r="I47">
        <v>1995796381</v>
      </c>
      <c r="J47">
        <v>1756291378</v>
      </c>
      <c r="K47">
        <v>2647592993</v>
      </c>
      <c r="L47">
        <v>90</v>
      </c>
      <c r="M47">
        <v>81</v>
      </c>
      <c r="N47">
        <v>92</v>
      </c>
      <c r="O47">
        <v>1.6773176962128249</v>
      </c>
      <c r="P47">
        <v>17.636160259443891</v>
      </c>
      <c r="Q47">
        <v>0.13636974251546999</v>
      </c>
      <c r="R47">
        <v>11.79280961929488</v>
      </c>
      <c r="S47">
        <v>81.818181818181813</v>
      </c>
      <c r="T47">
        <f t="shared" si="1"/>
        <v>-15.223843528110237</v>
      </c>
      <c r="U47">
        <f t="shared" si="2"/>
        <v>6.609488995147851</v>
      </c>
      <c r="V47">
        <f t="shared" si="3"/>
        <v>39.725847091821983</v>
      </c>
    </row>
    <row r="48" spans="1:22">
      <c r="A48">
        <v>2022</v>
      </c>
      <c r="B48">
        <v>1</v>
      </c>
      <c r="C48">
        <v>11200560</v>
      </c>
      <c r="D48" t="s">
        <v>407</v>
      </c>
      <c r="E48" t="s">
        <v>62</v>
      </c>
      <c r="F48">
        <v>119981</v>
      </c>
      <c r="H48" t="str">
        <f t="shared" si="0"/>
        <v>고가</v>
      </c>
      <c r="I48">
        <v>706205578</v>
      </c>
      <c r="J48">
        <v>513294594</v>
      </c>
      <c r="K48">
        <v>841354409</v>
      </c>
      <c r="L48">
        <v>48</v>
      </c>
      <c r="M48">
        <v>45</v>
      </c>
      <c r="N48">
        <v>49</v>
      </c>
      <c r="O48">
        <v>1.3624950069254791</v>
      </c>
      <c r="P48">
        <v>14.275771307186901</v>
      </c>
      <c r="Q48">
        <v>0.37582898057952269</v>
      </c>
      <c r="R48">
        <v>14.327001634688999</v>
      </c>
      <c r="S48">
        <v>81.355932203389841</v>
      </c>
      <c r="T48">
        <f t="shared" si="1"/>
        <v>-15.138273066011209</v>
      </c>
      <c r="U48">
        <f t="shared" si="2"/>
        <v>5.4618040607278884</v>
      </c>
      <c r="V48">
        <f t="shared" si="3"/>
        <v>38.157407448465221</v>
      </c>
    </row>
    <row r="49" spans="1:22">
      <c r="A49">
        <v>2022</v>
      </c>
      <c r="B49">
        <v>1</v>
      </c>
      <c r="C49">
        <v>11200570</v>
      </c>
      <c r="D49" t="s">
        <v>407</v>
      </c>
      <c r="E49" t="s">
        <v>63</v>
      </c>
      <c r="F49">
        <v>149490</v>
      </c>
      <c r="H49" t="str">
        <f t="shared" si="0"/>
        <v>최고가</v>
      </c>
      <c r="I49">
        <v>57849364</v>
      </c>
      <c r="J49">
        <v>89766841</v>
      </c>
      <c r="K49">
        <v>105216739</v>
      </c>
      <c r="L49">
        <v>16</v>
      </c>
      <c r="M49">
        <v>16</v>
      </c>
      <c r="N49">
        <v>17</v>
      </c>
      <c r="O49">
        <v>0.26873482804498261</v>
      </c>
      <c r="P49">
        <v>2.60107394071477</v>
      </c>
      <c r="Q49">
        <v>-0.35555976621701552</v>
      </c>
      <c r="R49">
        <v>6.5867301076197053</v>
      </c>
      <c r="S49">
        <v>38.095238095238088</v>
      </c>
      <c r="T49">
        <f t="shared" si="1"/>
        <v>-7.1299644225846404</v>
      </c>
      <c r="U49">
        <f t="shared" si="2"/>
        <v>0.47889366510593412</v>
      </c>
      <c r="V49">
        <f t="shared" si="3"/>
        <v>31.347703870943</v>
      </c>
    </row>
    <row r="50" spans="1:22">
      <c r="A50">
        <v>2022</v>
      </c>
      <c r="B50">
        <v>1</v>
      </c>
      <c r="C50">
        <v>11200590</v>
      </c>
      <c r="D50" t="s">
        <v>407</v>
      </c>
      <c r="E50" t="s">
        <v>64</v>
      </c>
      <c r="F50">
        <v>104552</v>
      </c>
      <c r="H50" t="str">
        <f t="shared" si="0"/>
        <v>중가</v>
      </c>
      <c r="I50">
        <v>131248752</v>
      </c>
      <c r="J50">
        <v>141891178</v>
      </c>
      <c r="K50">
        <v>118808903</v>
      </c>
      <c r="L50">
        <v>19</v>
      </c>
      <c r="M50">
        <v>18</v>
      </c>
      <c r="N50">
        <v>18</v>
      </c>
      <c r="O50">
        <v>0.73411944429901754</v>
      </c>
      <c r="P50">
        <v>7.5685473034209627</v>
      </c>
      <c r="Q50">
        <v>-7.5004141554170484E-2</v>
      </c>
      <c r="R50">
        <v>9.5558443069403847</v>
      </c>
      <c r="S50">
        <v>41.304347826086953</v>
      </c>
      <c r="T50">
        <f t="shared" si="1"/>
        <v>-7.7240265781989823</v>
      </c>
      <c r="U50">
        <f t="shared" si="2"/>
        <v>3.3782345396388638</v>
      </c>
      <c r="V50">
        <f t="shared" si="3"/>
        <v>35.309976992111366</v>
      </c>
    </row>
    <row r="51" spans="1:22">
      <c r="A51">
        <v>2022</v>
      </c>
      <c r="B51">
        <v>1</v>
      </c>
      <c r="C51">
        <v>11200615</v>
      </c>
      <c r="D51" t="s">
        <v>407</v>
      </c>
      <c r="E51" t="s">
        <v>65</v>
      </c>
      <c r="F51">
        <v>137181</v>
      </c>
      <c r="H51" t="str">
        <f t="shared" si="0"/>
        <v>고가</v>
      </c>
      <c r="I51">
        <v>266933759</v>
      </c>
      <c r="J51">
        <v>307002408</v>
      </c>
      <c r="K51">
        <v>308034091</v>
      </c>
      <c r="L51">
        <v>28</v>
      </c>
      <c r="M51">
        <v>27</v>
      </c>
      <c r="N51">
        <v>31</v>
      </c>
      <c r="O51">
        <v>0.77216301704514356</v>
      </c>
      <c r="P51">
        <v>7.9746209630096558</v>
      </c>
      <c r="Q51">
        <v>-0.1305157482673556</v>
      </c>
      <c r="R51">
        <v>8.9683661556208598</v>
      </c>
      <c r="S51">
        <v>43.75</v>
      </c>
      <c r="T51">
        <f t="shared" si="1"/>
        <v>-8.1767594306631377</v>
      </c>
      <c r="U51">
        <f t="shared" si="2"/>
        <v>3.3279558834300591</v>
      </c>
      <c r="V51">
        <f t="shared" si="3"/>
        <v>35.241265592974244</v>
      </c>
    </row>
    <row r="52" spans="1:22">
      <c r="A52">
        <v>2022</v>
      </c>
      <c r="B52">
        <v>1</v>
      </c>
      <c r="C52">
        <v>11200620</v>
      </c>
      <c r="D52" t="s">
        <v>407</v>
      </c>
      <c r="E52" t="s">
        <v>66</v>
      </c>
      <c r="F52">
        <v>119358</v>
      </c>
      <c r="H52" t="str">
        <f t="shared" si="0"/>
        <v>고가</v>
      </c>
      <c r="I52">
        <v>149361761</v>
      </c>
      <c r="J52">
        <v>117600822</v>
      </c>
      <c r="K52">
        <v>163670165</v>
      </c>
      <c r="L52">
        <v>21</v>
      </c>
      <c r="M52">
        <v>17</v>
      </c>
      <c r="N52">
        <v>20</v>
      </c>
      <c r="O52">
        <v>0.6621038118306839</v>
      </c>
      <c r="P52">
        <v>6.7998589465423738</v>
      </c>
      <c r="Q52">
        <v>0.2700741241417513</v>
      </c>
      <c r="R52">
        <v>13.20780024183205</v>
      </c>
      <c r="S52">
        <v>25</v>
      </c>
      <c r="T52">
        <f t="shared" si="1"/>
        <v>-4.7058075617712829</v>
      </c>
      <c r="U52">
        <f t="shared" si="2"/>
        <v>4.6297472531062125</v>
      </c>
      <c r="V52">
        <f t="shared" si="3"/>
        <v>37.020308891657677</v>
      </c>
    </row>
    <row r="53" spans="1:22">
      <c r="A53">
        <v>2022</v>
      </c>
      <c r="B53">
        <v>1</v>
      </c>
      <c r="C53">
        <v>11200645</v>
      </c>
      <c r="D53" t="s">
        <v>407</v>
      </c>
      <c r="E53" t="s">
        <v>67</v>
      </c>
      <c r="F53">
        <v>135569</v>
      </c>
      <c r="H53" t="str">
        <f t="shared" si="0"/>
        <v>고가</v>
      </c>
      <c r="I53">
        <v>263975095</v>
      </c>
      <c r="J53">
        <v>205779927</v>
      </c>
      <c r="K53">
        <v>389263406</v>
      </c>
      <c r="L53">
        <v>27</v>
      </c>
      <c r="M53">
        <v>26</v>
      </c>
      <c r="N53">
        <v>26</v>
      </c>
      <c r="O53">
        <v>0.80130211432885523</v>
      </c>
      <c r="P53">
        <v>8.2856490557198175</v>
      </c>
      <c r="Q53">
        <v>0.28280293830602832</v>
      </c>
      <c r="R53">
        <v>13.342509010979301</v>
      </c>
      <c r="S53">
        <v>13.91752577319588</v>
      </c>
      <c r="T53">
        <f t="shared" si="1"/>
        <v>-2.6542483815328</v>
      </c>
      <c r="U53">
        <f t="shared" si="2"/>
        <v>6.0150518155959283</v>
      </c>
      <c r="V53">
        <f t="shared" si="3"/>
        <v>38.91348229558492</v>
      </c>
    </row>
    <row r="54" spans="1:22">
      <c r="A54">
        <v>2022</v>
      </c>
      <c r="B54">
        <v>1</v>
      </c>
      <c r="C54">
        <v>11200650</v>
      </c>
      <c r="D54" t="s">
        <v>407</v>
      </c>
      <c r="E54" t="s">
        <v>68</v>
      </c>
      <c r="F54">
        <v>111825</v>
      </c>
      <c r="H54" t="str">
        <f t="shared" si="0"/>
        <v>중가</v>
      </c>
      <c r="I54">
        <v>663137151</v>
      </c>
      <c r="J54">
        <v>500399898</v>
      </c>
      <c r="K54">
        <v>689709816</v>
      </c>
      <c r="L54">
        <v>72</v>
      </c>
      <c r="M54">
        <v>59</v>
      </c>
      <c r="N54">
        <v>73</v>
      </c>
      <c r="O54">
        <v>0.91514402050161059</v>
      </c>
      <c r="P54">
        <v>9.500787280581493</v>
      </c>
      <c r="Q54">
        <v>0.32521440082307929</v>
      </c>
      <c r="R54">
        <v>13.79134861533462</v>
      </c>
      <c r="S54">
        <v>36.548223350253807</v>
      </c>
      <c r="T54">
        <f t="shared" si="1"/>
        <v>-6.8435850241682967</v>
      </c>
      <c r="U54">
        <f t="shared" si="2"/>
        <v>5.4555878561071811</v>
      </c>
      <c r="V54">
        <f t="shared" si="3"/>
        <v>38.148912310587278</v>
      </c>
    </row>
    <row r="55" spans="1:22">
      <c r="A55">
        <v>2022</v>
      </c>
      <c r="B55">
        <v>1</v>
      </c>
      <c r="C55">
        <v>11200660</v>
      </c>
      <c r="D55" t="s">
        <v>407</v>
      </c>
      <c r="E55" t="s">
        <v>69</v>
      </c>
      <c r="F55">
        <v>141019</v>
      </c>
      <c r="H55" t="str">
        <f t="shared" si="0"/>
        <v>고가</v>
      </c>
      <c r="I55">
        <v>4616270841</v>
      </c>
      <c r="J55">
        <v>4469793521</v>
      </c>
      <c r="K55">
        <v>5246873510</v>
      </c>
      <c r="L55">
        <v>182</v>
      </c>
      <c r="M55">
        <v>162</v>
      </c>
      <c r="N55">
        <v>175</v>
      </c>
      <c r="O55">
        <v>1.99847975568304</v>
      </c>
      <c r="P55">
        <v>21.064215076492921</v>
      </c>
      <c r="Q55">
        <v>3.2770489131504557E-2</v>
      </c>
      <c r="R55">
        <v>10.696420927637011</v>
      </c>
      <c r="S55">
        <v>204.49438202247191</v>
      </c>
      <c r="T55">
        <f t="shared" si="1"/>
        <v>-37.933346801050611</v>
      </c>
      <c r="U55">
        <f t="shared" si="2"/>
        <v>1.2913876834586784</v>
      </c>
      <c r="V55">
        <f t="shared" si="3"/>
        <v>32.458067691322611</v>
      </c>
    </row>
    <row r="56" spans="1:22">
      <c r="A56">
        <v>2022</v>
      </c>
      <c r="B56">
        <v>1</v>
      </c>
      <c r="C56">
        <v>11200670</v>
      </c>
      <c r="D56" t="s">
        <v>407</v>
      </c>
      <c r="E56" t="s">
        <v>70</v>
      </c>
      <c r="F56">
        <v>101069</v>
      </c>
      <c r="H56" t="str">
        <f t="shared" si="0"/>
        <v>중가</v>
      </c>
      <c r="I56">
        <v>2884685104</v>
      </c>
      <c r="J56">
        <v>2479643458</v>
      </c>
      <c r="K56">
        <v>2918293161</v>
      </c>
      <c r="L56">
        <v>87</v>
      </c>
      <c r="M56">
        <v>78</v>
      </c>
      <c r="N56">
        <v>84</v>
      </c>
      <c r="O56">
        <v>3.645177502056022</v>
      </c>
      <c r="P56">
        <v>38.640918099849863</v>
      </c>
      <c r="Q56">
        <v>0.16334672821337529</v>
      </c>
      <c r="R56">
        <v>12.078306484263379</v>
      </c>
      <c r="S56">
        <v>74.358974358974365</v>
      </c>
      <c r="T56">
        <f t="shared" si="1"/>
        <v>-13.843014190990869</v>
      </c>
      <c r="U56">
        <f t="shared" si="2"/>
        <v>17.583216089480345</v>
      </c>
      <c r="V56">
        <f t="shared" si="3"/>
        <v>54.722670779176518</v>
      </c>
    </row>
    <row r="57" spans="1:22">
      <c r="A57">
        <v>2022</v>
      </c>
      <c r="B57">
        <v>1</v>
      </c>
      <c r="C57">
        <v>11200690</v>
      </c>
      <c r="D57" t="s">
        <v>407</v>
      </c>
      <c r="E57" t="s">
        <v>71</v>
      </c>
      <c r="F57">
        <v>143714</v>
      </c>
      <c r="H57" t="str">
        <f t="shared" si="0"/>
        <v>고가</v>
      </c>
      <c r="I57">
        <v>3818469886</v>
      </c>
      <c r="J57">
        <v>3550302261</v>
      </c>
      <c r="K57">
        <v>4348490485</v>
      </c>
      <c r="L57">
        <v>166</v>
      </c>
      <c r="M57">
        <v>144</v>
      </c>
      <c r="N57">
        <v>155</v>
      </c>
      <c r="O57">
        <v>1.7784419548203161</v>
      </c>
      <c r="P57">
        <v>18.715551462787669</v>
      </c>
      <c r="Q57">
        <v>7.553374481542488E-2</v>
      </c>
      <c r="R57">
        <v>11.14898355158331</v>
      </c>
      <c r="S57">
        <v>161.1650485436893</v>
      </c>
      <c r="T57">
        <f t="shared" si="1"/>
        <v>-29.912331813529605</v>
      </c>
      <c r="U57">
        <f t="shared" si="2"/>
        <v>2.6138728976516159</v>
      </c>
      <c r="V57">
        <f t="shared" si="3"/>
        <v>34.265391439753337</v>
      </c>
    </row>
    <row r="58" spans="1:22">
      <c r="A58">
        <v>2022</v>
      </c>
      <c r="B58">
        <v>1</v>
      </c>
      <c r="C58">
        <v>11200720</v>
      </c>
      <c r="D58" t="s">
        <v>407</v>
      </c>
      <c r="E58" t="s">
        <v>72</v>
      </c>
      <c r="F58">
        <v>106267</v>
      </c>
      <c r="H58" t="str">
        <f t="shared" si="0"/>
        <v>중가</v>
      </c>
      <c r="I58">
        <v>105780146</v>
      </c>
      <c r="J58">
        <v>46958472</v>
      </c>
      <c r="K58">
        <v>114777892</v>
      </c>
      <c r="L58">
        <v>16</v>
      </c>
      <c r="M58">
        <v>10</v>
      </c>
      <c r="N58">
        <v>13</v>
      </c>
      <c r="O58">
        <v>0.6912629012037812</v>
      </c>
      <c r="P58">
        <v>7.1111004330090513</v>
      </c>
      <c r="Q58">
        <v>1.25263177217521</v>
      </c>
      <c r="R58">
        <v>23.606186900210911</v>
      </c>
      <c r="S58">
        <v>21.333333333333329</v>
      </c>
      <c r="T58">
        <f t="shared" si="1"/>
        <v>-4.0270436407435417</v>
      </c>
      <c r="U58">
        <f t="shared" si="2"/>
        <v>7.0686745043236456</v>
      </c>
      <c r="V58">
        <f t="shared" si="3"/>
        <v>40.353375374756411</v>
      </c>
    </row>
    <row r="59" spans="1:22">
      <c r="A59">
        <v>2022</v>
      </c>
      <c r="B59">
        <v>1</v>
      </c>
      <c r="C59">
        <v>11200790</v>
      </c>
      <c r="D59" t="s">
        <v>407</v>
      </c>
      <c r="E59" t="s">
        <v>73</v>
      </c>
      <c r="F59">
        <v>117095</v>
      </c>
      <c r="H59" t="str">
        <f t="shared" si="0"/>
        <v>고가</v>
      </c>
      <c r="I59">
        <v>635424315</v>
      </c>
      <c r="J59">
        <v>551713548</v>
      </c>
      <c r="K59">
        <v>745958435</v>
      </c>
      <c r="L59">
        <v>42</v>
      </c>
      <c r="M59">
        <v>36</v>
      </c>
      <c r="N59">
        <v>39</v>
      </c>
      <c r="O59">
        <v>1.4356007569488081</v>
      </c>
      <c r="P59">
        <v>15.0560954803936</v>
      </c>
      <c r="Q59">
        <v>0.15172867750566821</v>
      </c>
      <c r="R59">
        <v>11.95535290111517</v>
      </c>
      <c r="S59">
        <v>18.18181818181818</v>
      </c>
      <c r="T59">
        <f t="shared" si="1"/>
        <v>-3.4436432458106081</v>
      </c>
      <c r="U59">
        <f t="shared" si="2"/>
        <v>8.8860253466766519</v>
      </c>
      <c r="V59">
        <f t="shared" si="3"/>
        <v>42.836988273687453</v>
      </c>
    </row>
    <row r="60" spans="1:22">
      <c r="A60">
        <v>2022</v>
      </c>
      <c r="B60">
        <v>1</v>
      </c>
      <c r="C60">
        <v>11215710</v>
      </c>
      <c r="D60" t="s">
        <v>408</v>
      </c>
      <c r="E60" t="s">
        <v>74</v>
      </c>
      <c r="F60">
        <v>154412</v>
      </c>
      <c r="H60" t="str">
        <f t="shared" si="0"/>
        <v>최고가</v>
      </c>
      <c r="I60">
        <v>4752059419</v>
      </c>
      <c r="J60">
        <v>3827106783</v>
      </c>
      <c r="K60">
        <v>5571481727</v>
      </c>
      <c r="L60">
        <v>189</v>
      </c>
      <c r="M60">
        <v>178</v>
      </c>
      <c r="N60">
        <v>186</v>
      </c>
      <c r="O60">
        <v>1.8092413319273211</v>
      </c>
      <c r="P60">
        <v>19.044301232383571</v>
      </c>
      <c r="Q60">
        <v>0.24168456446228201</v>
      </c>
      <c r="R60">
        <v>12.90735413650776</v>
      </c>
      <c r="S60">
        <v>162.93103448275861</v>
      </c>
      <c r="T60">
        <f t="shared" si="1"/>
        <v>-30.239246597297566</v>
      </c>
      <c r="U60">
        <f t="shared" si="2"/>
        <v>3.0318474643040698</v>
      </c>
      <c r="V60">
        <f t="shared" si="3"/>
        <v>34.836600367039544</v>
      </c>
    </row>
    <row r="61" spans="1:22">
      <c r="A61">
        <v>2022</v>
      </c>
      <c r="B61">
        <v>1</v>
      </c>
      <c r="C61">
        <v>11215730</v>
      </c>
      <c r="D61" t="s">
        <v>408</v>
      </c>
      <c r="E61" t="s">
        <v>75</v>
      </c>
      <c r="F61">
        <v>96629</v>
      </c>
      <c r="H61" t="str">
        <f t="shared" si="0"/>
        <v>중가</v>
      </c>
      <c r="I61">
        <v>897394573</v>
      </c>
      <c r="J61">
        <v>925338049</v>
      </c>
      <c r="K61">
        <v>1156028030</v>
      </c>
      <c r="L61">
        <v>77</v>
      </c>
      <c r="M61">
        <v>67</v>
      </c>
      <c r="N61">
        <v>78</v>
      </c>
      <c r="O61">
        <v>1.3401170081245419</v>
      </c>
      <c r="P61">
        <v>14.036910569053591</v>
      </c>
      <c r="Q61">
        <v>-3.019812708468881E-2</v>
      </c>
      <c r="R61">
        <v>10.030025403598771</v>
      </c>
      <c r="S61">
        <v>104.05405405405401</v>
      </c>
      <c r="T61">
        <f t="shared" si="1"/>
        <v>-19.340091117099096</v>
      </c>
      <c r="U61">
        <f t="shared" si="2"/>
        <v>3.2224330301168207</v>
      </c>
      <c r="V61">
        <f t="shared" si="3"/>
        <v>35.097056828484149</v>
      </c>
    </row>
    <row r="62" spans="1:22">
      <c r="A62">
        <v>2022</v>
      </c>
      <c r="B62">
        <v>1</v>
      </c>
      <c r="C62">
        <v>11215740</v>
      </c>
      <c r="D62" t="s">
        <v>408</v>
      </c>
      <c r="E62" t="s">
        <v>76</v>
      </c>
      <c r="F62">
        <v>100519</v>
      </c>
      <c r="H62" t="str">
        <f t="shared" si="0"/>
        <v>중가</v>
      </c>
      <c r="I62">
        <v>175880811</v>
      </c>
      <c r="J62">
        <v>89380426</v>
      </c>
      <c r="K62">
        <v>143687944</v>
      </c>
      <c r="L62">
        <v>39</v>
      </c>
      <c r="M62">
        <v>35</v>
      </c>
      <c r="N62">
        <v>40</v>
      </c>
      <c r="O62">
        <v>0.49849772841346579</v>
      </c>
      <c r="P62">
        <v>5.0535423882225929</v>
      </c>
      <c r="Q62">
        <v>0.96777772126528017</v>
      </c>
      <c r="R62">
        <v>20.591582547483789</v>
      </c>
      <c r="S62">
        <v>62.903225806451623</v>
      </c>
      <c r="T62">
        <f t="shared" si="1"/>
        <v>-11.722355425767724</v>
      </c>
      <c r="U62">
        <f t="shared" si="2"/>
        <v>3.1283810758777366</v>
      </c>
      <c r="V62">
        <f t="shared" si="3"/>
        <v>34.968524328719027</v>
      </c>
    </row>
    <row r="63" spans="1:22">
      <c r="A63">
        <v>2022</v>
      </c>
      <c r="B63">
        <v>1</v>
      </c>
      <c r="C63">
        <v>11215750</v>
      </c>
      <c r="D63" t="s">
        <v>408</v>
      </c>
      <c r="E63" t="s">
        <v>77</v>
      </c>
      <c r="F63">
        <v>91914</v>
      </c>
      <c r="H63" t="str">
        <f t="shared" si="0"/>
        <v>저가</v>
      </c>
      <c r="I63">
        <v>422601010</v>
      </c>
      <c r="J63">
        <v>312746616</v>
      </c>
      <c r="K63">
        <v>441439683</v>
      </c>
      <c r="L63">
        <v>49</v>
      </c>
      <c r="M63">
        <v>40</v>
      </c>
      <c r="N63">
        <v>49</v>
      </c>
      <c r="O63">
        <v>1.0425821248562379</v>
      </c>
      <c r="P63">
        <v>10.861050096896481</v>
      </c>
      <c r="Q63">
        <v>0.3512568590030723</v>
      </c>
      <c r="R63">
        <v>14.066955395488669</v>
      </c>
      <c r="S63">
        <v>89.090909090909079</v>
      </c>
      <c r="T63">
        <f t="shared" si="1"/>
        <v>-16.570152131801624</v>
      </c>
      <c r="U63">
        <f t="shared" si="2"/>
        <v>3.2728704880054869</v>
      </c>
      <c r="V63">
        <f t="shared" si="3"/>
        <v>35.165985247852745</v>
      </c>
    </row>
    <row r="64" spans="1:22">
      <c r="A64">
        <v>2022</v>
      </c>
      <c r="B64">
        <v>1</v>
      </c>
      <c r="C64">
        <v>11215760</v>
      </c>
      <c r="D64" t="s">
        <v>408</v>
      </c>
      <c r="E64" t="s">
        <v>78</v>
      </c>
      <c r="F64">
        <v>83936</v>
      </c>
      <c r="H64" t="str">
        <f t="shared" si="0"/>
        <v>저가</v>
      </c>
      <c r="I64">
        <v>667283785</v>
      </c>
      <c r="J64">
        <v>393636676</v>
      </c>
      <c r="K64">
        <v>718825854</v>
      </c>
      <c r="L64">
        <v>42</v>
      </c>
      <c r="M64">
        <v>36</v>
      </c>
      <c r="N64">
        <v>41</v>
      </c>
      <c r="O64">
        <v>2.1031512325087189</v>
      </c>
      <c r="P64">
        <v>22.18146896673079</v>
      </c>
      <c r="Q64">
        <v>0.69517686151785307</v>
      </c>
      <c r="R64">
        <v>17.706653455808009</v>
      </c>
      <c r="S64">
        <v>70</v>
      </c>
      <c r="T64">
        <f t="shared" si="1"/>
        <v>-13.036092047111737</v>
      </c>
      <c r="U64">
        <f t="shared" si="2"/>
        <v>10.721237560393476</v>
      </c>
      <c r="V64">
        <f t="shared" si="3"/>
        <v>45.34501073145433</v>
      </c>
    </row>
    <row r="65" spans="1:22">
      <c r="A65">
        <v>2022</v>
      </c>
      <c r="B65">
        <v>1</v>
      </c>
      <c r="C65">
        <v>11215770</v>
      </c>
      <c r="D65" t="s">
        <v>408</v>
      </c>
      <c r="E65" t="s">
        <v>79</v>
      </c>
      <c r="F65">
        <v>98644</v>
      </c>
      <c r="H65" t="str">
        <f t="shared" si="0"/>
        <v>중가</v>
      </c>
      <c r="I65">
        <v>997083658</v>
      </c>
      <c r="J65">
        <v>820743988</v>
      </c>
      <c r="K65">
        <v>993228643</v>
      </c>
      <c r="L65">
        <v>42</v>
      </c>
      <c r="M65">
        <v>37</v>
      </c>
      <c r="N65">
        <v>39</v>
      </c>
      <c r="O65">
        <v>2.6740475396643029</v>
      </c>
      <c r="P65">
        <v>28.275164588836791</v>
      </c>
      <c r="Q65">
        <v>0.21485344099773049</v>
      </c>
      <c r="R65">
        <v>12.623400928447641</v>
      </c>
      <c r="S65">
        <v>18.103448275862071</v>
      </c>
      <c r="T65">
        <f t="shared" si="1"/>
        <v>-3.4291356099949688</v>
      </c>
      <c r="U65">
        <f t="shared" si="2"/>
        <v>15.633521797109433</v>
      </c>
      <c r="V65">
        <f t="shared" si="3"/>
        <v>52.0581957748702</v>
      </c>
    </row>
    <row r="66" spans="1:22">
      <c r="A66">
        <v>2022</v>
      </c>
      <c r="B66">
        <v>1</v>
      </c>
      <c r="C66">
        <v>11215780</v>
      </c>
      <c r="D66" t="s">
        <v>408</v>
      </c>
      <c r="E66" t="s">
        <v>80</v>
      </c>
      <c r="F66">
        <v>125998</v>
      </c>
      <c r="H66" t="str">
        <f t="shared" si="0"/>
        <v>고가</v>
      </c>
      <c r="I66">
        <v>616527538</v>
      </c>
      <c r="J66">
        <v>406471752</v>
      </c>
      <c r="K66">
        <v>748837335</v>
      </c>
      <c r="L66">
        <v>35</v>
      </c>
      <c r="M66">
        <v>33</v>
      </c>
      <c r="N66">
        <v>35</v>
      </c>
      <c r="O66">
        <v>1.553382021432943</v>
      </c>
      <c r="P66">
        <v>16.313282060087982</v>
      </c>
      <c r="Q66">
        <v>0.51677831230938776</v>
      </c>
      <c r="R66">
        <v>15.818665409838131</v>
      </c>
      <c r="S66">
        <v>31.81818181818182</v>
      </c>
      <c r="T66">
        <f t="shared" si="1"/>
        <v>-5.9679718777319586</v>
      </c>
      <c r="U66">
        <f t="shared" si="2"/>
        <v>9.5299825486920291</v>
      </c>
      <c r="V66">
        <f t="shared" si="3"/>
        <v>43.717027711319759</v>
      </c>
    </row>
    <row r="67" spans="1:22">
      <c r="A67">
        <v>2022</v>
      </c>
      <c r="B67">
        <v>1</v>
      </c>
      <c r="C67">
        <v>11215810</v>
      </c>
      <c r="D67" t="s">
        <v>408</v>
      </c>
      <c r="E67" t="s">
        <v>81</v>
      </c>
      <c r="F67">
        <v>111634</v>
      </c>
      <c r="H67" t="str">
        <f t="shared" ref="H67:H130" si="4">IF(F67 &lt; $G$2, "최저가",
 IF(F67 &lt; $G$3, "저가",
 IF(F67 &lt; $G$4, "중가",
 IF(F67 &lt; $G$5, "고가",
 "최고가"))))</f>
        <v>중가</v>
      </c>
      <c r="I67">
        <v>2327736757</v>
      </c>
      <c r="J67">
        <v>2507137760</v>
      </c>
      <c r="K67">
        <v>2704851389</v>
      </c>
      <c r="L67">
        <v>55</v>
      </c>
      <c r="M67">
        <v>52</v>
      </c>
      <c r="N67">
        <v>55</v>
      </c>
      <c r="O67">
        <v>4.2124249771484488</v>
      </c>
      <c r="P67">
        <v>44.695666418057812</v>
      </c>
      <c r="Q67">
        <v>-7.1556101089554805E-2</v>
      </c>
      <c r="R67">
        <v>9.5923348457261444</v>
      </c>
      <c r="S67">
        <v>23.01255230125523</v>
      </c>
      <c r="T67">
        <f t="shared" ref="T67:T130" si="5">1-(($S67-(-5.822637658))/(534.375-(-5.822637658))*100)</f>
        <v>-4.337896345542859</v>
      </c>
      <c r="U67">
        <f t="shared" ref="U67:U130" si="6">(P67*0.5 + R67*0.2 +T67*0.3)</f>
        <v>22.964931274511276</v>
      </c>
      <c r="V67">
        <f t="shared" ref="V67:V130" si="7" xml:space="preserve"> (U67 - MIN($U$2:$U$4657)) / (MAX($U$2:$U$4657) - MIN($U$2:$U$4657)) * 100</f>
        <v>62.077385642383788</v>
      </c>
    </row>
    <row r="68" spans="1:22">
      <c r="A68">
        <v>2022</v>
      </c>
      <c r="B68">
        <v>1</v>
      </c>
      <c r="C68">
        <v>11215820</v>
      </c>
      <c r="D68" t="s">
        <v>408</v>
      </c>
      <c r="E68" t="s">
        <v>82</v>
      </c>
      <c r="F68">
        <v>110621</v>
      </c>
      <c r="H68" t="str">
        <f t="shared" si="4"/>
        <v>중가</v>
      </c>
      <c r="I68">
        <v>359032399</v>
      </c>
      <c r="J68">
        <v>362461658</v>
      </c>
      <c r="K68">
        <v>473971158</v>
      </c>
      <c r="L68">
        <v>49</v>
      </c>
      <c r="M68">
        <v>44</v>
      </c>
      <c r="N68">
        <v>48</v>
      </c>
      <c r="O68">
        <v>0.73596552556592432</v>
      </c>
      <c r="P68">
        <v>7.5882522081351844</v>
      </c>
      <c r="Q68">
        <v>-9.461025530043788E-3</v>
      </c>
      <c r="R68">
        <v>10.249485707603171</v>
      </c>
      <c r="S68">
        <v>85.964912280701768</v>
      </c>
      <c r="T68">
        <f t="shared" si="5"/>
        <v>-15.991475626706208</v>
      </c>
      <c r="U68">
        <f t="shared" si="6"/>
        <v>1.0465805575763651</v>
      </c>
      <c r="V68">
        <f t="shared" si="7"/>
        <v>32.123511412247559</v>
      </c>
    </row>
    <row r="69" spans="1:22">
      <c r="A69">
        <v>2022</v>
      </c>
      <c r="B69">
        <v>1</v>
      </c>
      <c r="C69">
        <v>11215830</v>
      </c>
      <c r="D69" t="s">
        <v>408</v>
      </c>
      <c r="E69" t="s">
        <v>83</v>
      </c>
      <c r="F69">
        <v>101911</v>
      </c>
      <c r="H69" t="str">
        <f t="shared" si="4"/>
        <v>중가</v>
      </c>
      <c r="I69">
        <v>353909638</v>
      </c>
      <c r="J69">
        <v>298280613</v>
      </c>
      <c r="K69">
        <v>445896046</v>
      </c>
      <c r="L69">
        <v>40</v>
      </c>
      <c r="M69">
        <v>34</v>
      </c>
      <c r="N69">
        <v>40</v>
      </c>
      <c r="O69">
        <v>0.96464790628860253</v>
      </c>
      <c r="P69">
        <v>10.02918728653076</v>
      </c>
      <c r="Q69">
        <v>0.18649896297484139</v>
      </c>
      <c r="R69">
        <v>12.323326091547621</v>
      </c>
      <c r="S69">
        <v>23.80952380952381</v>
      </c>
      <c r="T69">
        <f t="shared" si="5"/>
        <v>-4.4854296653337045</v>
      </c>
      <c r="U69">
        <f t="shared" si="6"/>
        <v>6.1336299619747932</v>
      </c>
      <c r="V69">
        <f t="shared" si="7"/>
        <v>39.07553257614417</v>
      </c>
    </row>
    <row r="70" spans="1:22">
      <c r="A70">
        <v>2022</v>
      </c>
      <c r="B70">
        <v>1</v>
      </c>
      <c r="C70">
        <v>11215840</v>
      </c>
      <c r="D70" t="s">
        <v>408</v>
      </c>
      <c r="E70" t="s">
        <v>84</v>
      </c>
      <c r="F70">
        <v>104394</v>
      </c>
      <c r="H70" t="str">
        <f t="shared" si="4"/>
        <v>중가</v>
      </c>
      <c r="I70">
        <v>2424830402</v>
      </c>
      <c r="J70">
        <v>1818394718</v>
      </c>
      <c r="K70">
        <v>3110101370</v>
      </c>
      <c r="L70">
        <v>63</v>
      </c>
      <c r="M70">
        <v>53</v>
      </c>
      <c r="N70">
        <v>60</v>
      </c>
      <c r="O70">
        <v>4.0965925521813151</v>
      </c>
      <c r="P70">
        <v>43.459281575358553</v>
      </c>
      <c r="Q70">
        <v>0.33350057498352242</v>
      </c>
      <c r="R70">
        <v>13.879041019959841</v>
      </c>
      <c r="S70">
        <v>52.5</v>
      </c>
      <c r="T70">
        <f t="shared" si="5"/>
        <v>-9.7965369694793374</v>
      </c>
      <c r="U70">
        <f t="shared" si="6"/>
        <v>21.566487900827443</v>
      </c>
      <c r="V70">
        <f t="shared" si="7"/>
        <v>60.166256585537006</v>
      </c>
    </row>
    <row r="71" spans="1:22">
      <c r="A71">
        <v>2022</v>
      </c>
      <c r="B71">
        <v>1</v>
      </c>
      <c r="C71">
        <v>11215847</v>
      </c>
      <c r="D71" t="s">
        <v>408</v>
      </c>
      <c r="E71" t="s">
        <v>85</v>
      </c>
      <c r="F71">
        <v>121484</v>
      </c>
      <c r="H71" t="str">
        <f t="shared" si="4"/>
        <v>고가</v>
      </c>
      <c r="I71">
        <v>677511888</v>
      </c>
      <c r="J71">
        <v>603360235</v>
      </c>
      <c r="K71">
        <v>775291874</v>
      </c>
      <c r="L71">
        <v>72</v>
      </c>
      <c r="M71">
        <v>60</v>
      </c>
      <c r="N71">
        <v>71</v>
      </c>
      <c r="O71">
        <v>0.86064258423910733</v>
      </c>
      <c r="P71">
        <v>8.9190438722101426</v>
      </c>
      <c r="Q71">
        <v>0.12289781244864439</v>
      </c>
      <c r="R71">
        <v>11.65023647038106</v>
      </c>
      <c r="S71">
        <v>62.068965517241381</v>
      </c>
      <c r="T71">
        <f t="shared" si="5"/>
        <v>-11.567919302568974</v>
      </c>
      <c r="U71">
        <f t="shared" si="6"/>
        <v>3.3191934394105918</v>
      </c>
      <c r="V71">
        <f t="shared" si="7"/>
        <v>35.229290734578314</v>
      </c>
    </row>
    <row r="72" spans="1:22">
      <c r="A72">
        <v>2022</v>
      </c>
      <c r="B72">
        <v>1</v>
      </c>
      <c r="C72">
        <v>11215850</v>
      </c>
      <c r="D72" t="s">
        <v>408</v>
      </c>
      <c r="E72" t="s">
        <v>86</v>
      </c>
      <c r="F72">
        <v>95214</v>
      </c>
      <c r="H72" t="str">
        <f t="shared" si="4"/>
        <v>중가</v>
      </c>
      <c r="I72">
        <v>719023202</v>
      </c>
      <c r="J72">
        <v>598562435</v>
      </c>
      <c r="K72">
        <v>789800501</v>
      </c>
      <c r="L72">
        <v>58</v>
      </c>
      <c r="M72">
        <v>51</v>
      </c>
      <c r="N72">
        <v>59</v>
      </c>
      <c r="O72">
        <v>1.44667704779884</v>
      </c>
      <c r="P72">
        <v>15.17432280857216</v>
      </c>
      <c r="Q72">
        <v>0.2012501285684592</v>
      </c>
      <c r="R72">
        <v>12.479437362790801</v>
      </c>
      <c r="S72">
        <v>103.5714285714286</v>
      </c>
      <c r="T72">
        <f t="shared" si="5"/>
        <v>-19.250748726651445</v>
      </c>
      <c r="U72">
        <f t="shared" si="6"/>
        <v>4.3078242588488083</v>
      </c>
      <c r="V72">
        <f t="shared" si="7"/>
        <v>36.580365165676284</v>
      </c>
    </row>
    <row r="73" spans="1:22">
      <c r="A73">
        <v>2022</v>
      </c>
      <c r="B73">
        <v>1</v>
      </c>
      <c r="C73">
        <v>11215860</v>
      </c>
      <c r="D73" t="s">
        <v>408</v>
      </c>
      <c r="E73" t="s">
        <v>87</v>
      </c>
      <c r="F73">
        <v>113545</v>
      </c>
      <c r="H73" t="str">
        <f t="shared" si="4"/>
        <v>중가</v>
      </c>
      <c r="I73">
        <v>451697726</v>
      </c>
      <c r="J73">
        <v>436060960</v>
      </c>
      <c r="K73">
        <v>493677601</v>
      </c>
      <c r="L73">
        <v>54</v>
      </c>
      <c r="M73">
        <v>47</v>
      </c>
      <c r="N73">
        <v>52</v>
      </c>
      <c r="O73">
        <v>0.81854699837105238</v>
      </c>
      <c r="P73">
        <v>8.4697193905153494</v>
      </c>
      <c r="Q73">
        <v>3.5859128503500981E-2</v>
      </c>
      <c r="R73">
        <v>10.72910793231566</v>
      </c>
      <c r="S73">
        <v>38.848920863309353</v>
      </c>
      <c r="T73">
        <f t="shared" si="5"/>
        <v>-7.2694842419120302</v>
      </c>
      <c r="U73">
        <f t="shared" si="6"/>
        <v>4.199836009147198</v>
      </c>
      <c r="V73">
        <f t="shared" si="7"/>
        <v>36.43278716167093</v>
      </c>
    </row>
    <row r="74" spans="1:22">
      <c r="A74">
        <v>2022</v>
      </c>
      <c r="B74">
        <v>1</v>
      </c>
      <c r="C74">
        <v>11215870</v>
      </c>
      <c r="D74" t="s">
        <v>408</v>
      </c>
      <c r="E74" t="s">
        <v>88</v>
      </c>
      <c r="F74">
        <v>115981</v>
      </c>
      <c r="H74" t="str">
        <f t="shared" si="4"/>
        <v>고가</v>
      </c>
      <c r="I74">
        <v>1414240636</v>
      </c>
      <c r="J74">
        <v>1190862670</v>
      </c>
      <c r="K74">
        <v>1469100314</v>
      </c>
      <c r="L74">
        <v>86</v>
      </c>
      <c r="M74">
        <v>77</v>
      </c>
      <c r="N74">
        <v>85</v>
      </c>
      <c r="O74">
        <v>1.5754169081467879</v>
      </c>
      <c r="P74">
        <v>16.548480450791821</v>
      </c>
      <c r="Q74">
        <v>0.1875765960486443</v>
      </c>
      <c r="R74">
        <v>12.334730659411591</v>
      </c>
      <c r="S74">
        <v>84.313725490196077</v>
      </c>
      <c r="T74">
        <f t="shared" si="5"/>
        <v>-15.685812166631791</v>
      </c>
      <c r="U74">
        <f t="shared" si="6"/>
        <v>6.0354427072886923</v>
      </c>
      <c r="V74">
        <f t="shared" si="7"/>
        <v>38.941348726462557</v>
      </c>
    </row>
    <row r="75" spans="1:22">
      <c r="A75">
        <v>2022</v>
      </c>
      <c r="B75">
        <v>1</v>
      </c>
      <c r="C75">
        <v>11230536</v>
      </c>
      <c r="D75" t="s">
        <v>409</v>
      </c>
      <c r="E75" t="s">
        <v>89</v>
      </c>
      <c r="F75">
        <v>92668</v>
      </c>
      <c r="H75" t="str">
        <f t="shared" si="4"/>
        <v>저가</v>
      </c>
      <c r="I75">
        <v>1309387692</v>
      </c>
      <c r="J75">
        <v>1290994159</v>
      </c>
      <c r="K75">
        <v>1370161997</v>
      </c>
      <c r="L75">
        <v>105</v>
      </c>
      <c r="M75">
        <v>101</v>
      </c>
      <c r="N75">
        <v>103</v>
      </c>
      <c r="O75">
        <v>1.4952253650341449</v>
      </c>
      <c r="P75">
        <v>15.69252316210285</v>
      </c>
      <c r="Q75">
        <v>1.424757259494309E-2</v>
      </c>
      <c r="R75">
        <v>10.500393296511721</v>
      </c>
      <c r="S75">
        <v>65.217391304347828</v>
      </c>
      <c r="T75">
        <f t="shared" si="5"/>
        <v>-12.150747802292944</v>
      </c>
      <c r="U75">
        <f t="shared" si="6"/>
        <v>6.3011158996658869</v>
      </c>
      <c r="V75">
        <f t="shared" si="7"/>
        <v>39.304420815852787</v>
      </c>
    </row>
    <row r="76" spans="1:22">
      <c r="A76">
        <v>2022</v>
      </c>
      <c r="B76">
        <v>1</v>
      </c>
      <c r="C76">
        <v>11230545</v>
      </c>
      <c r="D76" t="s">
        <v>409</v>
      </c>
      <c r="E76" t="s">
        <v>90</v>
      </c>
      <c r="F76">
        <v>104097</v>
      </c>
      <c r="H76" t="str">
        <f t="shared" si="4"/>
        <v>중가</v>
      </c>
      <c r="I76">
        <v>341547353</v>
      </c>
      <c r="J76">
        <v>322122803</v>
      </c>
      <c r="K76">
        <v>402091684</v>
      </c>
      <c r="L76">
        <v>72</v>
      </c>
      <c r="M76">
        <v>65</v>
      </c>
      <c r="N76">
        <v>69</v>
      </c>
      <c r="O76">
        <v>0.50633471517602824</v>
      </c>
      <c r="P76">
        <v>5.1371936771290994</v>
      </c>
      <c r="Q76">
        <v>6.0301691836451579E-2</v>
      </c>
      <c r="R76">
        <v>10.987783059384929</v>
      </c>
      <c r="S76">
        <v>61.016949152542367</v>
      </c>
      <c r="T76">
        <f t="shared" si="5"/>
        <v>-11.373172733653941</v>
      </c>
      <c r="U76">
        <f t="shared" si="6"/>
        <v>1.3542016303453535</v>
      </c>
      <c r="V76">
        <f t="shared" si="7"/>
        <v>32.543909965188973</v>
      </c>
    </row>
    <row r="77" spans="1:22">
      <c r="A77">
        <v>2022</v>
      </c>
      <c r="B77">
        <v>1</v>
      </c>
      <c r="C77">
        <v>11230560</v>
      </c>
      <c r="D77" t="s">
        <v>409</v>
      </c>
      <c r="E77" t="s">
        <v>91</v>
      </c>
      <c r="F77">
        <v>103697</v>
      </c>
      <c r="H77" t="str">
        <f t="shared" si="4"/>
        <v>중가</v>
      </c>
      <c r="I77">
        <v>824038976</v>
      </c>
      <c r="J77">
        <v>875388684</v>
      </c>
      <c r="K77">
        <v>922700371</v>
      </c>
      <c r="L77">
        <v>73</v>
      </c>
      <c r="M77">
        <v>57</v>
      </c>
      <c r="N77">
        <v>70</v>
      </c>
      <c r="O77">
        <v>1.209528739252602</v>
      </c>
      <c r="P77">
        <v>12.64302318118777</v>
      </c>
      <c r="Q77">
        <v>-5.8659323496578347E-2</v>
      </c>
      <c r="R77">
        <v>9.7288211682613071</v>
      </c>
      <c r="S77">
        <v>61.344537815126053</v>
      </c>
      <c r="T77">
        <f t="shared" si="5"/>
        <v>-11.433815105953814</v>
      </c>
      <c r="U77">
        <f t="shared" si="6"/>
        <v>4.8371312924600023</v>
      </c>
      <c r="V77">
        <f t="shared" si="7"/>
        <v>37.303722343352355</v>
      </c>
    </row>
    <row r="78" spans="1:22">
      <c r="A78">
        <v>2022</v>
      </c>
      <c r="B78">
        <v>1</v>
      </c>
      <c r="C78">
        <v>11230570</v>
      </c>
      <c r="D78" t="s">
        <v>409</v>
      </c>
      <c r="E78" t="s">
        <v>92</v>
      </c>
      <c r="F78">
        <v>111610</v>
      </c>
      <c r="H78" t="str">
        <f t="shared" si="4"/>
        <v>중가</v>
      </c>
      <c r="I78">
        <v>431576924</v>
      </c>
      <c r="J78">
        <v>324660141</v>
      </c>
      <c r="K78">
        <v>458059221</v>
      </c>
      <c r="L78">
        <v>29</v>
      </c>
      <c r="M78">
        <v>27</v>
      </c>
      <c r="N78">
        <v>28</v>
      </c>
      <c r="O78">
        <v>1.4815441563929681</v>
      </c>
      <c r="P78">
        <v>15.54649117668464</v>
      </c>
      <c r="Q78">
        <v>0.32931909248446978</v>
      </c>
      <c r="R78">
        <v>13.83478847974766</v>
      </c>
      <c r="S78">
        <v>33.720930232558139</v>
      </c>
      <c r="T78">
        <f t="shared" si="5"/>
        <v>-6.3202037798605177</v>
      </c>
      <c r="U78">
        <f t="shared" si="6"/>
        <v>8.6441421503336962</v>
      </c>
      <c r="V78">
        <f t="shared" si="7"/>
        <v>42.506427870890256</v>
      </c>
    </row>
    <row r="79" spans="1:22">
      <c r="A79">
        <v>2022</v>
      </c>
      <c r="B79">
        <v>1</v>
      </c>
      <c r="C79">
        <v>11230600</v>
      </c>
      <c r="D79" t="s">
        <v>409</v>
      </c>
      <c r="E79" t="s">
        <v>93</v>
      </c>
      <c r="F79">
        <v>106440</v>
      </c>
      <c r="H79" t="str">
        <f t="shared" si="4"/>
        <v>중가</v>
      </c>
      <c r="I79">
        <v>632156420</v>
      </c>
      <c r="J79">
        <v>354767324</v>
      </c>
      <c r="K79">
        <v>613937070</v>
      </c>
      <c r="L79">
        <v>42</v>
      </c>
      <c r="M79">
        <v>28</v>
      </c>
      <c r="N79">
        <v>37</v>
      </c>
      <c r="O79">
        <v>1.571187036341114</v>
      </c>
      <c r="P79">
        <v>16.503331181158732</v>
      </c>
      <c r="Q79">
        <v>0.78189020587476654</v>
      </c>
      <c r="R79">
        <v>18.624338931941651</v>
      </c>
      <c r="S79">
        <v>51.851851851851848</v>
      </c>
      <c r="T79">
        <f t="shared" si="5"/>
        <v>-9.676553448085544</v>
      </c>
      <c r="U79">
        <f t="shared" si="6"/>
        <v>9.0735673425420327</v>
      </c>
      <c r="V79">
        <f t="shared" si="7"/>
        <v>43.093285356874468</v>
      </c>
    </row>
    <row r="80" spans="1:22">
      <c r="A80">
        <v>2022</v>
      </c>
      <c r="B80">
        <v>1</v>
      </c>
      <c r="C80">
        <v>11230610</v>
      </c>
      <c r="D80" t="s">
        <v>409</v>
      </c>
      <c r="E80" t="s">
        <v>94</v>
      </c>
      <c r="F80">
        <v>74019</v>
      </c>
      <c r="H80" t="str">
        <f t="shared" si="4"/>
        <v>저가</v>
      </c>
      <c r="I80">
        <v>471296021</v>
      </c>
      <c r="J80">
        <v>435265622</v>
      </c>
      <c r="K80">
        <v>543403534</v>
      </c>
      <c r="L80">
        <v>32</v>
      </c>
      <c r="M80">
        <v>25</v>
      </c>
      <c r="N80">
        <v>30</v>
      </c>
      <c r="O80">
        <v>2.210843860848041</v>
      </c>
      <c r="P80">
        <v>23.33097035537013</v>
      </c>
      <c r="Q80">
        <v>8.2777957134413896E-2</v>
      </c>
      <c r="R80">
        <v>11.225648896236629</v>
      </c>
      <c r="S80">
        <v>37.647058823529413</v>
      </c>
      <c r="T80">
        <f t="shared" si="5"/>
        <v>-7.0469986262787305</v>
      </c>
      <c r="U80">
        <f t="shared" si="6"/>
        <v>11.796515369048773</v>
      </c>
      <c r="V80">
        <f t="shared" si="7"/>
        <v>46.814497950583089</v>
      </c>
    </row>
    <row r="81" spans="1:22">
      <c r="A81">
        <v>2022</v>
      </c>
      <c r="B81">
        <v>1</v>
      </c>
      <c r="C81">
        <v>11230650</v>
      </c>
      <c r="D81" t="s">
        <v>409</v>
      </c>
      <c r="E81" t="s">
        <v>95</v>
      </c>
      <c r="F81">
        <v>81861</v>
      </c>
      <c r="H81" t="str">
        <f t="shared" si="4"/>
        <v>저가</v>
      </c>
      <c r="I81">
        <v>755665831</v>
      </c>
      <c r="J81">
        <v>762561462</v>
      </c>
      <c r="K81">
        <v>835086170</v>
      </c>
      <c r="L81">
        <v>81</v>
      </c>
      <c r="M81">
        <v>66</v>
      </c>
      <c r="N81">
        <v>75</v>
      </c>
      <c r="O81">
        <v>1.266266773368333</v>
      </c>
      <c r="P81">
        <v>13.248639833046241</v>
      </c>
      <c r="Q81">
        <v>-9.0427215950758342E-3</v>
      </c>
      <c r="R81">
        <v>10.253912609236091</v>
      </c>
      <c r="S81">
        <v>64.8</v>
      </c>
      <c r="T81">
        <f t="shared" si="5"/>
        <v>-12.073481395472394</v>
      </c>
      <c r="U81">
        <f t="shared" si="6"/>
        <v>5.0530580197286206</v>
      </c>
      <c r="V81">
        <f t="shared" si="7"/>
        <v>37.598810332182268</v>
      </c>
    </row>
    <row r="82" spans="1:22">
      <c r="A82">
        <v>2022</v>
      </c>
      <c r="B82">
        <v>1</v>
      </c>
      <c r="C82">
        <v>11230660</v>
      </c>
      <c r="D82" t="s">
        <v>409</v>
      </c>
      <c r="E82" t="s">
        <v>96</v>
      </c>
      <c r="F82">
        <v>87857</v>
      </c>
      <c r="H82" t="str">
        <f t="shared" si="4"/>
        <v>저가</v>
      </c>
      <c r="I82">
        <v>1092804566</v>
      </c>
      <c r="J82">
        <v>937452735</v>
      </c>
      <c r="K82">
        <v>1160373238</v>
      </c>
      <c r="L82">
        <v>96</v>
      </c>
      <c r="M82">
        <v>80</v>
      </c>
      <c r="N82">
        <v>95</v>
      </c>
      <c r="O82">
        <v>1.4396349744892689</v>
      </c>
      <c r="P82">
        <v>15.09915635407031</v>
      </c>
      <c r="Q82">
        <v>0.16571697452032069</v>
      </c>
      <c r="R82">
        <v>12.10339075043804</v>
      </c>
      <c r="S82">
        <v>88.073394495412842</v>
      </c>
      <c r="T82">
        <f t="shared" si="5"/>
        <v>-16.381792441835628</v>
      </c>
      <c r="U82">
        <f t="shared" si="6"/>
        <v>5.0557185945720748</v>
      </c>
      <c r="V82">
        <f t="shared" si="7"/>
        <v>37.602446304855121</v>
      </c>
    </row>
    <row r="83" spans="1:22">
      <c r="A83">
        <v>2022</v>
      </c>
      <c r="B83">
        <v>1</v>
      </c>
      <c r="C83">
        <v>11230705</v>
      </c>
      <c r="D83" t="s">
        <v>409</v>
      </c>
      <c r="E83" t="s">
        <v>97</v>
      </c>
      <c r="F83">
        <v>103385</v>
      </c>
      <c r="H83" t="str">
        <f t="shared" si="4"/>
        <v>중가</v>
      </c>
      <c r="I83">
        <v>562724620</v>
      </c>
      <c r="J83">
        <v>548728982</v>
      </c>
      <c r="K83">
        <v>594691410</v>
      </c>
      <c r="L83">
        <v>38</v>
      </c>
      <c r="M83">
        <v>38</v>
      </c>
      <c r="N83">
        <v>38</v>
      </c>
      <c r="O83">
        <v>1.5915206516719</v>
      </c>
      <c r="P83">
        <v>16.72037035477004</v>
      </c>
      <c r="Q83">
        <v>2.5505556402340712E-2</v>
      </c>
      <c r="R83">
        <v>10.61953629932421</v>
      </c>
      <c r="S83">
        <v>31.666666666666671</v>
      </c>
      <c r="T83">
        <f t="shared" si="5"/>
        <v>-5.9399237818217223</v>
      </c>
      <c r="U83">
        <f t="shared" si="6"/>
        <v>8.7021153027033442</v>
      </c>
      <c r="V83">
        <f t="shared" si="7"/>
        <v>42.585654658399562</v>
      </c>
    </row>
    <row r="84" spans="1:22">
      <c r="A84">
        <v>2022</v>
      </c>
      <c r="B84">
        <v>1</v>
      </c>
      <c r="C84">
        <v>11230710</v>
      </c>
      <c r="D84" t="s">
        <v>409</v>
      </c>
      <c r="E84" t="s">
        <v>98</v>
      </c>
      <c r="F84">
        <v>106773</v>
      </c>
      <c r="H84" t="str">
        <f t="shared" si="4"/>
        <v>중가</v>
      </c>
      <c r="I84">
        <v>2664984688</v>
      </c>
      <c r="J84">
        <v>2612042751</v>
      </c>
      <c r="K84">
        <v>3506171007</v>
      </c>
      <c r="L84">
        <v>94</v>
      </c>
      <c r="M84">
        <v>83</v>
      </c>
      <c r="N84">
        <v>93</v>
      </c>
      <c r="O84">
        <v>2.950277789346476</v>
      </c>
      <c r="P84">
        <v>31.22362132622251</v>
      </c>
      <c r="Q84">
        <v>2.026840371572464E-2</v>
      </c>
      <c r="R84">
        <v>10.56411162400526</v>
      </c>
      <c r="S84">
        <v>123.68421052631579</v>
      </c>
      <c r="T84">
        <f t="shared" si="5"/>
        <v>-22.973975292781049</v>
      </c>
      <c r="U84">
        <f t="shared" si="6"/>
        <v>10.832440400077994</v>
      </c>
      <c r="V84">
        <f t="shared" si="7"/>
        <v>45.496981831696409</v>
      </c>
    </row>
    <row r="85" spans="1:22">
      <c r="A85">
        <v>2022</v>
      </c>
      <c r="B85">
        <v>1</v>
      </c>
      <c r="C85">
        <v>11230720</v>
      </c>
      <c r="D85" t="s">
        <v>409</v>
      </c>
      <c r="E85" t="s">
        <v>99</v>
      </c>
      <c r="F85">
        <v>125539</v>
      </c>
      <c r="H85" t="str">
        <f t="shared" si="4"/>
        <v>고가</v>
      </c>
      <c r="I85">
        <v>417865094</v>
      </c>
      <c r="J85">
        <v>424090896</v>
      </c>
      <c r="K85">
        <v>521166161</v>
      </c>
      <c r="L85">
        <v>31</v>
      </c>
      <c r="M85">
        <v>29</v>
      </c>
      <c r="N85">
        <v>32</v>
      </c>
      <c r="O85">
        <v>1.193035113593768</v>
      </c>
      <c r="P85">
        <v>12.466971710526391</v>
      </c>
      <c r="Q85">
        <v>-1.468034814876101E-2</v>
      </c>
      <c r="R85">
        <v>10.19424972751297</v>
      </c>
      <c r="S85">
        <v>49.206349206349209</v>
      </c>
      <c r="T85">
        <f t="shared" si="5"/>
        <v>-9.1868247893353718</v>
      </c>
      <c r="U85">
        <f t="shared" si="6"/>
        <v>5.5162883639651783</v>
      </c>
      <c r="V85">
        <f t="shared" si="7"/>
        <v>38.231866333979148</v>
      </c>
    </row>
    <row r="86" spans="1:22">
      <c r="A86">
        <v>2022</v>
      </c>
      <c r="B86">
        <v>1</v>
      </c>
      <c r="C86">
        <v>11230730</v>
      </c>
      <c r="D86" t="s">
        <v>409</v>
      </c>
      <c r="E86" t="s">
        <v>100</v>
      </c>
      <c r="F86">
        <v>72089</v>
      </c>
      <c r="H86" t="str">
        <f t="shared" si="4"/>
        <v>저가</v>
      </c>
      <c r="I86">
        <v>174970788</v>
      </c>
      <c r="J86">
        <v>229938175</v>
      </c>
      <c r="K86">
        <v>266018334</v>
      </c>
      <c r="L86">
        <v>48</v>
      </c>
      <c r="M86">
        <v>39</v>
      </c>
      <c r="N86">
        <v>46</v>
      </c>
      <c r="O86">
        <v>0.56184018674447167</v>
      </c>
      <c r="P86">
        <v>5.7296540676766519</v>
      </c>
      <c r="Q86">
        <v>-0.23905289758866699</v>
      </c>
      <c r="R86">
        <v>7.8197198164467059</v>
      </c>
      <c r="S86">
        <v>45.714285714285722</v>
      </c>
      <c r="T86">
        <f t="shared" si="5"/>
        <v>-8.5403829597851431</v>
      </c>
      <c r="U86">
        <f t="shared" si="6"/>
        <v>1.866656109192125</v>
      </c>
      <c r="V86">
        <f t="shared" si="7"/>
        <v>33.244236244583078</v>
      </c>
    </row>
    <row r="87" spans="1:22">
      <c r="A87">
        <v>2022</v>
      </c>
      <c r="B87">
        <v>1</v>
      </c>
      <c r="C87">
        <v>11230740</v>
      </c>
      <c r="D87" t="s">
        <v>409</v>
      </c>
      <c r="E87" t="s">
        <v>101</v>
      </c>
      <c r="F87">
        <v>93561</v>
      </c>
      <c r="H87" t="str">
        <f t="shared" si="4"/>
        <v>저가</v>
      </c>
      <c r="I87">
        <v>1267995989</v>
      </c>
      <c r="J87">
        <v>1140261924</v>
      </c>
      <c r="K87">
        <v>1525580470</v>
      </c>
      <c r="L87">
        <v>72</v>
      </c>
      <c r="M87">
        <v>64</v>
      </c>
      <c r="N87">
        <v>70</v>
      </c>
      <c r="O87">
        <v>2.0914525642543098</v>
      </c>
      <c r="P87">
        <v>22.056598438347891</v>
      </c>
      <c r="Q87">
        <v>0.11202168757149519</v>
      </c>
      <c r="R87">
        <v>11.5351346724929</v>
      </c>
      <c r="S87">
        <v>69.230769230769226</v>
      </c>
      <c r="T87">
        <f t="shared" si="5"/>
        <v>-12.8936940217213</v>
      </c>
      <c r="U87">
        <f t="shared" si="6"/>
        <v>9.4672179471561364</v>
      </c>
      <c r="V87">
        <f t="shared" si="7"/>
        <v>43.631252873386444</v>
      </c>
    </row>
    <row r="88" spans="1:22">
      <c r="A88">
        <v>2022</v>
      </c>
      <c r="B88">
        <v>1</v>
      </c>
      <c r="C88">
        <v>11230750</v>
      </c>
      <c r="D88" t="s">
        <v>409</v>
      </c>
      <c r="E88" t="s">
        <v>102</v>
      </c>
      <c r="F88">
        <v>72622</v>
      </c>
      <c r="H88" t="str">
        <f t="shared" si="4"/>
        <v>저가</v>
      </c>
      <c r="I88">
        <v>73727606</v>
      </c>
      <c r="J88">
        <v>64451703</v>
      </c>
      <c r="K88">
        <v>83289510</v>
      </c>
      <c r="L88">
        <v>16</v>
      </c>
      <c r="M88">
        <v>14</v>
      </c>
      <c r="N88">
        <v>17</v>
      </c>
      <c r="O88">
        <v>0.70501674959225702</v>
      </c>
      <c r="P88">
        <v>7.2579077685294831</v>
      </c>
      <c r="Q88">
        <v>0.14392021573114991</v>
      </c>
      <c r="R88">
        <v>11.872716116493811</v>
      </c>
      <c r="S88">
        <v>23.188405797101449</v>
      </c>
      <c r="T88">
        <f t="shared" si="5"/>
        <v>-4.370449893279317</v>
      </c>
      <c r="U88">
        <f t="shared" si="6"/>
        <v>4.6923621395797088</v>
      </c>
      <c r="V88">
        <f t="shared" si="7"/>
        <v>37.105879127237138</v>
      </c>
    </row>
    <row r="89" spans="1:22">
      <c r="A89">
        <v>2022</v>
      </c>
      <c r="B89">
        <v>1</v>
      </c>
      <c r="C89">
        <v>11260520</v>
      </c>
      <c r="D89" t="s">
        <v>410</v>
      </c>
      <c r="E89" t="s">
        <v>103</v>
      </c>
      <c r="F89">
        <v>64616</v>
      </c>
      <c r="H89" t="str">
        <f t="shared" si="4"/>
        <v>저가</v>
      </c>
      <c r="I89">
        <v>221483541</v>
      </c>
      <c r="J89">
        <v>194558202</v>
      </c>
      <c r="K89">
        <v>233835890</v>
      </c>
      <c r="L89">
        <v>44</v>
      </c>
      <c r="M89">
        <v>35</v>
      </c>
      <c r="N89">
        <v>42</v>
      </c>
      <c r="O89">
        <v>0.86557798565699084</v>
      </c>
      <c r="P89">
        <v>8.9717239012040864</v>
      </c>
      <c r="Q89">
        <v>0.13839220718127321</v>
      </c>
      <c r="R89">
        <v>11.814213319769889</v>
      </c>
      <c r="S89">
        <v>60.273972602739732</v>
      </c>
      <c r="T89">
        <f t="shared" si="5"/>
        <v>-11.235634821969661</v>
      </c>
      <c r="U89">
        <f t="shared" si="6"/>
        <v>3.4780141679651235</v>
      </c>
      <c r="V89">
        <f t="shared" si="7"/>
        <v>35.446336998218271</v>
      </c>
    </row>
    <row r="90" spans="1:22">
      <c r="A90">
        <v>2022</v>
      </c>
      <c r="B90">
        <v>1</v>
      </c>
      <c r="C90">
        <v>11260540</v>
      </c>
      <c r="D90" t="s">
        <v>410</v>
      </c>
      <c r="E90" t="s">
        <v>104</v>
      </c>
      <c r="F90">
        <v>94193</v>
      </c>
      <c r="H90" t="str">
        <f t="shared" si="4"/>
        <v>저가</v>
      </c>
      <c r="I90">
        <v>213730657</v>
      </c>
      <c r="J90">
        <v>205550005</v>
      </c>
      <c r="K90">
        <v>231367927</v>
      </c>
      <c r="L90">
        <v>25</v>
      </c>
      <c r="M90">
        <v>25</v>
      </c>
      <c r="N90">
        <v>27</v>
      </c>
      <c r="O90">
        <v>1.0084762467604931</v>
      </c>
      <c r="P90">
        <v>10.497007034373249</v>
      </c>
      <c r="Q90">
        <v>3.9798841162762319E-2</v>
      </c>
      <c r="R90">
        <v>10.7708018274636</v>
      </c>
      <c r="S90">
        <v>22.72727272727273</v>
      </c>
      <c r="T90">
        <f t="shared" si="5"/>
        <v>-4.2850861231177264</v>
      </c>
      <c r="U90">
        <f t="shared" si="6"/>
        <v>6.117138045744027</v>
      </c>
      <c r="V90">
        <f t="shared" si="7"/>
        <v>39.052994530696765</v>
      </c>
    </row>
    <row r="91" spans="1:22">
      <c r="A91">
        <v>2022</v>
      </c>
      <c r="B91">
        <v>1</v>
      </c>
      <c r="C91">
        <v>11260565</v>
      </c>
      <c r="D91" t="s">
        <v>410</v>
      </c>
      <c r="E91" t="s">
        <v>105</v>
      </c>
      <c r="F91">
        <v>88501</v>
      </c>
      <c r="H91" t="str">
        <f t="shared" si="4"/>
        <v>저가</v>
      </c>
      <c r="I91">
        <v>258317099</v>
      </c>
      <c r="J91">
        <v>154641251</v>
      </c>
      <c r="K91">
        <v>307357146</v>
      </c>
      <c r="L91">
        <v>48</v>
      </c>
      <c r="M91">
        <v>42</v>
      </c>
      <c r="N91">
        <v>48</v>
      </c>
      <c r="O91">
        <v>0.67564914259181841</v>
      </c>
      <c r="P91">
        <v>6.944440583740823</v>
      </c>
      <c r="Q91">
        <v>0.6704281511535366</v>
      </c>
      <c r="R91">
        <v>17.444738381227449</v>
      </c>
      <c r="S91">
        <v>47.524752475247517</v>
      </c>
      <c r="T91">
        <f t="shared" si="5"/>
        <v>-8.8755319191199114</v>
      </c>
      <c r="U91">
        <f t="shared" si="6"/>
        <v>4.2985083923799285</v>
      </c>
      <c r="V91">
        <f t="shared" si="7"/>
        <v>36.567633993693626</v>
      </c>
    </row>
    <row r="92" spans="1:22">
      <c r="A92">
        <v>2022</v>
      </c>
      <c r="B92">
        <v>1</v>
      </c>
      <c r="C92">
        <v>11260570</v>
      </c>
      <c r="D92" t="s">
        <v>410</v>
      </c>
      <c r="E92" t="s">
        <v>106</v>
      </c>
      <c r="F92">
        <v>94046</v>
      </c>
      <c r="H92" t="str">
        <f t="shared" si="4"/>
        <v>저가</v>
      </c>
      <c r="I92">
        <v>599486048</v>
      </c>
      <c r="J92">
        <v>448949190</v>
      </c>
      <c r="K92">
        <v>677945187</v>
      </c>
      <c r="L92">
        <v>30</v>
      </c>
      <c r="M92">
        <v>24</v>
      </c>
      <c r="N92">
        <v>29</v>
      </c>
      <c r="O92">
        <v>2.360885839159875</v>
      </c>
      <c r="P92">
        <v>24.93250488083655</v>
      </c>
      <c r="Q92">
        <v>0.3353093431352443</v>
      </c>
      <c r="R92">
        <v>13.898183174778559</v>
      </c>
      <c r="S92">
        <v>34.482758620689658</v>
      </c>
      <c r="T92">
        <f t="shared" si="5"/>
        <v>-6.461231495463716</v>
      </c>
      <c r="U92">
        <f t="shared" si="6"/>
        <v>13.307519626734873</v>
      </c>
      <c r="V92">
        <f t="shared" si="7"/>
        <v>48.879454026906835</v>
      </c>
    </row>
    <row r="93" spans="1:22">
      <c r="A93">
        <v>2022</v>
      </c>
      <c r="B93">
        <v>1</v>
      </c>
      <c r="C93">
        <v>11260575</v>
      </c>
      <c r="D93" t="s">
        <v>410</v>
      </c>
      <c r="E93" t="s">
        <v>107</v>
      </c>
      <c r="F93">
        <v>95930</v>
      </c>
      <c r="H93" t="str">
        <f t="shared" si="4"/>
        <v>중가</v>
      </c>
      <c r="I93">
        <v>571148096</v>
      </c>
      <c r="J93">
        <v>584796892</v>
      </c>
      <c r="K93">
        <v>681147207</v>
      </c>
      <c r="L93">
        <v>43</v>
      </c>
      <c r="M93">
        <v>44</v>
      </c>
      <c r="N93">
        <v>44</v>
      </c>
      <c r="O93">
        <v>1.538449779406873</v>
      </c>
      <c r="P93">
        <v>16.15389665730644</v>
      </c>
      <c r="Q93">
        <v>-2.3339378486300161E-2</v>
      </c>
      <c r="R93">
        <v>10.102611393908241</v>
      </c>
      <c r="S93">
        <v>25.748502994011979</v>
      </c>
      <c r="T93">
        <f t="shared" si="5"/>
        <v>-4.8443685146212578</v>
      </c>
      <c r="U93">
        <f t="shared" si="6"/>
        <v>8.6441600530484912</v>
      </c>
      <c r="V93">
        <f t="shared" si="7"/>
        <v>42.506452336949515</v>
      </c>
    </row>
    <row r="94" spans="1:22">
      <c r="A94">
        <v>2022</v>
      </c>
      <c r="B94">
        <v>1</v>
      </c>
      <c r="C94">
        <v>11260580</v>
      </c>
      <c r="D94" t="s">
        <v>410</v>
      </c>
      <c r="E94" t="s">
        <v>108</v>
      </c>
      <c r="F94">
        <v>77482</v>
      </c>
      <c r="H94" t="str">
        <f t="shared" si="4"/>
        <v>저가</v>
      </c>
      <c r="I94">
        <v>322586710</v>
      </c>
      <c r="J94">
        <v>263538267</v>
      </c>
      <c r="K94">
        <v>335187676</v>
      </c>
      <c r="L94">
        <v>43</v>
      </c>
      <c r="M94">
        <v>36</v>
      </c>
      <c r="N94">
        <v>41</v>
      </c>
      <c r="O94">
        <v>1.0758077878486341</v>
      </c>
      <c r="P94">
        <v>11.215697822903151</v>
      </c>
      <c r="Q94">
        <v>0.22406022348170029</v>
      </c>
      <c r="R94">
        <v>12.72083611134965</v>
      </c>
      <c r="S94">
        <v>50.588235294117638</v>
      </c>
      <c r="T94">
        <f t="shared" si="5"/>
        <v>-9.4426359946119298</v>
      </c>
      <c r="U94">
        <f t="shared" si="6"/>
        <v>5.3192253353379275</v>
      </c>
      <c r="V94">
        <f t="shared" si="7"/>
        <v>37.962557696155883</v>
      </c>
    </row>
    <row r="95" spans="1:22">
      <c r="A95">
        <v>2022</v>
      </c>
      <c r="B95">
        <v>1</v>
      </c>
      <c r="C95">
        <v>11260590</v>
      </c>
      <c r="D95" t="s">
        <v>410</v>
      </c>
      <c r="E95" t="s">
        <v>109</v>
      </c>
      <c r="F95">
        <v>85258</v>
      </c>
      <c r="H95" t="str">
        <f t="shared" si="4"/>
        <v>저가</v>
      </c>
      <c r="I95">
        <v>759525600</v>
      </c>
      <c r="J95">
        <v>781796318</v>
      </c>
      <c r="K95">
        <v>991909062</v>
      </c>
      <c r="L95">
        <v>57</v>
      </c>
      <c r="M95">
        <v>54</v>
      </c>
      <c r="N95">
        <v>59</v>
      </c>
      <c r="O95">
        <v>1.7365604695702439</v>
      </c>
      <c r="P95">
        <v>18.268512271752741</v>
      </c>
      <c r="Q95">
        <v>-2.8486598730693941E-2</v>
      </c>
      <c r="R95">
        <v>10.048138471709571</v>
      </c>
      <c r="S95">
        <v>83.823529411764696</v>
      </c>
      <c r="T95">
        <f t="shared" si="5"/>
        <v>-15.595068326922199</v>
      </c>
      <c r="U95">
        <f t="shared" si="6"/>
        <v>6.4653633321416244</v>
      </c>
      <c r="V95">
        <f t="shared" si="7"/>
        <v>39.528883276488557</v>
      </c>
    </row>
    <row r="96" spans="1:22">
      <c r="A96">
        <v>2022</v>
      </c>
      <c r="B96">
        <v>1</v>
      </c>
      <c r="C96">
        <v>11260600</v>
      </c>
      <c r="D96" t="s">
        <v>410</v>
      </c>
      <c r="E96" t="s">
        <v>110</v>
      </c>
      <c r="F96">
        <v>99899</v>
      </c>
      <c r="H96" t="str">
        <f t="shared" si="4"/>
        <v>중가</v>
      </c>
      <c r="I96">
        <v>39809229</v>
      </c>
      <c r="J96">
        <v>45984301</v>
      </c>
      <c r="K96">
        <v>49597194</v>
      </c>
      <c r="L96">
        <v>18</v>
      </c>
      <c r="M96">
        <v>14</v>
      </c>
      <c r="N96">
        <v>17</v>
      </c>
      <c r="O96">
        <v>0.24598442575149049</v>
      </c>
      <c r="P96">
        <v>2.358238201335531</v>
      </c>
      <c r="Q96">
        <v>-0.13428652530784371</v>
      </c>
      <c r="R96">
        <v>8.9284601025276782</v>
      </c>
      <c r="S96">
        <v>26.47058823529412</v>
      </c>
      <c r="T96">
        <f t="shared" si="5"/>
        <v>-4.9780390809000572</v>
      </c>
      <c r="U96">
        <f t="shared" si="6"/>
        <v>1.4713993969032841</v>
      </c>
      <c r="V96">
        <f t="shared" si="7"/>
        <v>32.704073802553644</v>
      </c>
    </row>
    <row r="97" spans="1:22">
      <c r="A97">
        <v>2022</v>
      </c>
      <c r="B97">
        <v>1</v>
      </c>
      <c r="C97">
        <v>11260610</v>
      </c>
      <c r="D97" t="s">
        <v>410</v>
      </c>
      <c r="E97" t="s">
        <v>111</v>
      </c>
      <c r="F97">
        <v>84915</v>
      </c>
      <c r="H97" t="str">
        <f t="shared" si="4"/>
        <v>저가</v>
      </c>
      <c r="I97">
        <v>197852745</v>
      </c>
      <c r="J97">
        <v>151327987</v>
      </c>
      <c r="K97">
        <v>219877105</v>
      </c>
      <c r="L97">
        <v>46</v>
      </c>
      <c r="M97">
        <v>40</v>
      </c>
      <c r="N97">
        <v>45</v>
      </c>
      <c r="O97">
        <v>0.56280419379311108</v>
      </c>
      <c r="P97">
        <v>5.7399437918495781</v>
      </c>
      <c r="Q97">
        <v>0.30744318299826462</v>
      </c>
      <c r="R97">
        <v>13.60327619566281</v>
      </c>
      <c r="S97">
        <v>46.938775510204081</v>
      </c>
      <c r="T97">
        <f t="shared" si="5"/>
        <v>-8.7670573675495067</v>
      </c>
      <c r="U97">
        <f t="shared" si="6"/>
        <v>2.9605099247924995</v>
      </c>
      <c r="V97">
        <f t="shared" si="7"/>
        <v>34.739109651884327</v>
      </c>
    </row>
    <row r="98" spans="1:22">
      <c r="A98">
        <v>2022</v>
      </c>
      <c r="B98">
        <v>1</v>
      </c>
      <c r="C98">
        <v>11260620</v>
      </c>
      <c r="D98" t="s">
        <v>410</v>
      </c>
      <c r="E98" t="s">
        <v>112</v>
      </c>
      <c r="F98">
        <v>101018</v>
      </c>
      <c r="H98" t="str">
        <f t="shared" si="4"/>
        <v>중가</v>
      </c>
      <c r="I98">
        <v>819439448</v>
      </c>
      <c r="J98">
        <v>721182425</v>
      </c>
      <c r="K98">
        <v>898028557</v>
      </c>
      <c r="L98">
        <v>47</v>
      </c>
      <c r="M98">
        <v>38</v>
      </c>
      <c r="N98">
        <v>48</v>
      </c>
      <c r="O98">
        <v>1.917687042830698</v>
      </c>
      <c r="P98">
        <v>20.201840956297019</v>
      </c>
      <c r="Q98">
        <v>0.13624433928766361</v>
      </c>
      <c r="R98">
        <v>11.79148247960639</v>
      </c>
      <c r="S98">
        <v>39.166666666666671</v>
      </c>
      <c r="T98">
        <f t="shared" si="5"/>
        <v>-7.3283045293784639</v>
      </c>
      <c r="U98">
        <f t="shared" si="6"/>
        <v>10.260725615256248</v>
      </c>
      <c r="V98">
        <f t="shared" si="7"/>
        <v>44.715669725634129</v>
      </c>
    </row>
    <row r="99" spans="1:22">
      <c r="A99">
        <v>2022</v>
      </c>
      <c r="B99">
        <v>1</v>
      </c>
      <c r="C99">
        <v>11260630</v>
      </c>
      <c r="D99" t="s">
        <v>410</v>
      </c>
      <c r="E99" t="s">
        <v>113</v>
      </c>
      <c r="F99">
        <v>84898</v>
      </c>
      <c r="H99" t="str">
        <f t="shared" si="4"/>
        <v>저가</v>
      </c>
      <c r="I99">
        <v>148910410</v>
      </c>
      <c r="J99">
        <v>127651957</v>
      </c>
      <c r="K99">
        <v>194089268</v>
      </c>
      <c r="L99">
        <v>40</v>
      </c>
      <c r="M99">
        <v>31</v>
      </c>
      <c r="N99">
        <v>39</v>
      </c>
      <c r="O99">
        <v>0.48721999078632922</v>
      </c>
      <c r="P99">
        <v>4.9331648353388724</v>
      </c>
      <c r="Q99">
        <v>0.1665344856405139</v>
      </c>
      <c r="R99">
        <v>12.11204245320816</v>
      </c>
      <c r="S99">
        <v>57.142857142857153</v>
      </c>
      <c r="T99">
        <f t="shared" si="5"/>
        <v>-10.656010765585894</v>
      </c>
      <c r="U99">
        <f t="shared" si="6"/>
        <v>1.692187678635301</v>
      </c>
      <c r="V99">
        <f t="shared" si="7"/>
        <v>33.005805648525929</v>
      </c>
    </row>
    <row r="100" spans="1:22">
      <c r="A100">
        <v>2022</v>
      </c>
      <c r="B100">
        <v>1</v>
      </c>
      <c r="C100">
        <v>11260655</v>
      </c>
      <c r="D100" t="s">
        <v>410</v>
      </c>
      <c r="E100" t="s">
        <v>114</v>
      </c>
      <c r="F100">
        <v>85352</v>
      </c>
      <c r="H100" t="str">
        <f t="shared" si="4"/>
        <v>저가</v>
      </c>
      <c r="I100">
        <v>560984557</v>
      </c>
      <c r="J100">
        <v>544140235</v>
      </c>
      <c r="K100">
        <v>643379478</v>
      </c>
      <c r="L100">
        <v>72</v>
      </c>
      <c r="M100">
        <v>58</v>
      </c>
      <c r="N100">
        <v>67</v>
      </c>
      <c r="O100">
        <v>1.014290126711286</v>
      </c>
      <c r="P100">
        <v>10.559063863887721</v>
      </c>
      <c r="Q100">
        <v>3.095584725507387E-2</v>
      </c>
      <c r="R100">
        <v>10.677216611314829</v>
      </c>
      <c r="S100">
        <v>25</v>
      </c>
      <c r="T100">
        <f t="shared" si="5"/>
        <v>-4.7058075617712829</v>
      </c>
      <c r="U100">
        <f t="shared" si="6"/>
        <v>6.0032329856754414</v>
      </c>
      <c r="V100">
        <f t="shared" si="7"/>
        <v>38.897330544499376</v>
      </c>
    </row>
    <row r="101" spans="1:22">
      <c r="A101">
        <v>2022</v>
      </c>
      <c r="B101">
        <v>1</v>
      </c>
      <c r="C101">
        <v>11260660</v>
      </c>
      <c r="D101" t="s">
        <v>410</v>
      </c>
      <c r="E101" t="s">
        <v>115</v>
      </c>
      <c r="F101">
        <v>64858</v>
      </c>
      <c r="H101" t="str">
        <f t="shared" si="4"/>
        <v>저가</v>
      </c>
      <c r="I101">
        <v>117789971</v>
      </c>
      <c r="J101">
        <v>76329309</v>
      </c>
      <c r="K101">
        <v>120927962</v>
      </c>
      <c r="L101">
        <v>18</v>
      </c>
      <c r="M101">
        <v>13</v>
      </c>
      <c r="N101">
        <v>17</v>
      </c>
      <c r="O101">
        <v>1.1210622998238511</v>
      </c>
      <c r="P101">
        <v>11.69874039656753</v>
      </c>
      <c r="Q101">
        <v>0.54318141410136445</v>
      </c>
      <c r="R101">
        <v>16.09808887365525</v>
      </c>
      <c r="S101">
        <v>18.18181818181818</v>
      </c>
      <c r="T101">
        <f t="shared" si="5"/>
        <v>-3.4436432458106081</v>
      </c>
      <c r="U101">
        <f t="shared" si="6"/>
        <v>8.0358949992716333</v>
      </c>
      <c r="V101">
        <f t="shared" si="7"/>
        <v>41.675190206202522</v>
      </c>
    </row>
    <row r="102" spans="1:22">
      <c r="A102">
        <v>2022</v>
      </c>
      <c r="B102">
        <v>1</v>
      </c>
      <c r="C102">
        <v>11260680</v>
      </c>
      <c r="D102" t="s">
        <v>410</v>
      </c>
      <c r="E102" t="s">
        <v>116</v>
      </c>
      <c r="F102">
        <v>85632</v>
      </c>
      <c r="H102" t="str">
        <f t="shared" si="4"/>
        <v>저가</v>
      </c>
      <c r="I102">
        <v>914362076</v>
      </c>
      <c r="J102">
        <v>765993401</v>
      </c>
      <c r="K102">
        <v>1087478100</v>
      </c>
      <c r="L102">
        <v>56</v>
      </c>
      <c r="M102">
        <v>48</v>
      </c>
      <c r="N102">
        <v>54</v>
      </c>
      <c r="O102">
        <v>2.1186127478675831</v>
      </c>
      <c r="P102">
        <v>22.346503785265281</v>
      </c>
      <c r="Q102">
        <v>0.1936944558612457</v>
      </c>
      <c r="R102">
        <v>12.39947583948374</v>
      </c>
      <c r="S102">
        <v>22.13438735177866</v>
      </c>
      <c r="T102">
        <f t="shared" si="5"/>
        <v>-4.1753327043385378</v>
      </c>
      <c r="U102">
        <f t="shared" si="6"/>
        <v>12.400547249227827</v>
      </c>
      <c r="V102">
        <f t="shared" si="7"/>
        <v>47.639974976821961</v>
      </c>
    </row>
    <row r="103" spans="1:22">
      <c r="A103">
        <v>2022</v>
      </c>
      <c r="B103">
        <v>1</v>
      </c>
      <c r="C103">
        <v>11260690</v>
      </c>
      <c r="D103" t="s">
        <v>410</v>
      </c>
      <c r="E103" t="s">
        <v>117</v>
      </c>
      <c r="F103">
        <v>122563</v>
      </c>
      <c r="H103" t="str">
        <f t="shared" si="4"/>
        <v>고가</v>
      </c>
      <c r="I103">
        <v>246653897</v>
      </c>
      <c r="J103">
        <v>154820768</v>
      </c>
      <c r="K103">
        <v>242182072</v>
      </c>
      <c r="L103">
        <v>24</v>
      </c>
      <c r="M103">
        <v>15</v>
      </c>
      <c r="N103">
        <v>18</v>
      </c>
      <c r="O103">
        <v>0.93169732285829732</v>
      </c>
      <c r="P103">
        <v>9.6774757349260536</v>
      </c>
      <c r="Q103">
        <v>0.59315768928364965</v>
      </c>
      <c r="R103">
        <v>16.626986729298679</v>
      </c>
      <c r="S103">
        <v>24.242424242424239</v>
      </c>
      <c r="T103">
        <f t="shared" si="5"/>
        <v>-4.5655670822200971</v>
      </c>
      <c r="U103">
        <f t="shared" si="6"/>
        <v>6.7944650886567333</v>
      </c>
      <c r="V103">
        <f t="shared" si="7"/>
        <v>39.978637582863172</v>
      </c>
    </row>
    <row r="104" spans="1:22">
      <c r="A104">
        <v>2022</v>
      </c>
      <c r="B104">
        <v>1</v>
      </c>
      <c r="C104">
        <v>11290525</v>
      </c>
      <c r="D104" t="s">
        <v>411</v>
      </c>
      <c r="E104" t="s">
        <v>118</v>
      </c>
      <c r="F104">
        <v>112301</v>
      </c>
      <c r="H104" t="str">
        <f t="shared" si="4"/>
        <v>중가</v>
      </c>
      <c r="I104">
        <v>1086867726</v>
      </c>
      <c r="J104">
        <v>941576425</v>
      </c>
      <c r="K104">
        <v>1486218854</v>
      </c>
      <c r="L104">
        <v>81</v>
      </c>
      <c r="M104">
        <v>80</v>
      </c>
      <c r="N104">
        <v>79</v>
      </c>
      <c r="O104">
        <v>1.327594794750425</v>
      </c>
      <c r="P104">
        <v>13.90324959444137</v>
      </c>
      <c r="Q104">
        <v>0.1543064345520333</v>
      </c>
      <c r="R104">
        <v>11.98263324902465</v>
      </c>
      <c r="S104">
        <v>28.32167832167832</v>
      </c>
      <c r="T104">
        <f t="shared" si="5"/>
        <v>-5.3207081259572533</v>
      </c>
      <c r="U104">
        <f t="shared" si="6"/>
        <v>7.7519390092384386</v>
      </c>
      <c r="V104">
        <f t="shared" si="7"/>
        <v>41.287132631880731</v>
      </c>
    </row>
    <row r="105" spans="1:22">
      <c r="A105">
        <v>2022</v>
      </c>
      <c r="B105">
        <v>1</v>
      </c>
      <c r="C105">
        <v>11290555</v>
      </c>
      <c r="D105" t="s">
        <v>411</v>
      </c>
      <c r="E105" t="s">
        <v>119</v>
      </c>
      <c r="F105">
        <v>90396</v>
      </c>
      <c r="H105" t="str">
        <f t="shared" si="4"/>
        <v>저가</v>
      </c>
      <c r="I105">
        <v>640248522</v>
      </c>
      <c r="J105">
        <v>608440379</v>
      </c>
      <c r="K105">
        <v>803994344</v>
      </c>
      <c r="L105">
        <v>75</v>
      </c>
      <c r="M105">
        <v>69</v>
      </c>
      <c r="N105">
        <v>74</v>
      </c>
      <c r="O105">
        <v>1.0492901554149401</v>
      </c>
      <c r="P105">
        <v>10.93265100924461</v>
      </c>
      <c r="Q105">
        <v>5.2278159204815038E-2</v>
      </c>
      <c r="R105">
        <v>10.9028701844642</v>
      </c>
      <c r="S105">
        <v>81.521739130434781</v>
      </c>
      <c r="T105">
        <f t="shared" si="5"/>
        <v>-15.168966818720641</v>
      </c>
      <c r="U105">
        <f t="shared" si="6"/>
        <v>3.096209495898953</v>
      </c>
      <c r="V105">
        <f t="shared" si="7"/>
        <v>34.924558271559235</v>
      </c>
    </row>
    <row r="106" spans="1:22">
      <c r="A106">
        <v>2022</v>
      </c>
      <c r="B106">
        <v>1</v>
      </c>
      <c r="C106">
        <v>11290575</v>
      </c>
      <c r="D106" t="s">
        <v>411</v>
      </c>
      <c r="E106" t="s">
        <v>120</v>
      </c>
      <c r="F106">
        <v>136744</v>
      </c>
      <c r="H106" t="str">
        <f t="shared" si="4"/>
        <v>고가</v>
      </c>
      <c r="I106">
        <v>6364323786</v>
      </c>
      <c r="J106">
        <v>5378466143</v>
      </c>
      <c r="K106">
        <v>7220703989</v>
      </c>
      <c r="L106">
        <v>152</v>
      </c>
      <c r="M106">
        <v>135</v>
      </c>
      <c r="N106">
        <v>143</v>
      </c>
      <c r="O106">
        <v>3.402184716914999</v>
      </c>
      <c r="P106">
        <v>36.047235057136348</v>
      </c>
      <c r="Q106">
        <v>0.18329717372732379</v>
      </c>
      <c r="R106">
        <v>12.28944162414669</v>
      </c>
      <c r="S106">
        <v>208.2191780821918</v>
      </c>
      <c r="T106">
        <f t="shared" si="5"/>
        <v>-38.622871486102653</v>
      </c>
      <c r="U106">
        <f t="shared" si="6"/>
        <v>8.8946444075667159</v>
      </c>
      <c r="V106">
        <f t="shared" si="7"/>
        <v>42.848767183023156</v>
      </c>
    </row>
    <row r="107" spans="1:22">
      <c r="A107">
        <v>2022</v>
      </c>
      <c r="B107">
        <v>1</v>
      </c>
      <c r="C107">
        <v>11290580</v>
      </c>
      <c r="D107" t="s">
        <v>411</v>
      </c>
      <c r="E107" t="s">
        <v>121</v>
      </c>
      <c r="F107">
        <v>116207</v>
      </c>
      <c r="H107" t="str">
        <f t="shared" si="4"/>
        <v>고가</v>
      </c>
      <c r="I107">
        <v>30468867</v>
      </c>
      <c r="J107">
        <v>15880173</v>
      </c>
      <c r="K107">
        <v>27281772</v>
      </c>
      <c r="L107">
        <v>6</v>
      </c>
      <c r="M107">
        <v>4</v>
      </c>
      <c r="N107">
        <v>7</v>
      </c>
      <c r="O107">
        <v>0.48554586021304902</v>
      </c>
      <c r="P107">
        <v>4.9152953167987006</v>
      </c>
      <c r="Q107">
        <v>0.91867349304066148</v>
      </c>
      <c r="R107">
        <v>20.07191354621672</v>
      </c>
      <c r="S107">
        <v>12.244897959183669</v>
      </c>
      <c r="T107">
        <f t="shared" si="5"/>
        <v>-2.3446158142258029</v>
      </c>
      <c r="U107">
        <f t="shared" si="6"/>
        <v>5.7686456233749546</v>
      </c>
      <c r="V107">
        <f t="shared" si="7"/>
        <v>38.576740713764572</v>
      </c>
    </row>
    <row r="108" spans="1:22">
      <c r="A108">
        <v>2022</v>
      </c>
      <c r="B108">
        <v>1</v>
      </c>
      <c r="C108">
        <v>11290600</v>
      </c>
      <c r="D108" t="s">
        <v>411</v>
      </c>
      <c r="E108" t="s">
        <v>122</v>
      </c>
      <c r="F108">
        <v>114567</v>
      </c>
      <c r="H108" t="str">
        <f t="shared" si="4"/>
        <v>고가</v>
      </c>
      <c r="I108">
        <v>3252536147</v>
      </c>
      <c r="J108">
        <v>3057145746</v>
      </c>
      <c r="K108">
        <v>3431947074</v>
      </c>
      <c r="L108">
        <v>118</v>
      </c>
      <c r="M108">
        <v>112</v>
      </c>
      <c r="N108">
        <v>114</v>
      </c>
      <c r="O108">
        <v>2.6732407579594248</v>
      </c>
      <c r="P108">
        <v>28.266553073783371</v>
      </c>
      <c r="Q108">
        <v>6.3912687596150999E-2</v>
      </c>
      <c r="R108">
        <v>11.025998150587229</v>
      </c>
      <c r="S108">
        <v>88.721804511278194</v>
      </c>
      <c r="T108">
        <f t="shared" si="5"/>
        <v>-16.501824439509019</v>
      </c>
      <c r="U108">
        <f t="shared" si="6"/>
        <v>11.387928835156425</v>
      </c>
      <c r="V108">
        <f t="shared" si="7"/>
        <v>46.256118818576475</v>
      </c>
    </row>
    <row r="109" spans="1:22">
      <c r="A109">
        <v>2022</v>
      </c>
      <c r="B109">
        <v>1</v>
      </c>
      <c r="C109">
        <v>11290610</v>
      </c>
      <c r="D109" t="s">
        <v>411</v>
      </c>
      <c r="E109" t="s">
        <v>123</v>
      </c>
      <c r="F109">
        <v>85935</v>
      </c>
      <c r="H109" t="str">
        <f t="shared" si="4"/>
        <v>저가</v>
      </c>
      <c r="I109">
        <v>295507953</v>
      </c>
      <c r="J109">
        <v>261282038</v>
      </c>
      <c r="K109">
        <v>315785959</v>
      </c>
      <c r="L109">
        <v>27</v>
      </c>
      <c r="M109">
        <v>26</v>
      </c>
      <c r="N109">
        <v>27</v>
      </c>
      <c r="O109">
        <v>1.415118532741154</v>
      </c>
      <c r="P109">
        <v>14.8374700690522</v>
      </c>
      <c r="Q109">
        <v>0.13099222304749469</v>
      </c>
      <c r="R109">
        <v>11.73589944531895</v>
      </c>
      <c r="S109">
        <v>48.214285714285708</v>
      </c>
      <c r="T109">
        <f t="shared" si="5"/>
        <v>-9.003176542304054</v>
      </c>
      <c r="U109">
        <f t="shared" si="6"/>
        <v>7.0649619608986729</v>
      </c>
      <c r="V109">
        <f t="shared" si="7"/>
        <v>40.348301769526635</v>
      </c>
    </row>
    <row r="110" spans="1:22">
      <c r="A110">
        <v>2022</v>
      </c>
      <c r="B110">
        <v>1</v>
      </c>
      <c r="C110">
        <v>11290620</v>
      </c>
      <c r="D110" t="s">
        <v>411</v>
      </c>
      <c r="E110" t="s">
        <v>124</v>
      </c>
      <c r="F110">
        <v>83929</v>
      </c>
      <c r="H110" t="str">
        <f t="shared" si="4"/>
        <v>저가</v>
      </c>
      <c r="I110">
        <v>126325519</v>
      </c>
      <c r="J110">
        <v>88512311</v>
      </c>
      <c r="K110">
        <v>155988441</v>
      </c>
      <c r="L110">
        <v>19</v>
      </c>
      <c r="M110">
        <v>14</v>
      </c>
      <c r="N110">
        <v>19</v>
      </c>
      <c r="O110">
        <v>0.88020317786009472</v>
      </c>
      <c r="P110">
        <v>9.1278318819064861</v>
      </c>
      <c r="Q110">
        <v>0.42720845917128969</v>
      </c>
      <c r="R110">
        <v>14.87074956212348</v>
      </c>
      <c r="S110">
        <v>43.18181818181818</v>
      </c>
      <c r="T110">
        <f t="shared" si="5"/>
        <v>-8.0715790709997481</v>
      </c>
      <c r="U110">
        <f t="shared" si="6"/>
        <v>5.116592132078015</v>
      </c>
      <c r="V110">
        <f t="shared" si="7"/>
        <v>37.68563679258591</v>
      </c>
    </row>
    <row r="111" spans="1:22">
      <c r="A111">
        <v>2022</v>
      </c>
      <c r="B111">
        <v>1</v>
      </c>
      <c r="C111">
        <v>11290630</v>
      </c>
      <c r="D111" t="s">
        <v>411</v>
      </c>
      <c r="E111" t="s">
        <v>125</v>
      </c>
      <c r="F111">
        <v>87021</v>
      </c>
      <c r="H111" t="str">
        <f t="shared" si="4"/>
        <v>저가</v>
      </c>
      <c r="I111">
        <v>313725224</v>
      </c>
      <c r="J111">
        <v>241113748</v>
      </c>
      <c r="K111">
        <v>283651465</v>
      </c>
      <c r="L111">
        <v>28</v>
      </c>
      <c r="M111">
        <v>25</v>
      </c>
      <c r="N111">
        <v>27</v>
      </c>
      <c r="O111">
        <v>1.43062176380341</v>
      </c>
      <c r="P111">
        <v>15.00295015723715</v>
      </c>
      <c r="Q111">
        <v>0.30115029359503798</v>
      </c>
      <c r="R111">
        <v>13.53667868116162</v>
      </c>
      <c r="S111">
        <v>23.931623931623928</v>
      </c>
      <c r="T111">
        <f t="shared" si="5"/>
        <v>-4.5080325265067902</v>
      </c>
      <c r="U111">
        <f t="shared" si="6"/>
        <v>8.8564010568988625</v>
      </c>
      <c r="V111">
        <f t="shared" si="7"/>
        <v>42.796503373084263</v>
      </c>
    </row>
    <row r="112" spans="1:22">
      <c r="A112">
        <v>2022</v>
      </c>
      <c r="B112">
        <v>1</v>
      </c>
      <c r="C112">
        <v>11290640</v>
      </c>
      <c r="D112" t="s">
        <v>411</v>
      </c>
      <c r="E112" t="s">
        <v>126</v>
      </c>
      <c r="F112">
        <v>81621</v>
      </c>
      <c r="H112" t="str">
        <f t="shared" si="4"/>
        <v>저가</v>
      </c>
      <c r="I112">
        <v>210173440</v>
      </c>
      <c r="J112">
        <v>186366198</v>
      </c>
      <c r="K112">
        <v>242871246</v>
      </c>
      <c r="L112">
        <v>24</v>
      </c>
      <c r="M112">
        <v>21</v>
      </c>
      <c r="N112">
        <v>22</v>
      </c>
      <c r="O112">
        <v>1.192126027842326</v>
      </c>
      <c r="P112">
        <v>12.45726821131953</v>
      </c>
      <c r="Q112">
        <v>0.12774442069156769</v>
      </c>
      <c r="R112">
        <v>11.70152802217191</v>
      </c>
      <c r="S112">
        <v>6.4690026954177897</v>
      </c>
      <c r="T112">
        <f t="shared" si="5"/>
        <v>-1.2753969096769078</v>
      </c>
      <c r="U112">
        <f t="shared" si="6"/>
        <v>8.1863206371910753</v>
      </c>
      <c r="V112">
        <f t="shared" si="7"/>
        <v>41.880763640874576</v>
      </c>
    </row>
    <row r="113" spans="1:22">
      <c r="A113">
        <v>2022</v>
      </c>
      <c r="B113">
        <v>1</v>
      </c>
      <c r="C113">
        <v>11290650</v>
      </c>
      <c r="D113" t="s">
        <v>411</v>
      </c>
      <c r="E113" t="s">
        <v>127</v>
      </c>
      <c r="F113">
        <v>100053</v>
      </c>
      <c r="H113" t="str">
        <f t="shared" si="4"/>
        <v>중가</v>
      </c>
      <c r="I113">
        <v>260203731</v>
      </c>
      <c r="J113">
        <v>242914220</v>
      </c>
      <c r="K113">
        <v>315584693</v>
      </c>
      <c r="L113">
        <v>27</v>
      </c>
      <c r="M113">
        <v>23</v>
      </c>
      <c r="N113">
        <v>26</v>
      </c>
      <c r="O113">
        <v>1.07023002500033</v>
      </c>
      <c r="P113">
        <v>11.15616128601574</v>
      </c>
      <c r="Q113">
        <v>7.1175376229518389E-2</v>
      </c>
      <c r="R113">
        <v>11.10285902968203</v>
      </c>
      <c r="S113">
        <v>8.6261980830670932</v>
      </c>
      <c r="T113">
        <f t="shared" si="5"/>
        <v>-1.6747313823343069</v>
      </c>
      <c r="U113">
        <f t="shared" si="6"/>
        <v>7.2962330342439845</v>
      </c>
      <c r="V113">
        <f t="shared" si="7"/>
        <v>40.664359521020756</v>
      </c>
    </row>
    <row r="114" spans="1:22">
      <c r="A114">
        <v>2022</v>
      </c>
      <c r="B114">
        <v>1</v>
      </c>
      <c r="C114">
        <v>11290660</v>
      </c>
      <c r="D114" t="s">
        <v>411</v>
      </c>
      <c r="E114" t="s">
        <v>128</v>
      </c>
      <c r="F114">
        <v>159478</v>
      </c>
      <c r="H114" t="str">
        <f t="shared" si="4"/>
        <v>최고가</v>
      </c>
      <c r="I114">
        <v>145458298</v>
      </c>
      <c r="J114">
        <v>94914769</v>
      </c>
      <c r="K114">
        <v>110339189</v>
      </c>
      <c r="L114">
        <v>31</v>
      </c>
      <c r="M114">
        <v>27</v>
      </c>
      <c r="N114">
        <v>29</v>
      </c>
      <c r="O114">
        <v>0.32691399867695597</v>
      </c>
      <c r="P114">
        <v>3.2220731535914382</v>
      </c>
      <c r="Q114">
        <v>0.53251490292306358</v>
      </c>
      <c r="R114">
        <v>15.98520541307674</v>
      </c>
      <c r="S114">
        <v>39.24050632911392</v>
      </c>
      <c r="T114">
        <f t="shared" si="5"/>
        <v>-7.3419735381448419</v>
      </c>
      <c r="U114">
        <f t="shared" si="6"/>
        <v>2.6054855979676144</v>
      </c>
      <c r="V114">
        <f t="shared" si="7"/>
        <v>34.253929257990229</v>
      </c>
    </row>
    <row r="115" spans="1:22">
      <c r="A115">
        <v>2022</v>
      </c>
      <c r="B115">
        <v>1</v>
      </c>
      <c r="C115">
        <v>11290685</v>
      </c>
      <c r="D115" t="s">
        <v>411</v>
      </c>
      <c r="E115" t="s">
        <v>129</v>
      </c>
      <c r="F115">
        <v>130294</v>
      </c>
      <c r="H115" t="str">
        <f t="shared" si="4"/>
        <v>고가</v>
      </c>
      <c r="I115">
        <v>530436826</v>
      </c>
      <c r="J115">
        <v>237628969</v>
      </c>
      <c r="K115">
        <v>628932931</v>
      </c>
      <c r="L115">
        <v>47</v>
      </c>
      <c r="M115">
        <v>40</v>
      </c>
      <c r="N115">
        <v>47</v>
      </c>
      <c r="O115">
        <v>0.96242940451710213</v>
      </c>
      <c r="P115">
        <v>10.005507198985651</v>
      </c>
      <c r="Q115">
        <v>1.232206065751184</v>
      </c>
      <c r="R115">
        <v>23.39002208424041</v>
      </c>
      <c r="S115">
        <v>81.034482758620697</v>
      </c>
      <c r="T115">
        <f t="shared" si="5"/>
        <v>-15.078767169953839</v>
      </c>
      <c r="U115">
        <f t="shared" si="6"/>
        <v>5.157127865354755</v>
      </c>
      <c r="V115">
        <f t="shared" si="7"/>
        <v>37.741033399387156</v>
      </c>
    </row>
    <row r="116" spans="1:22">
      <c r="A116">
        <v>2022</v>
      </c>
      <c r="B116">
        <v>1</v>
      </c>
      <c r="C116">
        <v>11290705</v>
      </c>
      <c r="D116" t="s">
        <v>411</v>
      </c>
      <c r="E116" t="s">
        <v>130</v>
      </c>
      <c r="F116">
        <v>98582</v>
      </c>
      <c r="H116" t="str">
        <f t="shared" si="4"/>
        <v>중가</v>
      </c>
      <c r="I116">
        <v>936897129</v>
      </c>
      <c r="J116">
        <v>698104338</v>
      </c>
      <c r="K116">
        <v>852667641</v>
      </c>
      <c r="L116">
        <v>57</v>
      </c>
      <c r="M116">
        <v>53</v>
      </c>
      <c r="N116">
        <v>56</v>
      </c>
      <c r="O116">
        <v>1.8525797741803329</v>
      </c>
      <c r="P116">
        <v>19.50689185088288</v>
      </c>
      <c r="Q116">
        <v>0.34205888432682968</v>
      </c>
      <c r="R116">
        <v>13.969613425428211</v>
      </c>
      <c r="S116">
        <v>39.041095890410958</v>
      </c>
      <c r="T116">
        <f t="shared" si="5"/>
        <v>-7.3050591896172374</v>
      </c>
      <c r="U116">
        <f t="shared" si="6"/>
        <v>10.355850853641911</v>
      </c>
      <c r="V116">
        <f t="shared" si="7"/>
        <v>44.845668988056474</v>
      </c>
    </row>
    <row r="117" spans="1:22">
      <c r="A117">
        <v>2022</v>
      </c>
      <c r="B117">
        <v>1</v>
      </c>
      <c r="C117">
        <v>11290715</v>
      </c>
      <c r="D117" t="s">
        <v>411</v>
      </c>
      <c r="E117" t="s">
        <v>131</v>
      </c>
      <c r="F117">
        <v>104262</v>
      </c>
      <c r="H117" t="str">
        <f t="shared" si="4"/>
        <v>중가</v>
      </c>
      <c r="I117">
        <v>445463052</v>
      </c>
      <c r="J117">
        <v>408840339</v>
      </c>
      <c r="K117">
        <v>499464315</v>
      </c>
      <c r="L117">
        <v>30</v>
      </c>
      <c r="M117">
        <v>22</v>
      </c>
      <c r="N117">
        <v>29</v>
      </c>
      <c r="O117">
        <v>1.582420398184915</v>
      </c>
      <c r="P117">
        <v>16.623235070938922</v>
      </c>
      <c r="Q117">
        <v>8.9577053696748843E-2</v>
      </c>
      <c r="R117">
        <v>11.29760359031927</v>
      </c>
      <c r="S117">
        <v>37.037037037037038</v>
      </c>
      <c r="T117">
        <f t="shared" si="5"/>
        <v>-6.9340729590845731</v>
      </c>
      <c r="U117">
        <f t="shared" si="6"/>
        <v>8.4909163658079425</v>
      </c>
      <c r="V117">
        <f t="shared" si="7"/>
        <v>42.297027723143188</v>
      </c>
    </row>
    <row r="118" spans="1:22">
      <c r="A118">
        <v>2022</v>
      </c>
      <c r="B118">
        <v>1</v>
      </c>
      <c r="C118">
        <v>11290725</v>
      </c>
      <c r="D118" t="s">
        <v>411</v>
      </c>
      <c r="E118" t="s">
        <v>132</v>
      </c>
      <c r="F118">
        <v>98843</v>
      </c>
      <c r="H118" t="str">
        <f t="shared" si="4"/>
        <v>중가</v>
      </c>
      <c r="I118">
        <v>650812794</v>
      </c>
      <c r="J118">
        <v>540469406</v>
      </c>
      <c r="K118">
        <v>785939481</v>
      </c>
      <c r="L118">
        <v>49</v>
      </c>
      <c r="M118">
        <v>47</v>
      </c>
      <c r="N118">
        <v>47</v>
      </c>
      <c r="O118">
        <v>1.4930404508049291</v>
      </c>
      <c r="P118">
        <v>15.669201584950629</v>
      </c>
      <c r="Q118">
        <v>0.2041621353124288</v>
      </c>
      <c r="R118">
        <v>12.51025506812973</v>
      </c>
      <c r="S118">
        <v>36.029411764705877</v>
      </c>
      <c r="T118">
        <f t="shared" si="5"/>
        <v>-6.7475439552370791</v>
      </c>
      <c r="U118">
        <f t="shared" si="6"/>
        <v>8.3123886195301377</v>
      </c>
      <c r="V118">
        <f t="shared" si="7"/>
        <v>42.053049618784108</v>
      </c>
    </row>
    <row r="119" spans="1:22">
      <c r="A119">
        <v>2022</v>
      </c>
      <c r="B119">
        <v>1</v>
      </c>
      <c r="C119">
        <v>11290760</v>
      </c>
      <c r="D119" t="s">
        <v>411</v>
      </c>
      <c r="E119" t="s">
        <v>133</v>
      </c>
      <c r="F119">
        <v>60909</v>
      </c>
      <c r="H119" t="str">
        <f t="shared" si="4"/>
        <v>저가</v>
      </c>
      <c r="I119">
        <v>156415855</v>
      </c>
      <c r="J119">
        <v>154715719</v>
      </c>
      <c r="K119">
        <v>157983491</v>
      </c>
      <c r="L119">
        <v>20</v>
      </c>
      <c r="M119">
        <v>19</v>
      </c>
      <c r="N119">
        <v>21</v>
      </c>
      <c r="O119">
        <v>1.426680740485351</v>
      </c>
      <c r="P119">
        <v>14.960884030273521</v>
      </c>
      <c r="Q119">
        <v>1.0988773545369359E-2</v>
      </c>
      <c r="R119">
        <v>10.465905495590061</v>
      </c>
      <c r="S119">
        <v>28.571428571428569</v>
      </c>
      <c r="T119">
        <f t="shared" si="5"/>
        <v>-5.3669412510840173</v>
      </c>
      <c r="U119">
        <f t="shared" si="6"/>
        <v>7.9635407389295674</v>
      </c>
      <c r="V119">
        <f t="shared" si="7"/>
        <v>41.576310028478829</v>
      </c>
    </row>
    <row r="120" spans="1:22">
      <c r="A120">
        <v>2022</v>
      </c>
      <c r="B120">
        <v>1</v>
      </c>
      <c r="C120">
        <v>11290770</v>
      </c>
      <c r="D120" t="s">
        <v>411</v>
      </c>
      <c r="E120" t="s">
        <v>134</v>
      </c>
      <c r="F120">
        <v>86116</v>
      </c>
      <c r="H120" t="str">
        <f t="shared" si="4"/>
        <v>저가</v>
      </c>
      <c r="I120">
        <v>40956635</v>
      </c>
      <c r="J120">
        <v>46870397</v>
      </c>
      <c r="K120">
        <v>50868820</v>
      </c>
      <c r="L120">
        <v>19</v>
      </c>
      <c r="M120">
        <v>20</v>
      </c>
      <c r="N120">
        <v>20</v>
      </c>
      <c r="O120">
        <v>0.27812774093097331</v>
      </c>
      <c r="P120">
        <v>2.7013330445393562</v>
      </c>
      <c r="Q120">
        <v>-0.1261726458173589</v>
      </c>
      <c r="R120">
        <v>9.0143291163310071</v>
      </c>
      <c r="S120">
        <v>28.35820895522388</v>
      </c>
      <c r="T120">
        <f t="shared" si="5"/>
        <v>-5.3274705830653462</v>
      </c>
      <c r="U120">
        <f t="shared" si="6"/>
        <v>1.555291170616276</v>
      </c>
      <c r="V120">
        <f t="shared" si="7"/>
        <v>32.818721280878762</v>
      </c>
    </row>
    <row r="121" spans="1:22">
      <c r="A121">
        <v>2022</v>
      </c>
      <c r="B121">
        <v>1</v>
      </c>
      <c r="C121">
        <v>11290780</v>
      </c>
      <c r="D121" t="s">
        <v>411</v>
      </c>
      <c r="E121" t="s">
        <v>135</v>
      </c>
      <c r="F121">
        <v>149127</v>
      </c>
      <c r="H121" t="str">
        <f t="shared" si="4"/>
        <v>최고가</v>
      </c>
      <c r="I121">
        <v>74154431</v>
      </c>
      <c r="J121">
        <v>57181309</v>
      </c>
      <c r="K121">
        <v>79715195</v>
      </c>
      <c r="L121">
        <v>18</v>
      </c>
      <c r="M121">
        <v>16</v>
      </c>
      <c r="N121">
        <v>18</v>
      </c>
      <c r="O121">
        <v>0.30694870897595189</v>
      </c>
      <c r="P121">
        <v>3.0089654544871061</v>
      </c>
      <c r="Q121">
        <v>0.29682989593679993</v>
      </c>
      <c r="R121">
        <v>13.49095600477899</v>
      </c>
      <c r="S121">
        <v>27.69230769230769</v>
      </c>
      <c r="T121">
        <f t="shared" si="5"/>
        <v>-5.204200650637806</v>
      </c>
      <c r="U121">
        <f t="shared" si="6"/>
        <v>2.641413733008009</v>
      </c>
      <c r="V121">
        <f t="shared" si="7"/>
        <v>34.303029067196761</v>
      </c>
    </row>
    <row r="122" spans="1:22">
      <c r="A122">
        <v>2022</v>
      </c>
      <c r="B122">
        <v>1</v>
      </c>
      <c r="C122">
        <v>11290810</v>
      </c>
      <c r="D122" t="s">
        <v>411</v>
      </c>
      <c r="E122" t="s">
        <v>136</v>
      </c>
      <c r="F122">
        <v>80590</v>
      </c>
      <c r="H122" t="str">
        <f t="shared" si="4"/>
        <v>저가</v>
      </c>
      <c r="I122">
        <v>486264237</v>
      </c>
      <c r="J122">
        <v>436972186</v>
      </c>
      <c r="K122">
        <v>570750990</v>
      </c>
      <c r="L122">
        <v>40</v>
      </c>
      <c r="M122">
        <v>32</v>
      </c>
      <c r="N122">
        <v>38</v>
      </c>
      <c r="O122">
        <v>1.676056572362163</v>
      </c>
      <c r="P122">
        <v>17.622699137360271</v>
      </c>
      <c r="Q122">
        <v>0.1128036350579073</v>
      </c>
      <c r="R122">
        <v>11.543410006084301</v>
      </c>
      <c r="S122">
        <v>23.121387283236999</v>
      </c>
      <c r="T122">
        <f t="shared" si="5"/>
        <v>-4.3580435980287469</v>
      </c>
      <c r="U122">
        <f t="shared" si="6"/>
        <v>9.8126184904883722</v>
      </c>
      <c r="V122">
        <f t="shared" si="7"/>
        <v>44.103281292294838</v>
      </c>
    </row>
    <row r="123" spans="1:22">
      <c r="A123">
        <v>2022</v>
      </c>
      <c r="B123">
        <v>1</v>
      </c>
      <c r="C123">
        <v>11305534</v>
      </c>
      <c r="D123" t="s">
        <v>412</v>
      </c>
      <c r="E123" t="s">
        <v>137</v>
      </c>
      <c r="F123">
        <v>93683</v>
      </c>
      <c r="H123" t="str">
        <f t="shared" si="4"/>
        <v>저가</v>
      </c>
      <c r="I123">
        <v>77598229</v>
      </c>
      <c r="J123">
        <v>66337832</v>
      </c>
      <c r="K123">
        <v>60155814</v>
      </c>
      <c r="L123">
        <v>19</v>
      </c>
      <c r="M123">
        <v>13</v>
      </c>
      <c r="N123">
        <v>16</v>
      </c>
      <c r="O123">
        <v>0.48438971090325572</v>
      </c>
      <c r="P123">
        <v>4.9029546834835376</v>
      </c>
      <c r="Q123">
        <v>0.1697432168117885</v>
      </c>
      <c r="R123">
        <v>12.146000386840329</v>
      </c>
      <c r="S123">
        <v>20.87912087912088</v>
      </c>
      <c r="T123">
        <f t="shared" si="5"/>
        <v>-3.9429609971796671</v>
      </c>
      <c r="U123">
        <f t="shared" si="6"/>
        <v>3.6977891199559352</v>
      </c>
      <c r="V123">
        <f t="shared" si="7"/>
        <v>35.746684015924338</v>
      </c>
    </row>
    <row r="124" spans="1:22">
      <c r="A124">
        <v>2022</v>
      </c>
      <c r="B124">
        <v>1</v>
      </c>
      <c r="C124">
        <v>11305535</v>
      </c>
      <c r="D124" t="s">
        <v>412</v>
      </c>
      <c r="E124" t="s">
        <v>138</v>
      </c>
      <c r="F124">
        <v>88818</v>
      </c>
      <c r="H124" t="str">
        <f t="shared" si="4"/>
        <v>저가</v>
      </c>
      <c r="I124">
        <v>504042383</v>
      </c>
      <c r="J124">
        <v>497554450</v>
      </c>
      <c r="K124">
        <v>609451271</v>
      </c>
      <c r="L124">
        <v>44</v>
      </c>
      <c r="M124">
        <v>46</v>
      </c>
      <c r="N124">
        <v>44</v>
      </c>
      <c r="O124">
        <v>1.433081470540938</v>
      </c>
      <c r="P124">
        <v>15.02920484480522</v>
      </c>
      <c r="Q124">
        <v>1.3039644203765041E-2</v>
      </c>
      <c r="R124">
        <v>10.48760981607956</v>
      </c>
      <c r="S124">
        <v>47.311827956989248</v>
      </c>
      <c r="T124">
        <f t="shared" si="5"/>
        <v>-8.8361158788755692</v>
      </c>
      <c r="U124">
        <f t="shared" si="6"/>
        <v>6.9612896219558511</v>
      </c>
      <c r="V124">
        <f t="shared" si="7"/>
        <v>40.206621939600474</v>
      </c>
    </row>
    <row r="125" spans="1:22">
      <c r="A125">
        <v>2022</v>
      </c>
      <c r="B125">
        <v>1</v>
      </c>
      <c r="C125">
        <v>11305545</v>
      </c>
      <c r="D125" t="s">
        <v>412</v>
      </c>
      <c r="E125" t="s">
        <v>139</v>
      </c>
      <c r="F125">
        <v>115968</v>
      </c>
      <c r="H125" t="str">
        <f t="shared" si="4"/>
        <v>고가</v>
      </c>
      <c r="I125">
        <v>1084129488</v>
      </c>
      <c r="J125">
        <v>949315394</v>
      </c>
      <c r="K125">
        <v>1279060456</v>
      </c>
      <c r="L125">
        <v>71</v>
      </c>
      <c r="M125">
        <v>67</v>
      </c>
      <c r="N125">
        <v>71</v>
      </c>
      <c r="O125">
        <v>1.462992607965675</v>
      </c>
      <c r="P125">
        <v>15.34847362425392</v>
      </c>
      <c r="Q125">
        <v>0.14201191179672371</v>
      </c>
      <c r="R125">
        <v>11.852520576607089</v>
      </c>
      <c r="S125">
        <v>70.297029702970292</v>
      </c>
      <c r="T125">
        <f t="shared" si="5"/>
        <v>-13.091077423252596</v>
      </c>
      <c r="U125">
        <f t="shared" si="6"/>
        <v>6.1174177004726005</v>
      </c>
      <c r="V125">
        <f t="shared" si="7"/>
        <v>39.053376710116908</v>
      </c>
    </row>
    <row r="126" spans="1:22">
      <c r="A126">
        <v>2022</v>
      </c>
      <c r="B126">
        <v>1</v>
      </c>
      <c r="C126">
        <v>11305555</v>
      </c>
      <c r="D126" t="s">
        <v>412</v>
      </c>
      <c r="E126" t="s">
        <v>140</v>
      </c>
      <c r="F126">
        <v>84409</v>
      </c>
      <c r="H126" t="str">
        <f t="shared" si="4"/>
        <v>저가</v>
      </c>
      <c r="I126">
        <v>327100330</v>
      </c>
      <c r="J126">
        <v>282647468</v>
      </c>
      <c r="K126">
        <v>348347603</v>
      </c>
      <c r="L126">
        <v>51</v>
      </c>
      <c r="M126">
        <v>47</v>
      </c>
      <c r="N126">
        <v>49</v>
      </c>
      <c r="O126">
        <v>0.8442664698451473</v>
      </c>
      <c r="P126">
        <v>8.7442467061770017</v>
      </c>
      <c r="Q126">
        <v>0.15727316545428949</v>
      </c>
      <c r="R126">
        <v>12.01403009896497</v>
      </c>
      <c r="S126">
        <v>56.666666666666657</v>
      </c>
      <c r="T126">
        <f t="shared" si="5"/>
        <v>-10.567859607010858</v>
      </c>
      <c r="U126">
        <f t="shared" si="6"/>
        <v>3.6045714907782376</v>
      </c>
      <c r="V126">
        <f t="shared" si="7"/>
        <v>35.619291714538136</v>
      </c>
    </row>
    <row r="127" spans="1:22">
      <c r="A127">
        <v>2022</v>
      </c>
      <c r="B127">
        <v>1</v>
      </c>
      <c r="C127">
        <v>11305575</v>
      </c>
      <c r="D127" t="s">
        <v>412</v>
      </c>
      <c r="E127" t="s">
        <v>141</v>
      </c>
      <c r="F127">
        <v>115533</v>
      </c>
      <c r="H127" t="str">
        <f t="shared" si="4"/>
        <v>고가</v>
      </c>
      <c r="I127">
        <v>260106974</v>
      </c>
      <c r="J127">
        <v>218266906</v>
      </c>
      <c r="K127">
        <v>314238558</v>
      </c>
      <c r="L127">
        <v>27</v>
      </c>
      <c r="M127">
        <v>21</v>
      </c>
      <c r="N127">
        <v>25</v>
      </c>
      <c r="O127">
        <v>0.9264877307425996</v>
      </c>
      <c r="P127">
        <v>9.6218690191871605</v>
      </c>
      <c r="Q127">
        <v>0.19169222108275091</v>
      </c>
      <c r="R127">
        <v>12.378286231475171</v>
      </c>
      <c r="S127">
        <v>43.548387096774192</v>
      </c>
      <c r="T127">
        <f t="shared" si="5"/>
        <v>-8.1394373675567735</v>
      </c>
      <c r="U127">
        <f t="shared" si="6"/>
        <v>4.8447605456215825</v>
      </c>
      <c r="V127">
        <f t="shared" si="7"/>
        <v>37.314148569879301</v>
      </c>
    </row>
    <row r="128" spans="1:22">
      <c r="A128">
        <v>2022</v>
      </c>
      <c r="B128">
        <v>1</v>
      </c>
      <c r="C128">
        <v>11305595</v>
      </c>
      <c r="D128" t="s">
        <v>412</v>
      </c>
      <c r="E128" t="s">
        <v>142</v>
      </c>
      <c r="F128">
        <v>96809</v>
      </c>
      <c r="H128" t="str">
        <f t="shared" si="4"/>
        <v>중가</v>
      </c>
      <c r="I128">
        <v>550979219</v>
      </c>
      <c r="J128">
        <v>655881236</v>
      </c>
      <c r="K128">
        <v>741051082</v>
      </c>
      <c r="L128">
        <v>53</v>
      </c>
      <c r="M128">
        <v>46</v>
      </c>
      <c r="N128">
        <v>53</v>
      </c>
      <c r="O128">
        <v>1.193166650111126</v>
      </c>
      <c r="P128">
        <v>12.468375719432951</v>
      </c>
      <c r="Q128">
        <v>-0.15994056734990969</v>
      </c>
      <c r="R128">
        <v>8.6569639220871544</v>
      </c>
      <c r="S128">
        <v>80.303030303030297</v>
      </c>
      <c r="T128">
        <f t="shared" si="5"/>
        <v>-14.943362569007865</v>
      </c>
      <c r="U128">
        <f t="shared" si="6"/>
        <v>3.4825718734315467</v>
      </c>
      <c r="V128">
        <f t="shared" si="7"/>
        <v>35.452565611770552</v>
      </c>
    </row>
    <row r="129" spans="1:22">
      <c r="A129">
        <v>2022</v>
      </c>
      <c r="B129">
        <v>1</v>
      </c>
      <c r="C129">
        <v>11305603</v>
      </c>
      <c r="D129" t="s">
        <v>412</v>
      </c>
      <c r="E129" t="s">
        <v>143</v>
      </c>
      <c r="F129">
        <v>63436</v>
      </c>
      <c r="H129" t="str">
        <f t="shared" si="4"/>
        <v>저가</v>
      </c>
      <c r="I129">
        <v>127631292</v>
      </c>
      <c r="J129">
        <v>53955063</v>
      </c>
      <c r="K129">
        <v>110915641</v>
      </c>
      <c r="L129">
        <v>18</v>
      </c>
      <c r="M129">
        <v>13</v>
      </c>
      <c r="N129">
        <v>16</v>
      </c>
      <c r="O129">
        <v>1.2419564308617841</v>
      </c>
      <c r="P129">
        <v>12.98915343271876</v>
      </c>
      <c r="Q129">
        <v>1.3655109438015109</v>
      </c>
      <c r="R129">
        <v>24.800784768943601</v>
      </c>
      <c r="S129">
        <v>18.94736842105263</v>
      </c>
      <c r="T129">
        <f t="shared" si="5"/>
        <v>-3.5853599409360175</v>
      </c>
      <c r="U129">
        <f t="shared" si="6"/>
        <v>10.379125687867296</v>
      </c>
      <c r="V129">
        <f t="shared" si="7"/>
        <v>44.877476648501286</v>
      </c>
    </row>
    <row r="130" spans="1:22">
      <c r="A130">
        <v>2022</v>
      </c>
      <c r="B130">
        <v>1</v>
      </c>
      <c r="C130">
        <v>11305608</v>
      </c>
      <c r="D130" t="s">
        <v>412</v>
      </c>
      <c r="E130" t="s">
        <v>144</v>
      </c>
      <c r="F130">
        <v>67957</v>
      </c>
      <c r="H130" t="str">
        <f t="shared" si="4"/>
        <v>저가</v>
      </c>
      <c r="I130">
        <v>142086420</v>
      </c>
      <c r="J130">
        <v>130596504</v>
      </c>
      <c r="K130">
        <v>165048844</v>
      </c>
      <c r="L130">
        <v>18</v>
      </c>
      <c r="M130">
        <v>17</v>
      </c>
      <c r="N130">
        <v>18</v>
      </c>
      <c r="O130">
        <v>1.2906347641400691</v>
      </c>
      <c r="P130">
        <v>13.50874156574983</v>
      </c>
      <c r="Q130">
        <v>8.7980272427506945E-2</v>
      </c>
      <c r="R130">
        <v>11.280704888162029</v>
      </c>
      <c r="S130">
        <v>16.36363636363636</v>
      </c>
      <c r="T130">
        <f t="shared" si="5"/>
        <v>-3.1070660948877613</v>
      </c>
      <c r="U130">
        <f t="shared" si="6"/>
        <v>8.0783919320409918</v>
      </c>
      <c r="V130">
        <f t="shared" si="7"/>
        <v>41.733267011149181</v>
      </c>
    </row>
    <row r="131" spans="1:22">
      <c r="A131">
        <v>2022</v>
      </c>
      <c r="B131">
        <v>1</v>
      </c>
      <c r="C131">
        <v>11305615</v>
      </c>
      <c r="D131" t="s">
        <v>412</v>
      </c>
      <c r="E131" t="s">
        <v>145</v>
      </c>
      <c r="F131">
        <v>80771</v>
      </c>
      <c r="H131" t="str">
        <f t="shared" ref="H131:H194" si="8">IF(F131 &lt; $G$2, "최저가",
 IF(F131 &lt; $G$3, "저가",
 IF(F131 &lt; $G$4, "중가",
 IF(F131 &lt; $G$5, "고가",
 "최고가"))))</f>
        <v>저가</v>
      </c>
      <c r="I131">
        <v>138282474</v>
      </c>
      <c r="J131">
        <v>84283422</v>
      </c>
      <c r="K131">
        <v>157289844</v>
      </c>
      <c r="L131">
        <v>32</v>
      </c>
      <c r="M131">
        <v>27</v>
      </c>
      <c r="N131">
        <v>30</v>
      </c>
      <c r="O131">
        <v>0.59445528613817666</v>
      </c>
      <c r="P131">
        <v>6.0777846929739168</v>
      </c>
      <c r="Q131">
        <v>0.6406841430809489</v>
      </c>
      <c r="R131">
        <v>17.12995817741168</v>
      </c>
      <c r="S131">
        <v>19.161676646706589</v>
      </c>
      <c r="T131">
        <f t="shared" ref="T131:T194" si="9">1-(($S131-(-5.822637658))/(534.375-(-5.822637658))*100)</f>
        <v>-3.6250321295414842</v>
      </c>
      <c r="U131">
        <f t="shared" ref="U131:U194" si="10">(P131*0.5 + R131*0.2 +T131*0.3)</f>
        <v>5.3773743431068493</v>
      </c>
      <c r="V131">
        <f t="shared" ref="V131:V194" si="11" xml:space="preserve"> (U131 - MIN($U$2:$U$4657)) / (MAX($U$2:$U$4657) - MIN($U$2:$U$4657)) * 100</f>
        <v>38.042024809708899</v>
      </c>
    </row>
    <row r="132" spans="1:22">
      <c r="A132">
        <v>2022</v>
      </c>
      <c r="B132">
        <v>1</v>
      </c>
      <c r="C132">
        <v>11305625</v>
      </c>
      <c r="D132" t="s">
        <v>412</v>
      </c>
      <c r="E132" t="s">
        <v>146</v>
      </c>
      <c r="F132">
        <v>83648</v>
      </c>
      <c r="H132" t="str">
        <f t="shared" si="8"/>
        <v>저가</v>
      </c>
      <c r="I132">
        <v>98659391</v>
      </c>
      <c r="J132">
        <v>115140565</v>
      </c>
      <c r="K132">
        <v>117967856</v>
      </c>
      <c r="L132">
        <v>26</v>
      </c>
      <c r="M132">
        <v>19</v>
      </c>
      <c r="N132">
        <v>25</v>
      </c>
      <c r="O132">
        <v>0.50404233102982621</v>
      </c>
      <c r="P132">
        <v>5.1127249757891038</v>
      </c>
      <c r="Q132">
        <v>-0.14313959637074911</v>
      </c>
      <c r="R132">
        <v>8.8347682400599208</v>
      </c>
      <c r="S132">
        <v>45.614035087719301</v>
      </c>
      <c r="T132">
        <f t="shared" si="9"/>
        <v>-8.5218248211377663</v>
      </c>
      <c r="U132">
        <f t="shared" si="10"/>
        <v>1.7667686895652062</v>
      </c>
      <c r="V132">
        <f t="shared" si="11"/>
        <v>33.107728929625033</v>
      </c>
    </row>
    <row r="133" spans="1:22">
      <c r="A133">
        <v>2022</v>
      </c>
      <c r="B133">
        <v>1</v>
      </c>
      <c r="C133">
        <v>11305635</v>
      </c>
      <c r="D133" t="s">
        <v>412</v>
      </c>
      <c r="E133" t="s">
        <v>147</v>
      </c>
      <c r="F133">
        <v>101058</v>
      </c>
      <c r="H133" t="str">
        <f t="shared" si="8"/>
        <v>중가</v>
      </c>
      <c r="I133">
        <v>1196518768</v>
      </c>
      <c r="J133">
        <v>1099185067</v>
      </c>
      <c r="K133">
        <v>1410903039</v>
      </c>
      <c r="L133">
        <v>95</v>
      </c>
      <c r="M133">
        <v>79</v>
      </c>
      <c r="N133">
        <v>88</v>
      </c>
      <c r="O133">
        <v>1.384786118422644</v>
      </c>
      <c r="P133">
        <v>14.513704618086971</v>
      </c>
      <c r="Q133">
        <v>8.8550785415646482E-2</v>
      </c>
      <c r="R133">
        <v>11.28674261496227</v>
      </c>
      <c r="S133">
        <v>131.94444444444451</v>
      </c>
      <c r="T133">
        <f t="shared" si="9"/>
        <v>-24.503088591747058</v>
      </c>
      <c r="U133">
        <f t="shared" si="10"/>
        <v>2.1632742545118226</v>
      </c>
      <c r="V133">
        <f t="shared" si="11"/>
        <v>33.649598068290814</v>
      </c>
    </row>
    <row r="134" spans="1:22">
      <c r="A134">
        <v>2022</v>
      </c>
      <c r="B134">
        <v>1</v>
      </c>
      <c r="C134">
        <v>11305645</v>
      </c>
      <c r="D134" t="s">
        <v>412</v>
      </c>
      <c r="E134" t="s">
        <v>148</v>
      </c>
      <c r="F134">
        <v>70267</v>
      </c>
      <c r="H134" t="str">
        <f t="shared" si="8"/>
        <v>저가</v>
      </c>
      <c r="I134">
        <v>1323119091</v>
      </c>
      <c r="J134">
        <v>1320746349</v>
      </c>
      <c r="K134">
        <v>1690805015</v>
      </c>
      <c r="L134">
        <v>62</v>
      </c>
      <c r="M134">
        <v>62</v>
      </c>
      <c r="N134">
        <v>63</v>
      </c>
      <c r="O134">
        <v>3.3745302441639269</v>
      </c>
      <c r="P134">
        <v>35.752053712603796</v>
      </c>
      <c r="Q134">
        <v>1.796516039432186E-3</v>
      </c>
      <c r="R134">
        <v>10.368624030221159</v>
      </c>
      <c r="S134">
        <v>6.0311284046692606</v>
      </c>
      <c r="T134">
        <f t="shared" si="9"/>
        <v>-1.1943387449935314</v>
      </c>
      <c r="U134">
        <f t="shared" si="10"/>
        <v>19.59145003884807</v>
      </c>
      <c r="V134">
        <f t="shared" si="11"/>
        <v>57.467146762835874</v>
      </c>
    </row>
    <row r="135" spans="1:22">
      <c r="A135">
        <v>2022</v>
      </c>
      <c r="B135">
        <v>1</v>
      </c>
      <c r="C135">
        <v>11305660</v>
      </c>
      <c r="D135" t="s">
        <v>412</v>
      </c>
      <c r="E135" t="s">
        <v>149</v>
      </c>
      <c r="F135">
        <v>58998</v>
      </c>
      <c r="H135" t="str">
        <f t="shared" si="8"/>
        <v>저가</v>
      </c>
      <c r="I135">
        <v>602628178</v>
      </c>
      <c r="J135">
        <v>595112578</v>
      </c>
      <c r="K135">
        <v>723041882</v>
      </c>
      <c r="L135">
        <v>65</v>
      </c>
      <c r="M135">
        <v>52</v>
      </c>
      <c r="N135">
        <v>62</v>
      </c>
      <c r="O135">
        <v>1.7460484043642801</v>
      </c>
      <c r="P135">
        <v>18.369785630841911</v>
      </c>
      <c r="Q135">
        <v>1.262887103690153E-2</v>
      </c>
      <c r="R135">
        <v>10.48326261240506</v>
      </c>
      <c r="S135">
        <v>19.81707317073171</v>
      </c>
      <c r="T135">
        <f t="shared" si="9"/>
        <v>-3.7463574516710958</v>
      </c>
      <c r="U135">
        <f t="shared" si="10"/>
        <v>10.157638102400639</v>
      </c>
      <c r="V135">
        <f t="shared" si="11"/>
        <v>44.574789125873096</v>
      </c>
    </row>
    <row r="136" spans="1:22">
      <c r="A136">
        <v>2022</v>
      </c>
      <c r="B136">
        <v>1</v>
      </c>
      <c r="C136">
        <v>11320511</v>
      </c>
      <c r="D136" t="s">
        <v>413</v>
      </c>
      <c r="E136" t="s">
        <v>150</v>
      </c>
      <c r="F136">
        <v>115730</v>
      </c>
      <c r="H136" t="str">
        <f t="shared" si="8"/>
        <v>고가</v>
      </c>
      <c r="I136">
        <v>668583790</v>
      </c>
      <c r="J136">
        <v>609730759</v>
      </c>
      <c r="K136">
        <v>780948875</v>
      </c>
      <c r="L136">
        <v>34</v>
      </c>
      <c r="M136">
        <v>32</v>
      </c>
      <c r="N136">
        <v>36</v>
      </c>
      <c r="O136">
        <v>1.887941196237128</v>
      </c>
      <c r="P136">
        <v>19.884336476251971</v>
      </c>
      <c r="Q136">
        <v>9.6522981875677358E-2</v>
      </c>
      <c r="R136">
        <v>11.37111220027248</v>
      </c>
      <c r="S136">
        <v>38.636363636363633</v>
      </c>
      <c r="T136">
        <f t="shared" si="9"/>
        <v>-7.2301361936926316</v>
      </c>
      <c r="U136">
        <f t="shared" si="10"/>
        <v>10.047349820072691</v>
      </c>
      <c r="V136">
        <f t="shared" si="11"/>
        <v>44.424067870402148</v>
      </c>
    </row>
    <row r="137" spans="1:22">
      <c r="A137">
        <v>2022</v>
      </c>
      <c r="B137">
        <v>1</v>
      </c>
      <c r="C137">
        <v>11320512</v>
      </c>
      <c r="D137" t="s">
        <v>413</v>
      </c>
      <c r="E137" t="s">
        <v>151</v>
      </c>
      <c r="F137">
        <v>90160</v>
      </c>
      <c r="H137" t="str">
        <f t="shared" si="8"/>
        <v>저가</v>
      </c>
      <c r="I137">
        <v>140528223</v>
      </c>
      <c r="J137">
        <v>95864639</v>
      </c>
      <c r="K137">
        <v>110492143</v>
      </c>
      <c r="L137">
        <v>27</v>
      </c>
      <c r="M137">
        <v>22</v>
      </c>
      <c r="N137">
        <v>25</v>
      </c>
      <c r="O137">
        <v>0.64142130040421963</v>
      </c>
      <c r="P137">
        <v>6.5790956875163236</v>
      </c>
      <c r="Q137">
        <v>0.4659025941776091</v>
      </c>
      <c r="R137">
        <v>15.28024876862044</v>
      </c>
      <c r="S137">
        <v>25.714285714285712</v>
      </c>
      <c r="T137">
        <f t="shared" si="9"/>
        <v>-4.8380342996338301</v>
      </c>
      <c r="U137">
        <f t="shared" si="10"/>
        <v>4.8941873075921007</v>
      </c>
      <c r="V137">
        <f t="shared" si="11"/>
        <v>37.381695760395047</v>
      </c>
    </row>
    <row r="138" spans="1:22">
      <c r="A138">
        <v>2022</v>
      </c>
      <c r="B138">
        <v>1</v>
      </c>
      <c r="C138">
        <v>11320513</v>
      </c>
      <c r="D138" t="s">
        <v>413</v>
      </c>
      <c r="E138" t="s">
        <v>152</v>
      </c>
      <c r="F138">
        <v>67899</v>
      </c>
      <c r="H138" t="str">
        <f t="shared" si="8"/>
        <v>저가</v>
      </c>
      <c r="I138">
        <v>39016614</v>
      </c>
      <c r="J138">
        <v>39295240</v>
      </c>
      <c r="K138">
        <v>48856964</v>
      </c>
      <c r="L138">
        <v>21</v>
      </c>
      <c r="M138">
        <v>18</v>
      </c>
      <c r="N138">
        <v>20</v>
      </c>
      <c r="O138">
        <v>0.30403556917054908</v>
      </c>
      <c r="P138">
        <v>2.977870863304318</v>
      </c>
      <c r="Q138">
        <v>-7.0905789098119777E-3</v>
      </c>
      <c r="R138">
        <v>10.274572093689059</v>
      </c>
      <c r="S138">
        <v>31.343283582089551</v>
      </c>
      <c r="T138">
        <f t="shared" si="9"/>
        <v>-5.8800599353267362</v>
      </c>
      <c r="U138">
        <f t="shared" si="10"/>
        <v>1.7798318697919504</v>
      </c>
      <c r="V138">
        <f t="shared" si="11"/>
        <v>33.125581224380731</v>
      </c>
    </row>
    <row r="139" spans="1:22">
      <c r="A139">
        <v>2022</v>
      </c>
      <c r="B139">
        <v>1</v>
      </c>
      <c r="C139">
        <v>11320514</v>
      </c>
      <c r="D139" t="s">
        <v>413</v>
      </c>
      <c r="E139" t="s">
        <v>153</v>
      </c>
      <c r="F139">
        <v>135777</v>
      </c>
      <c r="H139" t="str">
        <f t="shared" si="8"/>
        <v>고가</v>
      </c>
      <c r="I139">
        <v>382628493</v>
      </c>
      <c r="J139">
        <v>297801589</v>
      </c>
      <c r="K139">
        <v>460406314</v>
      </c>
      <c r="L139">
        <v>27</v>
      </c>
      <c r="M139">
        <v>22</v>
      </c>
      <c r="N139">
        <v>27</v>
      </c>
      <c r="O139">
        <v>1.159697777865067</v>
      </c>
      <c r="P139">
        <v>12.11113199981812</v>
      </c>
      <c r="Q139">
        <v>0.28484369168359269</v>
      </c>
      <c r="R139">
        <v>13.364106260501281</v>
      </c>
      <c r="S139">
        <v>28.421052631578949</v>
      </c>
      <c r="T139">
        <f t="shared" si="9"/>
        <v>-5.3391040431129557</v>
      </c>
      <c r="U139">
        <f t="shared" si="10"/>
        <v>7.1266560390754297</v>
      </c>
      <c r="V139">
        <f t="shared" si="11"/>
        <v>40.4326136177271</v>
      </c>
    </row>
    <row r="140" spans="1:22">
      <c r="A140">
        <v>2022</v>
      </c>
      <c r="B140">
        <v>1</v>
      </c>
      <c r="C140">
        <v>11320515</v>
      </c>
      <c r="D140" t="s">
        <v>413</v>
      </c>
      <c r="E140" t="s">
        <v>154</v>
      </c>
      <c r="F140">
        <v>109589</v>
      </c>
      <c r="H140" t="str">
        <f t="shared" si="8"/>
        <v>중가</v>
      </c>
      <c r="I140">
        <v>950965819</v>
      </c>
      <c r="J140">
        <v>711799108</v>
      </c>
      <c r="K140">
        <v>1155606325</v>
      </c>
      <c r="L140">
        <v>53</v>
      </c>
      <c r="M140">
        <v>53</v>
      </c>
      <c r="N140">
        <v>50</v>
      </c>
      <c r="O140">
        <v>1.819196300306579</v>
      </c>
      <c r="P140">
        <v>19.15055966578128</v>
      </c>
      <c r="Q140">
        <v>0.33600310580889348</v>
      </c>
      <c r="R140">
        <v>13.90552525037503</v>
      </c>
      <c r="S140">
        <v>75.714285714285722</v>
      </c>
      <c r="T140">
        <f t="shared" si="9"/>
        <v>-14.093905950012113</v>
      </c>
      <c r="U140">
        <f t="shared" si="10"/>
        <v>8.1282130979620124</v>
      </c>
      <c r="V140">
        <f t="shared" si="11"/>
        <v>41.801353198712746</v>
      </c>
    </row>
    <row r="141" spans="1:22">
      <c r="A141">
        <v>2022</v>
      </c>
      <c r="B141">
        <v>1</v>
      </c>
      <c r="C141">
        <v>11320521</v>
      </c>
      <c r="D141" t="s">
        <v>413</v>
      </c>
      <c r="E141" t="s">
        <v>155</v>
      </c>
      <c r="F141">
        <v>66000</v>
      </c>
      <c r="H141" t="str">
        <f t="shared" si="8"/>
        <v>저가</v>
      </c>
      <c r="I141">
        <v>528732062</v>
      </c>
      <c r="J141">
        <v>546544289</v>
      </c>
      <c r="K141">
        <v>690057567</v>
      </c>
      <c r="L141">
        <v>48</v>
      </c>
      <c r="M141">
        <v>41</v>
      </c>
      <c r="N141">
        <v>49</v>
      </c>
      <c r="O141">
        <v>1.854419409371493</v>
      </c>
      <c r="P141">
        <v>19.526527950766759</v>
      </c>
      <c r="Q141">
        <v>-3.2590637865031281E-2</v>
      </c>
      <c r="R141">
        <v>10.00470551297644</v>
      </c>
      <c r="S141">
        <v>5.5045871559633026</v>
      </c>
      <c r="T141">
        <f t="shared" si="9"/>
        <v>-1.0968667806604859</v>
      </c>
      <c r="U141">
        <f t="shared" si="10"/>
        <v>11.435145043780523</v>
      </c>
      <c r="V141">
        <f t="shared" si="11"/>
        <v>46.32064504105621</v>
      </c>
    </row>
    <row r="142" spans="1:22">
      <c r="A142">
        <v>2022</v>
      </c>
      <c r="B142">
        <v>1</v>
      </c>
      <c r="C142">
        <v>11320522</v>
      </c>
      <c r="D142" t="s">
        <v>413</v>
      </c>
      <c r="E142" t="s">
        <v>156</v>
      </c>
      <c r="F142">
        <v>85263</v>
      </c>
      <c r="H142" t="str">
        <f t="shared" si="8"/>
        <v>저가</v>
      </c>
      <c r="I142">
        <v>199469809</v>
      </c>
      <c r="J142">
        <v>157455645</v>
      </c>
      <c r="K142">
        <v>224710691</v>
      </c>
      <c r="L142">
        <v>28</v>
      </c>
      <c r="M142">
        <v>26</v>
      </c>
      <c r="N142">
        <v>25</v>
      </c>
      <c r="O142">
        <v>0.9283591488818258</v>
      </c>
      <c r="P142">
        <v>9.6418443673882201</v>
      </c>
      <c r="Q142">
        <v>0.26683174172637641</v>
      </c>
      <c r="R142">
        <v>13.17348617780041</v>
      </c>
      <c r="S142">
        <v>33.734939759036138</v>
      </c>
      <c r="T142">
        <f t="shared" si="9"/>
        <v>-6.3227971874397761</v>
      </c>
      <c r="U142">
        <f t="shared" si="10"/>
        <v>5.5587802630222605</v>
      </c>
      <c r="V142">
        <f t="shared" si="11"/>
        <v>38.289936259795788</v>
      </c>
    </row>
    <row r="143" spans="1:22">
      <c r="A143">
        <v>2022</v>
      </c>
      <c r="B143">
        <v>1</v>
      </c>
      <c r="C143">
        <v>11320660</v>
      </c>
      <c r="D143" t="s">
        <v>413</v>
      </c>
      <c r="E143" t="s">
        <v>157</v>
      </c>
      <c r="F143">
        <v>80168</v>
      </c>
      <c r="H143" t="str">
        <f t="shared" si="8"/>
        <v>저가</v>
      </c>
      <c r="I143">
        <v>232798433</v>
      </c>
      <c r="J143">
        <v>231642554</v>
      </c>
      <c r="K143">
        <v>275876605</v>
      </c>
      <c r="L143">
        <v>34</v>
      </c>
      <c r="M143">
        <v>37</v>
      </c>
      <c r="N143">
        <v>35</v>
      </c>
      <c r="O143">
        <v>0.94898113063873057</v>
      </c>
      <c r="P143">
        <v>9.861961538188126</v>
      </c>
      <c r="Q143">
        <v>4.9899251240339889E-3</v>
      </c>
      <c r="R143">
        <v>10.40241981053647</v>
      </c>
      <c r="S143">
        <v>27.41935483870968</v>
      </c>
      <c r="T143">
        <f t="shared" si="9"/>
        <v>-5.1536723190476517</v>
      </c>
      <c r="U143">
        <f t="shared" si="10"/>
        <v>5.4653630354870621</v>
      </c>
      <c r="V143">
        <f t="shared" si="11"/>
        <v>38.162271184961696</v>
      </c>
    </row>
    <row r="144" spans="1:22">
      <c r="A144">
        <v>2022</v>
      </c>
      <c r="B144">
        <v>1</v>
      </c>
      <c r="C144">
        <v>11320670</v>
      </c>
      <c r="D144" t="s">
        <v>413</v>
      </c>
      <c r="E144" t="s">
        <v>158</v>
      </c>
      <c r="F144">
        <v>98730</v>
      </c>
      <c r="H144" t="str">
        <f t="shared" si="8"/>
        <v>중가</v>
      </c>
      <c r="I144">
        <v>237471121</v>
      </c>
      <c r="J144">
        <v>148474259</v>
      </c>
      <c r="K144">
        <v>289402988</v>
      </c>
      <c r="L144">
        <v>30</v>
      </c>
      <c r="M144">
        <v>26</v>
      </c>
      <c r="N144">
        <v>31</v>
      </c>
      <c r="O144">
        <v>0.89083629126949293</v>
      </c>
      <c r="P144">
        <v>9.241328774109272</v>
      </c>
      <c r="Q144">
        <v>0.59940936967397151</v>
      </c>
      <c r="R144">
        <v>16.693148129694151</v>
      </c>
      <c r="S144">
        <v>55.55555555555555</v>
      </c>
      <c r="T144">
        <f t="shared" si="9"/>
        <v>-10.362173570335786</v>
      </c>
      <c r="U144">
        <f t="shared" si="10"/>
        <v>4.8506419418927305</v>
      </c>
      <c r="V144">
        <f t="shared" si="11"/>
        <v>37.322186154754121</v>
      </c>
    </row>
    <row r="145" spans="1:22">
      <c r="A145">
        <v>2022</v>
      </c>
      <c r="B145">
        <v>1</v>
      </c>
      <c r="C145">
        <v>11320680</v>
      </c>
      <c r="D145" t="s">
        <v>413</v>
      </c>
      <c r="E145" t="s">
        <v>159</v>
      </c>
      <c r="F145">
        <v>82162</v>
      </c>
      <c r="H145" t="str">
        <f t="shared" si="8"/>
        <v>저가</v>
      </c>
      <c r="I145">
        <v>306553844</v>
      </c>
      <c r="J145">
        <v>285299168</v>
      </c>
      <c r="K145">
        <v>304723667</v>
      </c>
      <c r="L145">
        <v>28</v>
      </c>
      <c r="M145">
        <v>26</v>
      </c>
      <c r="N145">
        <v>28</v>
      </c>
      <c r="O145">
        <v>1.4805914022741751</v>
      </c>
      <c r="P145">
        <v>15.53632156526858</v>
      </c>
      <c r="Q145">
        <v>7.4499607373548313E-2</v>
      </c>
      <c r="R145">
        <v>11.138039297065459</v>
      </c>
      <c r="S145">
        <v>56</v>
      </c>
      <c r="T145">
        <f t="shared" si="9"/>
        <v>-10.444447985005816</v>
      </c>
      <c r="U145">
        <f t="shared" si="10"/>
        <v>6.8624342465456376</v>
      </c>
      <c r="V145">
        <f t="shared" si="11"/>
        <v>40.07152502832956</v>
      </c>
    </row>
    <row r="146" spans="1:22">
      <c r="A146">
        <v>2022</v>
      </c>
      <c r="B146">
        <v>1</v>
      </c>
      <c r="C146">
        <v>11320690</v>
      </c>
      <c r="D146" t="s">
        <v>413</v>
      </c>
      <c r="E146" t="s">
        <v>160</v>
      </c>
      <c r="F146">
        <v>82014</v>
      </c>
      <c r="H146" t="str">
        <f t="shared" si="8"/>
        <v>저가</v>
      </c>
      <c r="I146">
        <v>954910039</v>
      </c>
      <c r="J146">
        <v>853425427</v>
      </c>
      <c r="K146">
        <v>1123569564</v>
      </c>
      <c r="L146">
        <v>56</v>
      </c>
      <c r="M146">
        <v>49</v>
      </c>
      <c r="N146">
        <v>56</v>
      </c>
      <c r="O146">
        <v>2.310169941465666</v>
      </c>
      <c r="P146">
        <v>24.391167969252429</v>
      </c>
      <c r="Q146">
        <v>0.11891444617105371</v>
      </c>
      <c r="R146">
        <v>11.60808058992027</v>
      </c>
      <c r="S146">
        <v>81.159420289855078</v>
      </c>
      <c r="T146">
        <f t="shared" si="9"/>
        <v>-15.101895285022252</v>
      </c>
      <c r="U146">
        <f t="shared" si="10"/>
        <v>9.9866315171035929</v>
      </c>
      <c r="V146">
        <f t="shared" si="11"/>
        <v>44.341089528003486</v>
      </c>
    </row>
    <row r="147" spans="1:22">
      <c r="A147">
        <v>2022</v>
      </c>
      <c r="B147">
        <v>1</v>
      </c>
      <c r="C147">
        <v>11320700</v>
      </c>
      <c r="D147" t="s">
        <v>413</v>
      </c>
      <c r="E147" t="s">
        <v>161</v>
      </c>
      <c r="F147">
        <v>64715</v>
      </c>
      <c r="H147" t="str">
        <f t="shared" si="8"/>
        <v>저가</v>
      </c>
      <c r="I147">
        <v>114143650</v>
      </c>
      <c r="J147">
        <v>27537553</v>
      </c>
      <c r="K147">
        <v>127409039</v>
      </c>
      <c r="L147">
        <v>25</v>
      </c>
      <c r="M147">
        <v>20</v>
      </c>
      <c r="N147">
        <v>24</v>
      </c>
      <c r="O147">
        <v>0.78390653034244162</v>
      </c>
      <c r="P147">
        <v>8.0999701633301733</v>
      </c>
      <c r="Q147">
        <v>3.145017896107182</v>
      </c>
      <c r="R147">
        <v>43.633268937564708</v>
      </c>
      <c r="S147">
        <v>33.783783783783782</v>
      </c>
      <c r="T147">
        <f t="shared" si="9"/>
        <v>-6.3318390679188186</v>
      </c>
      <c r="U147">
        <f t="shared" si="10"/>
        <v>10.877087148802383</v>
      </c>
      <c r="V147">
        <f t="shared" si="11"/>
        <v>45.557996600250213</v>
      </c>
    </row>
    <row r="148" spans="1:22">
      <c r="A148">
        <v>2022</v>
      </c>
      <c r="B148">
        <v>1</v>
      </c>
      <c r="C148">
        <v>11320710</v>
      </c>
      <c r="D148" t="s">
        <v>413</v>
      </c>
      <c r="E148" t="s">
        <v>162</v>
      </c>
      <c r="F148">
        <v>82209</v>
      </c>
      <c r="H148" t="str">
        <f t="shared" si="8"/>
        <v>저가</v>
      </c>
      <c r="I148">
        <v>222595438</v>
      </c>
      <c r="J148">
        <v>193442178</v>
      </c>
      <c r="K148">
        <v>300313392</v>
      </c>
      <c r="L148">
        <v>18</v>
      </c>
      <c r="M148">
        <v>15</v>
      </c>
      <c r="N148">
        <v>18</v>
      </c>
      <c r="O148">
        <v>1.671405702028059</v>
      </c>
      <c r="P148">
        <v>17.573056167457182</v>
      </c>
      <c r="Q148">
        <v>0.15070787716213579</v>
      </c>
      <c r="R148">
        <v>11.94454979282499</v>
      </c>
      <c r="S148">
        <v>6.8702290076335872</v>
      </c>
      <c r="T148">
        <f t="shared" si="9"/>
        <v>-1.3496708946493881</v>
      </c>
      <c r="U148">
        <f t="shared" si="10"/>
        <v>10.770536773898773</v>
      </c>
      <c r="V148">
        <f t="shared" si="11"/>
        <v>45.412383612746972</v>
      </c>
    </row>
    <row r="149" spans="1:22">
      <c r="A149">
        <v>2022</v>
      </c>
      <c r="B149">
        <v>1</v>
      </c>
      <c r="C149">
        <v>11350560</v>
      </c>
      <c r="D149" t="s">
        <v>414</v>
      </c>
      <c r="E149" t="s">
        <v>163</v>
      </c>
      <c r="F149">
        <v>103219</v>
      </c>
      <c r="H149" t="str">
        <f t="shared" si="8"/>
        <v>중가</v>
      </c>
      <c r="I149">
        <v>577542335</v>
      </c>
      <c r="J149">
        <v>545476213</v>
      </c>
      <c r="K149">
        <v>738330444</v>
      </c>
      <c r="L149">
        <v>50</v>
      </c>
      <c r="M149">
        <v>45</v>
      </c>
      <c r="N149">
        <v>49</v>
      </c>
      <c r="O149">
        <v>1.2434022913524749</v>
      </c>
      <c r="P149">
        <v>13.00458641701357</v>
      </c>
      <c r="Q149">
        <v>5.8785555145738307E-2</v>
      </c>
      <c r="R149">
        <v>10.971737817084341</v>
      </c>
      <c r="S149">
        <v>43.103448275862071</v>
      </c>
      <c r="T149">
        <f t="shared" si="9"/>
        <v>-8.0570714351841097</v>
      </c>
      <c r="U149">
        <f t="shared" si="10"/>
        <v>6.279519341368422</v>
      </c>
      <c r="V149">
        <f t="shared" si="11"/>
        <v>39.274906706903607</v>
      </c>
    </row>
    <row r="150" spans="1:22">
      <c r="A150">
        <v>2022</v>
      </c>
      <c r="B150">
        <v>1</v>
      </c>
      <c r="C150">
        <v>11350595</v>
      </c>
      <c r="D150" t="s">
        <v>414</v>
      </c>
      <c r="E150" t="s">
        <v>164</v>
      </c>
      <c r="F150">
        <v>87888</v>
      </c>
      <c r="H150" t="str">
        <f t="shared" si="8"/>
        <v>저가</v>
      </c>
      <c r="I150">
        <v>1988130846</v>
      </c>
      <c r="J150">
        <v>1708191491</v>
      </c>
      <c r="K150">
        <v>2063759297</v>
      </c>
      <c r="L150">
        <v>116</v>
      </c>
      <c r="M150">
        <v>109</v>
      </c>
      <c r="N150">
        <v>114</v>
      </c>
      <c r="O150">
        <v>2.1667803235988958</v>
      </c>
      <c r="P150">
        <v>22.860640138369011</v>
      </c>
      <c r="Q150">
        <v>0.16388054645800831</v>
      </c>
      <c r="R150">
        <v>12.083955871374769</v>
      </c>
      <c r="S150">
        <v>82.269503546099301</v>
      </c>
      <c r="T150">
        <f t="shared" si="9"/>
        <v>-15.307391047842863</v>
      </c>
      <c r="U150">
        <f t="shared" si="10"/>
        <v>9.2548939291066006</v>
      </c>
      <c r="V150">
        <f t="shared" si="11"/>
        <v>43.341088389077001</v>
      </c>
    </row>
    <row r="151" spans="1:22">
      <c r="A151">
        <v>2022</v>
      </c>
      <c r="B151">
        <v>1</v>
      </c>
      <c r="C151">
        <v>11350600</v>
      </c>
      <c r="D151" t="s">
        <v>414</v>
      </c>
      <c r="E151" t="s">
        <v>165</v>
      </c>
      <c r="F151">
        <v>97559</v>
      </c>
      <c r="H151" t="str">
        <f t="shared" si="8"/>
        <v>중가</v>
      </c>
      <c r="I151">
        <v>1111490969</v>
      </c>
      <c r="J151">
        <v>1000869021</v>
      </c>
      <c r="K151">
        <v>1188473448</v>
      </c>
      <c r="L151">
        <v>106</v>
      </c>
      <c r="M151">
        <v>100</v>
      </c>
      <c r="N151">
        <v>101</v>
      </c>
      <c r="O151">
        <v>1.1942361782773689</v>
      </c>
      <c r="P151">
        <v>12.47979176648504</v>
      </c>
      <c r="Q151">
        <v>0.1105258986730093</v>
      </c>
      <c r="R151">
        <v>11.519304770444</v>
      </c>
      <c r="S151">
        <v>15.5425219941349</v>
      </c>
      <c r="T151">
        <f t="shared" si="9"/>
        <v>-2.9550635106000258</v>
      </c>
      <c r="U151">
        <f t="shared" si="10"/>
        <v>7.6572377841513113</v>
      </c>
      <c r="V151">
        <f t="shared" si="11"/>
        <v>41.157712830987222</v>
      </c>
    </row>
    <row r="152" spans="1:22">
      <c r="A152">
        <v>2022</v>
      </c>
      <c r="B152">
        <v>1</v>
      </c>
      <c r="C152">
        <v>11350611</v>
      </c>
      <c r="D152" t="s">
        <v>414</v>
      </c>
      <c r="E152" t="s">
        <v>166</v>
      </c>
      <c r="F152">
        <v>99187</v>
      </c>
      <c r="H152" t="str">
        <f t="shared" si="8"/>
        <v>중가</v>
      </c>
      <c r="I152">
        <v>188599584</v>
      </c>
      <c r="J152">
        <v>893849995</v>
      </c>
      <c r="K152">
        <v>219983665</v>
      </c>
      <c r="L152">
        <v>36</v>
      </c>
      <c r="M152">
        <v>32</v>
      </c>
      <c r="N152">
        <v>34</v>
      </c>
      <c r="O152">
        <v>0.58686872420930303</v>
      </c>
      <c r="P152">
        <v>5.9968064161250956</v>
      </c>
      <c r="Q152">
        <v>-0.78900309329866924</v>
      </c>
      <c r="R152">
        <v>1.999608610463814</v>
      </c>
      <c r="S152">
        <v>23.2258064516129</v>
      </c>
      <c r="T152">
        <f t="shared" si="9"/>
        <v>-4.3773734064352796</v>
      </c>
      <c r="U152">
        <f t="shared" si="10"/>
        <v>2.0851129082247271</v>
      </c>
      <c r="V152">
        <f t="shared" si="11"/>
        <v>33.542781859052361</v>
      </c>
    </row>
    <row r="153" spans="1:22">
      <c r="A153">
        <v>2022</v>
      </c>
      <c r="B153">
        <v>1</v>
      </c>
      <c r="C153">
        <v>11350619</v>
      </c>
      <c r="D153" t="s">
        <v>414</v>
      </c>
      <c r="E153" t="s">
        <v>167</v>
      </c>
      <c r="F153">
        <v>103329</v>
      </c>
      <c r="H153" t="str">
        <f t="shared" si="8"/>
        <v>중가</v>
      </c>
      <c r="I153">
        <v>557871923</v>
      </c>
      <c r="J153">
        <v>473196241</v>
      </c>
      <c r="K153">
        <v>586809554</v>
      </c>
      <c r="L153">
        <v>41</v>
      </c>
      <c r="M153">
        <v>35</v>
      </c>
      <c r="N153">
        <v>39</v>
      </c>
      <c r="O153">
        <v>1.463140096013992</v>
      </c>
      <c r="P153">
        <v>15.35004789836128</v>
      </c>
      <c r="Q153">
        <v>0.1789441138016141</v>
      </c>
      <c r="R153">
        <v>12.243373283683191</v>
      </c>
      <c r="S153">
        <v>20.81218274111675</v>
      </c>
      <c r="T153">
        <f t="shared" si="9"/>
        <v>-3.930569580902036</v>
      </c>
      <c r="U153">
        <f t="shared" si="10"/>
        <v>8.9445277316466676</v>
      </c>
      <c r="V153">
        <f t="shared" si="11"/>
        <v>42.916938316653095</v>
      </c>
    </row>
    <row r="154" spans="1:22">
      <c r="A154">
        <v>2022</v>
      </c>
      <c r="B154">
        <v>1</v>
      </c>
      <c r="C154">
        <v>11350624</v>
      </c>
      <c r="D154" t="s">
        <v>414</v>
      </c>
      <c r="E154" t="s">
        <v>168</v>
      </c>
      <c r="F154">
        <v>99598</v>
      </c>
      <c r="H154" t="str">
        <f t="shared" si="8"/>
        <v>중가</v>
      </c>
      <c r="I154">
        <v>432689171</v>
      </c>
      <c r="J154">
        <v>408910532</v>
      </c>
      <c r="K154">
        <v>504262285</v>
      </c>
      <c r="L154">
        <v>31</v>
      </c>
      <c r="M154">
        <v>28</v>
      </c>
      <c r="N154">
        <v>29</v>
      </c>
      <c r="O154">
        <v>1.557116853478582</v>
      </c>
      <c r="P154">
        <v>16.353147320031951</v>
      </c>
      <c r="Q154">
        <v>5.8151202131423697E-2</v>
      </c>
      <c r="R154">
        <v>10.965024472647039</v>
      </c>
      <c r="S154">
        <v>18.235294117647062</v>
      </c>
      <c r="T154">
        <f t="shared" si="9"/>
        <v>-3.453542573778928</v>
      </c>
      <c r="U154">
        <f t="shared" si="10"/>
        <v>9.3335157824117054</v>
      </c>
      <c r="V154">
        <f t="shared" si="11"/>
        <v>43.448533932587793</v>
      </c>
    </row>
    <row r="155" spans="1:22">
      <c r="A155">
        <v>2022</v>
      </c>
      <c r="B155">
        <v>1</v>
      </c>
      <c r="C155">
        <v>11350625</v>
      </c>
      <c r="D155" t="s">
        <v>414</v>
      </c>
      <c r="E155" t="s">
        <v>169</v>
      </c>
      <c r="F155">
        <v>121898</v>
      </c>
      <c r="H155" t="str">
        <f t="shared" si="8"/>
        <v>고가</v>
      </c>
      <c r="I155">
        <v>801431467</v>
      </c>
      <c r="J155">
        <v>450298187</v>
      </c>
      <c r="K155">
        <v>890393199</v>
      </c>
      <c r="L155">
        <v>26</v>
      </c>
      <c r="M155">
        <v>22</v>
      </c>
      <c r="N155">
        <v>26</v>
      </c>
      <c r="O155">
        <v>2.8096611914430909</v>
      </c>
      <c r="P155">
        <v>29.722692459983101</v>
      </c>
      <c r="Q155">
        <v>0.77977946644497598</v>
      </c>
      <c r="R155">
        <v>18.60200102151984</v>
      </c>
      <c r="S155">
        <v>28.888888888888889</v>
      </c>
      <c r="T155">
        <f t="shared" si="9"/>
        <v>-5.4257086901340381</v>
      </c>
      <c r="U155">
        <f t="shared" si="10"/>
        <v>16.954033827255305</v>
      </c>
      <c r="V155">
        <f t="shared" si="11"/>
        <v>53.862822946923337</v>
      </c>
    </row>
    <row r="156" spans="1:22">
      <c r="A156">
        <v>2022</v>
      </c>
      <c r="B156">
        <v>1</v>
      </c>
      <c r="C156">
        <v>11350630</v>
      </c>
      <c r="D156" t="s">
        <v>414</v>
      </c>
      <c r="E156" t="s">
        <v>170</v>
      </c>
      <c r="F156">
        <v>85034</v>
      </c>
      <c r="H156" t="str">
        <f t="shared" si="8"/>
        <v>저가</v>
      </c>
      <c r="I156">
        <v>875104350</v>
      </c>
      <c r="J156">
        <v>721898352</v>
      </c>
      <c r="K156">
        <v>1064090339</v>
      </c>
      <c r="L156">
        <v>60</v>
      </c>
      <c r="M156">
        <v>53</v>
      </c>
      <c r="N156">
        <v>59</v>
      </c>
      <c r="O156">
        <v>1.905783111591965</v>
      </c>
      <c r="P156">
        <v>20.074779469357761</v>
      </c>
      <c r="Q156">
        <v>0.21222655180683939</v>
      </c>
      <c r="R156">
        <v>12.595600616099279</v>
      </c>
      <c r="S156">
        <v>10.67615658362989</v>
      </c>
      <c r="T156">
        <f t="shared" si="9"/>
        <v>-2.05421443773053</v>
      </c>
      <c r="U156">
        <f t="shared" si="10"/>
        <v>11.940245526579577</v>
      </c>
      <c r="V156">
        <f t="shared" si="11"/>
        <v>47.010921263511875</v>
      </c>
    </row>
    <row r="157" spans="1:22">
      <c r="A157">
        <v>2022</v>
      </c>
      <c r="B157">
        <v>1</v>
      </c>
      <c r="C157">
        <v>11350640</v>
      </c>
      <c r="D157" t="s">
        <v>414</v>
      </c>
      <c r="E157" t="s">
        <v>171</v>
      </c>
      <c r="F157">
        <v>113160</v>
      </c>
      <c r="H157" t="str">
        <f t="shared" si="8"/>
        <v>중가</v>
      </c>
      <c r="I157">
        <v>5768816779</v>
      </c>
      <c r="J157">
        <v>5634249921</v>
      </c>
      <c r="K157">
        <v>6958370955</v>
      </c>
      <c r="L157">
        <v>101</v>
      </c>
      <c r="M157">
        <v>91</v>
      </c>
      <c r="N157">
        <v>100</v>
      </c>
      <c r="O157">
        <v>5.6082830418955636</v>
      </c>
      <c r="P157">
        <v>59.594929334314109</v>
      </c>
      <c r="Q157">
        <v>2.3883721859486891E-2</v>
      </c>
      <c r="R157">
        <v>10.60237245890603</v>
      </c>
      <c r="S157">
        <v>165.57377049180329</v>
      </c>
      <c r="T157">
        <f t="shared" si="9"/>
        <v>-30.728463103408579</v>
      </c>
      <c r="U157">
        <f t="shared" si="10"/>
        <v>22.699400227915689</v>
      </c>
      <c r="V157">
        <f t="shared" si="11"/>
        <v>61.714507811079834</v>
      </c>
    </row>
    <row r="158" spans="1:22">
      <c r="A158">
        <v>2022</v>
      </c>
      <c r="B158">
        <v>1</v>
      </c>
      <c r="C158">
        <v>11350665</v>
      </c>
      <c r="D158" t="s">
        <v>414</v>
      </c>
      <c r="E158" t="s">
        <v>172</v>
      </c>
      <c r="F158">
        <v>93579</v>
      </c>
      <c r="H158" t="str">
        <f t="shared" si="8"/>
        <v>저가</v>
      </c>
      <c r="I158">
        <v>486305648</v>
      </c>
      <c r="J158">
        <v>459609434</v>
      </c>
      <c r="K158">
        <v>476300727</v>
      </c>
      <c r="L158">
        <v>22</v>
      </c>
      <c r="M158">
        <v>24</v>
      </c>
      <c r="N158">
        <v>23</v>
      </c>
      <c r="O158">
        <v>2.6246157057813519</v>
      </c>
      <c r="P158">
        <v>27.747533658403889</v>
      </c>
      <c r="Q158">
        <v>5.8084564904731698E-2</v>
      </c>
      <c r="R158">
        <v>10.964319252296489</v>
      </c>
      <c r="S158">
        <v>4.3564356435643568</v>
      </c>
      <c r="T158">
        <f t="shared" si="9"/>
        <v>-0.88432391998143922</v>
      </c>
      <c r="U158">
        <f t="shared" si="10"/>
        <v>15.801333503666809</v>
      </c>
      <c r="V158">
        <f t="shared" si="11"/>
        <v>52.287529214118443</v>
      </c>
    </row>
    <row r="159" spans="1:22">
      <c r="A159">
        <v>2022</v>
      </c>
      <c r="B159">
        <v>1</v>
      </c>
      <c r="C159">
        <v>11350670</v>
      </c>
      <c r="D159" t="s">
        <v>414</v>
      </c>
      <c r="E159" t="s">
        <v>173</v>
      </c>
      <c r="F159">
        <v>84376</v>
      </c>
      <c r="H159" t="str">
        <f t="shared" si="8"/>
        <v>저가</v>
      </c>
      <c r="I159">
        <v>369355102</v>
      </c>
      <c r="J159">
        <v>386706011</v>
      </c>
      <c r="K159">
        <v>389999877</v>
      </c>
      <c r="L159">
        <v>38</v>
      </c>
      <c r="M159">
        <v>37</v>
      </c>
      <c r="N159">
        <v>40</v>
      </c>
      <c r="O159">
        <v>1.279967856218087</v>
      </c>
      <c r="P159">
        <v>13.39488395397187</v>
      </c>
      <c r="Q159">
        <v>-4.4868475033867518E-2</v>
      </c>
      <c r="R159">
        <v>9.874769423765084</v>
      </c>
      <c r="S159">
        <v>37.623762376237622</v>
      </c>
      <c r="T159">
        <f t="shared" si="9"/>
        <v>-7.0426860477578792</v>
      </c>
      <c r="U159">
        <f t="shared" si="10"/>
        <v>6.5595900474115885</v>
      </c>
      <c r="V159">
        <f t="shared" si="11"/>
        <v>39.657654606720747</v>
      </c>
    </row>
    <row r="160" spans="1:22">
      <c r="A160">
        <v>2022</v>
      </c>
      <c r="B160">
        <v>1</v>
      </c>
      <c r="C160">
        <v>11350695</v>
      </c>
      <c r="D160" t="s">
        <v>414</v>
      </c>
      <c r="E160" t="s">
        <v>174</v>
      </c>
      <c r="F160">
        <v>148044</v>
      </c>
      <c r="H160" t="str">
        <f t="shared" si="8"/>
        <v>최고가</v>
      </c>
      <c r="I160">
        <v>1719082928</v>
      </c>
      <c r="J160">
        <v>1617204660</v>
      </c>
      <c r="K160">
        <v>1890755294</v>
      </c>
      <c r="L160">
        <v>42</v>
      </c>
      <c r="M160">
        <v>40</v>
      </c>
      <c r="N160">
        <v>40</v>
      </c>
      <c r="O160">
        <v>3.071950524075568</v>
      </c>
      <c r="P160">
        <v>32.522345107853617</v>
      </c>
      <c r="Q160">
        <v>6.2996521417394383E-2</v>
      </c>
      <c r="R160">
        <v>11.016302383433921</v>
      </c>
      <c r="S160">
        <v>37.837837837837832</v>
      </c>
      <c r="T160">
        <f t="shared" si="9"/>
        <v>-7.0823151476792177</v>
      </c>
      <c r="U160">
        <f t="shared" si="10"/>
        <v>16.339738486309827</v>
      </c>
      <c r="V160">
        <f t="shared" si="11"/>
        <v>53.023319755261078</v>
      </c>
    </row>
    <row r="161" spans="1:22">
      <c r="A161">
        <v>2022</v>
      </c>
      <c r="B161">
        <v>1</v>
      </c>
      <c r="C161">
        <v>11350700</v>
      </c>
      <c r="D161" t="s">
        <v>414</v>
      </c>
      <c r="E161" t="s">
        <v>175</v>
      </c>
      <c r="F161">
        <v>139410</v>
      </c>
      <c r="H161" t="str">
        <f t="shared" si="8"/>
        <v>고가</v>
      </c>
      <c r="I161">
        <v>350245068</v>
      </c>
      <c r="J161">
        <v>197264689</v>
      </c>
      <c r="K161">
        <v>305301867</v>
      </c>
      <c r="L161">
        <v>11</v>
      </c>
      <c r="M161">
        <v>7</v>
      </c>
      <c r="N161">
        <v>10</v>
      </c>
      <c r="O161">
        <v>2.5377153501879128</v>
      </c>
      <c r="P161">
        <v>26.819967111200981</v>
      </c>
      <c r="Q161">
        <v>0.77550817521122595</v>
      </c>
      <c r="R161">
        <v>18.55679803738148</v>
      </c>
      <c r="S161">
        <v>16.417910447761191</v>
      </c>
      <c r="T161">
        <f t="shared" si="9"/>
        <v>-3.1171131740197877</v>
      </c>
      <c r="U161">
        <f t="shared" si="10"/>
        <v>16.18620921087085</v>
      </c>
      <c r="V161">
        <f t="shared" si="11"/>
        <v>52.813504853285373</v>
      </c>
    </row>
    <row r="162" spans="1:22">
      <c r="A162">
        <v>2022</v>
      </c>
      <c r="B162">
        <v>1</v>
      </c>
      <c r="C162">
        <v>11380510</v>
      </c>
      <c r="D162" t="s">
        <v>415</v>
      </c>
      <c r="E162" t="s">
        <v>176</v>
      </c>
      <c r="F162">
        <v>101474</v>
      </c>
      <c r="H162" t="str">
        <f t="shared" si="8"/>
        <v>중가</v>
      </c>
      <c r="I162">
        <v>262626640</v>
      </c>
      <c r="J162">
        <v>261119988</v>
      </c>
      <c r="K162">
        <v>298606231</v>
      </c>
      <c r="L162">
        <v>68</v>
      </c>
      <c r="M162">
        <v>56</v>
      </c>
      <c r="N162">
        <v>64</v>
      </c>
      <c r="O162">
        <v>0.42289502407712931</v>
      </c>
      <c r="P162">
        <v>4.2465659501911661</v>
      </c>
      <c r="Q162">
        <v>5.7699604367322504E-3</v>
      </c>
      <c r="R162">
        <v>10.41067490763419</v>
      </c>
      <c r="S162">
        <v>37.988826815642447</v>
      </c>
      <c r="T162">
        <f t="shared" si="9"/>
        <v>-7.1102658396628442</v>
      </c>
      <c r="U162">
        <f t="shared" si="10"/>
        <v>2.0723382047235677</v>
      </c>
      <c r="V162">
        <f t="shared" si="11"/>
        <v>33.525323799961029</v>
      </c>
    </row>
    <row r="163" spans="1:22">
      <c r="A163">
        <v>2022</v>
      </c>
      <c r="B163">
        <v>1</v>
      </c>
      <c r="C163">
        <v>11380520</v>
      </c>
      <c r="D163" t="s">
        <v>415</v>
      </c>
      <c r="E163" t="s">
        <v>177</v>
      </c>
      <c r="F163">
        <v>88992</v>
      </c>
      <c r="H163" t="str">
        <f t="shared" si="8"/>
        <v>저가</v>
      </c>
      <c r="I163">
        <v>679293024</v>
      </c>
      <c r="J163">
        <v>653305501</v>
      </c>
      <c r="K163">
        <v>780292572</v>
      </c>
      <c r="L163">
        <v>48</v>
      </c>
      <c r="M163">
        <v>47</v>
      </c>
      <c r="N163">
        <v>50</v>
      </c>
      <c r="O163">
        <v>1.7669425965879579</v>
      </c>
      <c r="P163">
        <v>18.592808351579471</v>
      </c>
      <c r="Q163">
        <v>3.9778515503422963E-2</v>
      </c>
      <c r="R163">
        <v>10.7705867214438</v>
      </c>
      <c r="S163">
        <v>15.335463258785939</v>
      </c>
      <c r="T163">
        <f t="shared" si="9"/>
        <v>-2.9167333290304334</v>
      </c>
      <c r="U163">
        <f t="shared" si="10"/>
        <v>10.575501521369366</v>
      </c>
      <c r="V163">
        <f t="shared" si="11"/>
        <v>45.145846157435834</v>
      </c>
    </row>
    <row r="164" spans="1:22">
      <c r="A164">
        <v>2022</v>
      </c>
      <c r="B164">
        <v>1</v>
      </c>
      <c r="C164">
        <v>11380530</v>
      </c>
      <c r="D164" t="s">
        <v>415</v>
      </c>
      <c r="E164" t="s">
        <v>178</v>
      </c>
      <c r="F164">
        <v>109939</v>
      </c>
      <c r="H164" t="str">
        <f t="shared" si="8"/>
        <v>중가</v>
      </c>
      <c r="I164">
        <v>155527027</v>
      </c>
      <c r="J164">
        <v>97951887</v>
      </c>
      <c r="K164">
        <v>167659039</v>
      </c>
      <c r="L164">
        <v>18</v>
      </c>
      <c r="M164">
        <v>16</v>
      </c>
      <c r="N164">
        <v>18</v>
      </c>
      <c r="O164">
        <v>0.87325096330074836</v>
      </c>
      <c r="P164">
        <v>9.0536245715889478</v>
      </c>
      <c r="Q164">
        <v>0.58779000347384835</v>
      </c>
      <c r="R164">
        <v>16.570180624717722</v>
      </c>
      <c r="S164">
        <v>13.04347826086957</v>
      </c>
      <c r="T164">
        <f t="shared" si="9"/>
        <v>-2.4924469497243038</v>
      </c>
      <c r="U164">
        <f t="shared" si="10"/>
        <v>7.0931143258207277</v>
      </c>
      <c r="V164">
        <f t="shared" si="11"/>
        <v>40.386775120420893</v>
      </c>
    </row>
    <row r="165" spans="1:22">
      <c r="A165">
        <v>2022</v>
      </c>
      <c r="B165">
        <v>1</v>
      </c>
      <c r="C165">
        <v>11380551</v>
      </c>
      <c r="D165" t="s">
        <v>415</v>
      </c>
      <c r="E165" t="s">
        <v>179</v>
      </c>
      <c r="F165">
        <v>101241</v>
      </c>
      <c r="H165" t="str">
        <f t="shared" si="8"/>
        <v>중가</v>
      </c>
      <c r="I165">
        <v>627357793</v>
      </c>
      <c r="J165">
        <v>568655098</v>
      </c>
      <c r="K165">
        <v>676814765</v>
      </c>
      <c r="L165">
        <v>53</v>
      </c>
      <c r="M165">
        <v>48</v>
      </c>
      <c r="N165">
        <v>53</v>
      </c>
      <c r="O165">
        <v>1.299093745569267</v>
      </c>
      <c r="P165">
        <v>13.599031969552589</v>
      </c>
      <c r="Q165">
        <v>0.1032307548221435</v>
      </c>
      <c r="R165">
        <v>11.442100418473791</v>
      </c>
      <c r="S165">
        <v>54.639175257731956</v>
      </c>
      <c r="T165">
        <f t="shared" si="9"/>
        <v>-10.192535601943975</v>
      </c>
      <c r="U165">
        <f t="shared" si="10"/>
        <v>6.0301753878878595</v>
      </c>
      <c r="V165">
        <f t="shared" si="11"/>
        <v>38.934150346214878</v>
      </c>
    </row>
    <row r="166" spans="1:22">
      <c r="A166">
        <v>2022</v>
      </c>
      <c r="B166">
        <v>1</v>
      </c>
      <c r="C166">
        <v>11380552</v>
      </c>
      <c r="D166" t="s">
        <v>415</v>
      </c>
      <c r="E166" t="s">
        <v>180</v>
      </c>
      <c r="F166">
        <v>93489</v>
      </c>
      <c r="H166" t="str">
        <f t="shared" si="8"/>
        <v>저가</v>
      </c>
      <c r="I166">
        <v>666643426</v>
      </c>
      <c r="J166">
        <v>658750114</v>
      </c>
      <c r="K166">
        <v>925403948</v>
      </c>
      <c r="L166">
        <v>62</v>
      </c>
      <c r="M166">
        <v>53</v>
      </c>
      <c r="N166">
        <v>62</v>
      </c>
      <c r="O166">
        <v>1.277905935764355</v>
      </c>
      <c r="P166">
        <v>13.372875201270981</v>
      </c>
      <c r="Q166">
        <v>1.198225523191333E-2</v>
      </c>
      <c r="R166">
        <v>10.476419491115291</v>
      </c>
      <c r="S166">
        <v>64.583333333333343</v>
      </c>
      <c r="T166">
        <f t="shared" si="9"/>
        <v>-12.033372618320756</v>
      </c>
      <c r="U166">
        <f t="shared" si="10"/>
        <v>5.171709713362322</v>
      </c>
      <c r="V166">
        <f t="shared" si="11"/>
        <v>37.760961123279458</v>
      </c>
    </row>
    <row r="167" spans="1:22">
      <c r="A167">
        <v>2022</v>
      </c>
      <c r="B167">
        <v>1</v>
      </c>
      <c r="C167">
        <v>11380560</v>
      </c>
      <c r="D167" t="s">
        <v>415</v>
      </c>
      <c r="E167" t="s">
        <v>181</v>
      </c>
      <c r="F167">
        <v>90805</v>
      </c>
      <c r="H167" t="str">
        <f t="shared" si="8"/>
        <v>저가</v>
      </c>
      <c r="I167">
        <v>194616610</v>
      </c>
      <c r="J167">
        <v>205693648</v>
      </c>
      <c r="K167">
        <v>240265609</v>
      </c>
      <c r="L167">
        <v>39</v>
      </c>
      <c r="M167">
        <v>29</v>
      </c>
      <c r="N167">
        <v>36</v>
      </c>
      <c r="O167">
        <v>0.61060875100850875</v>
      </c>
      <c r="P167">
        <v>6.2502053181004342</v>
      </c>
      <c r="Q167">
        <v>-5.3852115063854573E-2</v>
      </c>
      <c r="R167">
        <v>9.7796957527001229</v>
      </c>
      <c r="S167">
        <v>28.260869565217391</v>
      </c>
      <c r="T167">
        <f t="shared" si="9"/>
        <v>-5.3094513650568231</v>
      </c>
      <c r="U167">
        <f t="shared" si="10"/>
        <v>3.4882064000731949</v>
      </c>
      <c r="V167">
        <f t="shared" si="11"/>
        <v>35.460265821724761</v>
      </c>
    </row>
    <row r="168" spans="1:22">
      <c r="A168">
        <v>2022</v>
      </c>
      <c r="B168">
        <v>1</v>
      </c>
      <c r="C168">
        <v>11380570</v>
      </c>
      <c r="D168" t="s">
        <v>415</v>
      </c>
      <c r="E168" t="s">
        <v>182</v>
      </c>
      <c r="F168">
        <v>116886</v>
      </c>
      <c r="H168" t="str">
        <f t="shared" si="8"/>
        <v>고가</v>
      </c>
      <c r="I168">
        <v>975010300</v>
      </c>
      <c r="J168">
        <v>866885474</v>
      </c>
      <c r="K168">
        <v>947134384</v>
      </c>
      <c r="L168">
        <v>80</v>
      </c>
      <c r="M168">
        <v>70</v>
      </c>
      <c r="N168">
        <v>80</v>
      </c>
      <c r="O168">
        <v>1.158548476483259</v>
      </c>
      <c r="P168">
        <v>12.0988644606678</v>
      </c>
      <c r="Q168">
        <v>0.12472792455627189</v>
      </c>
      <c r="R168">
        <v>11.66960450783044</v>
      </c>
      <c r="S168">
        <v>94.117647058823536</v>
      </c>
      <c r="T168">
        <f t="shared" si="9"/>
        <v>-17.500688960823613</v>
      </c>
      <c r="U168">
        <f t="shared" si="10"/>
        <v>3.1331464436529037</v>
      </c>
      <c r="V168">
        <f t="shared" si="11"/>
        <v>34.975036736009216</v>
      </c>
    </row>
    <row r="169" spans="1:22">
      <c r="A169">
        <v>2022</v>
      </c>
      <c r="B169">
        <v>1</v>
      </c>
      <c r="C169">
        <v>11380580</v>
      </c>
      <c r="D169" t="s">
        <v>415</v>
      </c>
      <c r="E169" t="s">
        <v>183</v>
      </c>
      <c r="F169">
        <v>107351</v>
      </c>
      <c r="H169" t="str">
        <f t="shared" si="8"/>
        <v>중가</v>
      </c>
      <c r="I169">
        <v>439000171</v>
      </c>
      <c r="J169">
        <v>491687646</v>
      </c>
      <c r="K169">
        <v>463794653</v>
      </c>
      <c r="L169">
        <v>59</v>
      </c>
      <c r="M169">
        <v>53</v>
      </c>
      <c r="N169">
        <v>58</v>
      </c>
      <c r="O169">
        <v>0.77013005772411991</v>
      </c>
      <c r="P169">
        <v>7.9529213388236748</v>
      </c>
      <c r="Q169">
        <v>-0.10715639375653541</v>
      </c>
      <c r="R169">
        <v>9.2155777068003797</v>
      </c>
      <c r="S169">
        <v>49.166666666666671</v>
      </c>
      <c r="T169">
        <f t="shared" si="9"/>
        <v>-9.1794788594541199</v>
      </c>
      <c r="U169">
        <f t="shared" si="10"/>
        <v>3.0657325529356774</v>
      </c>
      <c r="V169">
        <f t="shared" si="11"/>
        <v>34.882908125148553</v>
      </c>
    </row>
    <row r="170" spans="1:22">
      <c r="A170">
        <v>2022</v>
      </c>
      <c r="B170">
        <v>1</v>
      </c>
      <c r="C170">
        <v>11380590</v>
      </c>
      <c r="D170" t="s">
        <v>415</v>
      </c>
      <c r="E170" t="s">
        <v>184</v>
      </c>
      <c r="F170">
        <v>136926</v>
      </c>
      <c r="H170" t="str">
        <f t="shared" si="8"/>
        <v>고가</v>
      </c>
      <c r="I170">
        <v>39861307</v>
      </c>
      <c r="J170">
        <v>37559622</v>
      </c>
      <c r="K170">
        <v>28693640</v>
      </c>
      <c r="L170">
        <v>25</v>
      </c>
      <c r="M170">
        <v>22</v>
      </c>
      <c r="N170">
        <v>24</v>
      </c>
      <c r="O170">
        <v>0.12938475121192791</v>
      </c>
      <c r="P170">
        <v>1.1136638059942741</v>
      </c>
      <c r="Q170">
        <v>6.1280835041417618E-2</v>
      </c>
      <c r="R170">
        <v>10.998145311065061</v>
      </c>
      <c r="S170">
        <v>32.051282051282051</v>
      </c>
      <c r="T170">
        <f t="shared" si="9"/>
        <v>-6.011122794516937</v>
      </c>
      <c r="U170">
        <f t="shared" si="10"/>
        <v>0.95312412685506831</v>
      </c>
      <c r="V170">
        <f t="shared" si="11"/>
        <v>31.995792761881209</v>
      </c>
    </row>
    <row r="171" spans="1:22">
      <c r="A171">
        <v>2022</v>
      </c>
      <c r="B171">
        <v>1</v>
      </c>
      <c r="C171">
        <v>11380600</v>
      </c>
      <c r="D171" t="s">
        <v>415</v>
      </c>
      <c r="E171" t="s">
        <v>185</v>
      </c>
      <c r="F171">
        <v>86796</v>
      </c>
      <c r="H171" t="str">
        <f t="shared" si="8"/>
        <v>저가</v>
      </c>
      <c r="I171">
        <v>285383693</v>
      </c>
      <c r="J171">
        <v>326599573</v>
      </c>
      <c r="K171">
        <v>329732337</v>
      </c>
      <c r="L171">
        <v>69</v>
      </c>
      <c r="M171">
        <v>58</v>
      </c>
      <c r="N171">
        <v>67</v>
      </c>
      <c r="O171">
        <v>0.52946571407855936</v>
      </c>
      <c r="P171">
        <v>5.3840918703396552</v>
      </c>
      <c r="Q171">
        <v>-0.12619698066782231</v>
      </c>
      <c r="R171">
        <v>9.0140715811269416</v>
      </c>
      <c r="S171">
        <v>109.5238095238095</v>
      </c>
      <c r="T171">
        <f t="shared" si="9"/>
        <v>-20.352638208839323</v>
      </c>
      <c r="U171">
        <f t="shared" si="10"/>
        <v>-1.610931211256581</v>
      </c>
      <c r="V171">
        <f t="shared" si="11"/>
        <v>28.491724772971587</v>
      </c>
    </row>
    <row r="172" spans="1:22">
      <c r="A172">
        <v>2022</v>
      </c>
      <c r="B172">
        <v>1</v>
      </c>
      <c r="C172">
        <v>11380625</v>
      </c>
      <c r="D172" t="s">
        <v>415</v>
      </c>
      <c r="E172" t="s">
        <v>186</v>
      </c>
      <c r="F172">
        <v>90794</v>
      </c>
      <c r="H172" t="str">
        <f t="shared" si="8"/>
        <v>저가</v>
      </c>
      <c r="I172">
        <v>398775127</v>
      </c>
      <c r="J172">
        <v>300939181</v>
      </c>
      <c r="K172">
        <v>313244449</v>
      </c>
      <c r="L172">
        <v>94</v>
      </c>
      <c r="M172">
        <v>63</v>
      </c>
      <c r="N172">
        <v>90</v>
      </c>
      <c r="O172">
        <v>0.51915919371891717</v>
      </c>
      <c r="P172">
        <v>5.2740810028537286</v>
      </c>
      <c r="Q172">
        <v>0.32510205442474438</v>
      </c>
      <c r="R172">
        <v>13.79015965579428</v>
      </c>
      <c r="S172">
        <v>81.034482758620697</v>
      </c>
      <c r="T172">
        <f t="shared" si="9"/>
        <v>-15.078767169953839</v>
      </c>
      <c r="U172">
        <f t="shared" si="10"/>
        <v>0.87144228159956949</v>
      </c>
      <c r="V172">
        <f t="shared" si="11"/>
        <v>31.884165397611586</v>
      </c>
    </row>
    <row r="173" spans="1:22">
      <c r="A173">
        <v>2022</v>
      </c>
      <c r="B173">
        <v>1</v>
      </c>
      <c r="C173">
        <v>11380631</v>
      </c>
      <c r="D173" t="s">
        <v>415</v>
      </c>
      <c r="E173" t="s">
        <v>187</v>
      </c>
      <c r="F173">
        <v>91863</v>
      </c>
      <c r="H173" t="str">
        <f t="shared" si="8"/>
        <v>저가</v>
      </c>
      <c r="I173">
        <v>297690480</v>
      </c>
      <c r="J173">
        <v>313421594</v>
      </c>
      <c r="K173">
        <v>323329173</v>
      </c>
      <c r="L173">
        <v>36</v>
      </c>
      <c r="M173">
        <v>33</v>
      </c>
      <c r="N173">
        <v>38</v>
      </c>
      <c r="O173">
        <v>1.0001826391232349</v>
      </c>
      <c r="P173">
        <v>10.40848181548993</v>
      </c>
      <c r="Q173">
        <v>-5.0191544874856317E-2</v>
      </c>
      <c r="R173">
        <v>9.8184354890316463</v>
      </c>
      <c r="S173">
        <v>42.857142857142861</v>
      </c>
      <c r="T173">
        <f t="shared" si="9"/>
        <v>-8.0114760083349559</v>
      </c>
      <c r="U173">
        <f t="shared" si="10"/>
        <v>4.7644852030508078</v>
      </c>
      <c r="V173">
        <f t="shared" si="11"/>
        <v>37.204443348615172</v>
      </c>
    </row>
    <row r="174" spans="1:22">
      <c r="A174">
        <v>2022</v>
      </c>
      <c r="B174">
        <v>1</v>
      </c>
      <c r="C174">
        <v>11380632</v>
      </c>
      <c r="D174" t="s">
        <v>415</v>
      </c>
      <c r="E174" t="s">
        <v>188</v>
      </c>
      <c r="F174">
        <v>74225</v>
      </c>
      <c r="H174" t="str">
        <f t="shared" si="8"/>
        <v>저가</v>
      </c>
      <c r="I174">
        <v>102545124</v>
      </c>
      <c r="J174">
        <v>123003629</v>
      </c>
      <c r="K174">
        <v>126723594</v>
      </c>
      <c r="L174">
        <v>23</v>
      </c>
      <c r="M174">
        <v>18</v>
      </c>
      <c r="N174">
        <v>22</v>
      </c>
      <c r="O174">
        <v>0.66741269446112239</v>
      </c>
      <c r="P174">
        <v>6.8565254802681928</v>
      </c>
      <c r="Q174">
        <v>-0.1663244016971239</v>
      </c>
      <c r="R174">
        <v>8.5894039391810804</v>
      </c>
      <c r="S174">
        <v>23</v>
      </c>
      <c r="T174">
        <f t="shared" si="9"/>
        <v>-4.3355726957561513</v>
      </c>
      <c r="U174">
        <f t="shared" si="10"/>
        <v>3.8454717192434669</v>
      </c>
      <c r="V174">
        <f t="shared" si="11"/>
        <v>35.948508781946551</v>
      </c>
    </row>
    <row r="175" spans="1:22">
      <c r="A175">
        <v>2022</v>
      </c>
      <c r="B175">
        <v>1</v>
      </c>
      <c r="C175">
        <v>11380640</v>
      </c>
      <c r="D175" t="s">
        <v>415</v>
      </c>
      <c r="E175" t="s">
        <v>189</v>
      </c>
      <c r="F175">
        <v>85705</v>
      </c>
      <c r="H175" t="str">
        <f t="shared" si="8"/>
        <v>저가</v>
      </c>
      <c r="I175">
        <v>129590377</v>
      </c>
      <c r="J175">
        <v>143255845</v>
      </c>
      <c r="K175">
        <v>164298552</v>
      </c>
      <c r="L175">
        <v>19</v>
      </c>
      <c r="M175">
        <v>18</v>
      </c>
      <c r="N175">
        <v>20</v>
      </c>
      <c r="O175">
        <v>0.88424066505840282</v>
      </c>
      <c r="P175">
        <v>9.1709276556157615</v>
      </c>
      <c r="Q175">
        <v>-9.5392044910977275E-2</v>
      </c>
      <c r="R175">
        <v>9.3400795600249769</v>
      </c>
      <c r="S175">
        <v>23.456790123456791</v>
      </c>
      <c r="T175">
        <f t="shared" si="9"/>
        <v>-4.4201325108336817</v>
      </c>
      <c r="U175">
        <f t="shared" si="10"/>
        <v>5.1274399865627718</v>
      </c>
      <c r="V175">
        <f t="shared" si="11"/>
        <v>37.700461597294066</v>
      </c>
    </row>
    <row r="176" spans="1:22">
      <c r="A176">
        <v>2022</v>
      </c>
      <c r="B176">
        <v>1</v>
      </c>
      <c r="C176">
        <v>11380650</v>
      </c>
      <c r="D176" t="s">
        <v>415</v>
      </c>
      <c r="E176" t="s">
        <v>190</v>
      </c>
      <c r="F176">
        <v>112998</v>
      </c>
      <c r="H176" t="str">
        <f t="shared" si="8"/>
        <v>중가</v>
      </c>
      <c r="I176">
        <v>86978140</v>
      </c>
      <c r="J176">
        <v>82578361</v>
      </c>
      <c r="K176">
        <v>94861036</v>
      </c>
      <c r="L176">
        <v>10</v>
      </c>
      <c r="M176">
        <v>11</v>
      </c>
      <c r="N176">
        <v>11</v>
      </c>
      <c r="O176">
        <v>0.85525741851871517</v>
      </c>
      <c r="P176">
        <v>8.8615630996716632</v>
      </c>
      <c r="Q176">
        <v>5.3280047541752487E-2</v>
      </c>
      <c r="R176">
        <v>10.913473147391461</v>
      </c>
      <c r="S176">
        <v>7.7519379844961236</v>
      </c>
      <c r="T176">
        <f t="shared" si="9"/>
        <v>-1.5128905971059079</v>
      </c>
      <c r="U176">
        <f t="shared" si="10"/>
        <v>6.1596090001823516</v>
      </c>
      <c r="V176">
        <f t="shared" si="11"/>
        <v>39.111035833352652</v>
      </c>
    </row>
    <row r="177" spans="1:22">
      <c r="A177">
        <v>2022</v>
      </c>
      <c r="B177">
        <v>1</v>
      </c>
      <c r="C177">
        <v>11380690</v>
      </c>
      <c r="D177" t="s">
        <v>415</v>
      </c>
      <c r="E177" t="s">
        <v>191</v>
      </c>
      <c r="F177">
        <v>118019</v>
      </c>
      <c r="H177" t="str">
        <f t="shared" si="8"/>
        <v>고가</v>
      </c>
      <c r="I177">
        <v>1306367176</v>
      </c>
      <c r="J177">
        <v>1260515017</v>
      </c>
      <c r="K177">
        <v>1431698659</v>
      </c>
      <c r="L177">
        <v>96</v>
      </c>
      <c r="M177">
        <v>90</v>
      </c>
      <c r="N177">
        <v>95</v>
      </c>
      <c r="O177">
        <v>1.2811488373027189</v>
      </c>
      <c r="P177">
        <v>13.407489639408981</v>
      </c>
      <c r="Q177">
        <v>3.6375734030624413E-2</v>
      </c>
      <c r="R177">
        <v>10.73457515760431</v>
      </c>
      <c r="S177">
        <v>8.3261058109280146</v>
      </c>
      <c r="T177">
        <f t="shared" si="9"/>
        <v>-1.6191790712505125</v>
      </c>
      <c r="U177">
        <f t="shared" si="10"/>
        <v>8.3649061298501977</v>
      </c>
      <c r="V177">
        <f t="shared" si="11"/>
        <v>42.124820662113187</v>
      </c>
    </row>
    <row r="178" spans="1:22">
      <c r="A178">
        <v>2022</v>
      </c>
      <c r="B178">
        <v>1</v>
      </c>
      <c r="C178">
        <v>11410520</v>
      </c>
      <c r="D178" t="s">
        <v>416</v>
      </c>
      <c r="E178" t="s">
        <v>192</v>
      </c>
      <c r="F178">
        <v>105996</v>
      </c>
      <c r="H178" t="str">
        <f t="shared" si="8"/>
        <v>중가</v>
      </c>
      <c r="I178">
        <v>171303605</v>
      </c>
      <c r="J178">
        <v>187407944</v>
      </c>
      <c r="K178">
        <v>203137992</v>
      </c>
      <c r="L178">
        <v>17</v>
      </c>
      <c r="M178">
        <v>18</v>
      </c>
      <c r="N178">
        <v>17</v>
      </c>
      <c r="O178">
        <v>1.056295902891391</v>
      </c>
      <c r="P178">
        <v>11.007429725084499</v>
      </c>
      <c r="Q178">
        <v>-8.5931997631861323E-2</v>
      </c>
      <c r="R178">
        <v>9.4401950388588887</v>
      </c>
      <c r="S178">
        <v>17.52577319587629</v>
      </c>
      <c r="T178">
        <f t="shared" si="9"/>
        <v>-3.3221978820755611</v>
      </c>
      <c r="U178">
        <f t="shared" si="10"/>
        <v>6.3950945056913593</v>
      </c>
      <c r="V178">
        <f t="shared" si="11"/>
        <v>39.43285307709202</v>
      </c>
    </row>
    <row r="179" spans="1:22">
      <c r="A179">
        <v>2022</v>
      </c>
      <c r="B179">
        <v>1</v>
      </c>
      <c r="C179">
        <v>11410555</v>
      </c>
      <c r="D179" t="s">
        <v>416</v>
      </c>
      <c r="E179" t="s">
        <v>193</v>
      </c>
      <c r="F179">
        <v>133385</v>
      </c>
      <c r="H179" t="str">
        <f t="shared" si="8"/>
        <v>고가</v>
      </c>
      <c r="I179">
        <v>20093931</v>
      </c>
      <c r="J179">
        <v>9297458</v>
      </c>
      <c r="K179">
        <v>19460315</v>
      </c>
      <c r="L179">
        <v>24</v>
      </c>
      <c r="M179">
        <v>22</v>
      </c>
      <c r="N179">
        <v>23</v>
      </c>
      <c r="O179">
        <v>6.9743568117354521E-2</v>
      </c>
      <c r="P179">
        <v>0.47705920413339831</v>
      </c>
      <c r="Q179">
        <v>1.161228477719394</v>
      </c>
      <c r="R179">
        <v>22.638867782087399</v>
      </c>
      <c r="S179">
        <v>52.173913043478258</v>
      </c>
      <c r="T179">
        <f t="shared" si="9"/>
        <v>-9.7361725891507813</v>
      </c>
      <c r="U179">
        <f t="shared" si="10"/>
        <v>1.8454513817389451</v>
      </c>
      <c r="V179">
        <f t="shared" si="11"/>
        <v>33.215257616244671</v>
      </c>
    </row>
    <row r="180" spans="1:22">
      <c r="A180">
        <v>2022</v>
      </c>
      <c r="B180">
        <v>1</v>
      </c>
      <c r="C180">
        <v>11410565</v>
      </c>
      <c r="D180" t="s">
        <v>416</v>
      </c>
      <c r="E180" t="s">
        <v>194</v>
      </c>
      <c r="F180">
        <v>116239</v>
      </c>
      <c r="H180" t="str">
        <f t="shared" si="8"/>
        <v>고가</v>
      </c>
      <c r="I180">
        <v>2530418633</v>
      </c>
      <c r="J180">
        <v>2407446619</v>
      </c>
      <c r="K180">
        <v>2664094730</v>
      </c>
      <c r="L180">
        <v>98</v>
      </c>
      <c r="M180">
        <v>91</v>
      </c>
      <c r="N180">
        <v>98</v>
      </c>
      <c r="O180">
        <v>2.468152140170814</v>
      </c>
      <c r="P180">
        <v>26.077455690076459</v>
      </c>
      <c r="Q180">
        <v>5.1079850755353352E-2</v>
      </c>
      <c r="R180">
        <v>10.89018851167029</v>
      </c>
      <c r="S180">
        <v>87.499999999999986</v>
      </c>
      <c r="T180">
        <f t="shared" si="9"/>
        <v>-16.275647124744133</v>
      </c>
      <c r="U180">
        <f t="shared" si="10"/>
        <v>10.334071409949047</v>
      </c>
      <c r="V180">
        <f t="shared" si="11"/>
        <v>44.815904945788716</v>
      </c>
    </row>
    <row r="181" spans="1:22">
      <c r="A181">
        <v>2022</v>
      </c>
      <c r="B181">
        <v>1</v>
      </c>
      <c r="C181">
        <v>11410585</v>
      </c>
      <c r="D181" t="s">
        <v>416</v>
      </c>
      <c r="E181" t="s">
        <v>195</v>
      </c>
      <c r="F181">
        <v>140148</v>
      </c>
      <c r="H181" t="str">
        <f t="shared" si="8"/>
        <v>고가</v>
      </c>
      <c r="I181">
        <v>7163963931</v>
      </c>
      <c r="J181">
        <v>6296290506</v>
      </c>
      <c r="K181">
        <v>8209212036</v>
      </c>
      <c r="L181">
        <v>281</v>
      </c>
      <c r="M181">
        <v>267</v>
      </c>
      <c r="N181">
        <v>279</v>
      </c>
      <c r="O181">
        <v>2.021238941236533</v>
      </c>
      <c r="P181">
        <v>21.307144567596151</v>
      </c>
      <c r="Q181">
        <v>0.13780708246755091</v>
      </c>
      <c r="R181">
        <v>11.808020957389081</v>
      </c>
      <c r="S181">
        <v>106.8441064638783</v>
      </c>
      <c r="T181">
        <f t="shared" si="9"/>
        <v>-19.856578457162342</v>
      </c>
      <c r="U181">
        <f t="shared" si="10"/>
        <v>7.0582029381271889</v>
      </c>
      <c r="V181">
        <f t="shared" si="11"/>
        <v>40.339064810020403</v>
      </c>
    </row>
    <row r="182" spans="1:22">
      <c r="A182">
        <v>2022</v>
      </c>
      <c r="B182">
        <v>1</v>
      </c>
      <c r="C182">
        <v>11410615</v>
      </c>
      <c r="D182" t="s">
        <v>416</v>
      </c>
      <c r="E182" t="s">
        <v>196</v>
      </c>
      <c r="F182">
        <v>103226</v>
      </c>
      <c r="H182" t="str">
        <f t="shared" si="8"/>
        <v>중가</v>
      </c>
      <c r="I182">
        <v>3567812671</v>
      </c>
      <c r="J182">
        <v>2234444126</v>
      </c>
      <c r="K182">
        <v>3820162989</v>
      </c>
      <c r="L182">
        <v>152</v>
      </c>
      <c r="M182">
        <v>131</v>
      </c>
      <c r="N182">
        <v>151</v>
      </c>
      <c r="O182">
        <v>2.5265438921390109</v>
      </c>
      <c r="P182">
        <v>26.7007239769367</v>
      </c>
      <c r="Q182">
        <v>0.59673389434308011</v>
      </c>
      <c r="R182">
        <v>16.66483363126116</v>
      </c>
      <c r="S182">
        <v>49.836065573770497</v>
      </c>
      <c r="T182">
        <f t="shared" si="9"/>
        <v>-9.3033962667952483</v>
      </c>
      <c r="U182">
        <f t="shared" si="10"/>
        <v>13.892309834682006</v>
      </c>
      <c r="V182">
        <f t="shared" si="11"/>
        <v>49.678635159013169</v>
      </c>
    </row>
    <row r="183" spans="1:22">
      <c r="A183">
        <v>2022</v>
      </c>
      <c r="B183">
        <v>1</v>
      </c>
      <c r="C183">
        <v>11410620</v>
      </c>
      <c r="D183" t="s">
        <v>416</v>
      </c>
      <c r="E183" t="s">
        <v>197</v>
      </c>
      <c r="F183">
        <v>117055</v>
      </c>
      <c r="H183" t="str">
        <f t="shared" si="8"/>
        <v>고가</v>
      </c>
      <c r="I183">
        <v>116875721</v>
      </c>
      <c r="J183">
        <v>110249928</v>
      </c>
      <c r="K183">
        <v>130925593</v>
      </c>
      <c r="L183">
        <v>30</v>
      </c>
      <c r="M183">
        <v>27</v>
      </c>
      <c r="N183">
        <v>28</v>
      </c>
      <c r="O183">
        <v>0.36980311882511702</v>
      </c>
      <c r="P183">
        <v>3.6798677485240718</v>
      </c>
      <c r="Q183">
        <v>6.0097934939240961E-2</v>
      </c>
      <c r="R183">
        <v>10.98562670448224</v>
      </c>
      <c r="S183">
        <v>24.390243902439021</v>
      </c>
      <c r="T183">
        <f t="shared" si="9"/>
        <v>-4.5929310782300847</v>
      </c>
      <c r="U183">
        <f t="shared" si="10"/>
        <v>2.6591798916894587</v>
      </c>
      <c r="V183">
        <f t="shared" si="11"/>
        <v>34.327308507268206</v>
      </c>
    </row>
    <row r="184" spans="1:22">
      <c r="A184">
        <v>2022</v>
      </c>
      <c r="B184">
        <v>1</v>
      </c>
      <c r="C184">
        <v>11410640</v>
      </c>
      <c r="D184" t="s">
        <v>416</v>
      </c>
      <c r="E184" t="s">
        <v>198</v>
      </c>
      <c r="F184">
        <v>95467</v>
      </c>
      <c r="H184" t="str">
        <f t="shared" si="8"/>
        <v>중가</v>
      </c>
      <c r="I184">
        <v>143474401</v>
      </c>
      <c r="J184">
        <v>150988063</v>
      </c>
      <c r="K184">
        <v>186956887</v>
      </c>
      <c r="L184">
        <v>26</v>
      </c>
      <c r="M184">
        <v>25</v>
      </c>
      <c r="N184">
        <v>25</v>
      </c>
      <c r="O184">
        <v>0.64225173705255822</v>
      </c>
      <c r="P184">
        <v>6.5879596932998457</v>
      </c>
      <c r="Q184">
        <v>-4.9763284929352329E-2</v>
      </c>
      <c r="R184">
        <v>9.8229677549119838</v>
      </c>
      <c r="S184">
        <v>32.098765432098773</v>
      </c>
      <c r="T184">
        <f t="shared" si="9"/>
        <v>-6.0199127960842507</v>
      </c>
      <c r="U184">
        <f t="shared" si="10"/>
        <v>3.4525995588070453</v>
      </c>
      <c r="V184">
        <f t="shared" si="11"/>
        <v>35.411605096344786</v>
      </c>
    </row>
    <row r="185" spans="1:22">
      <c r="A185">
        <v>2022</v>
      </c>
      <c r="B185">
        <v>1</v>
      </c>
      <c r="C185">
        <v>11410655</v>
      </c>
      <c r="D185" t="s">
        <v>416</v>
      </c>
      <c r="E185" t="s">
        <v>199</v>
      </c>
      <c r="F185">
        <v>122350</v>
      </c>
      <c r="H185" t="str">
        <f t="shared" si="8"/>
        <v>고가</v>
      </c>
      <c r="I185">
        <v>253825929</v>
      </c>
      <c r="J185">
        <v>244657900</v>
      </c>
      <c r="K185">
        <v>285873375</v>
      </c>
      <c r="L185">
        <v>12</v>
      </c>
      <c r="M185">
        <v>11</v>
      </c>
      <c r="N185">
        <v>12</v>
      </c>
      <c r="O185">
        <v>1.9209154747309629</v>
      </c>
      <c r="P185">
        <v>20.23630094682478</v>
      </c>
      <c r="Q185">
        <v>3.747285086645475E-2</v>
      </c>
      <c r="R185">
        <v>10.74618592170677</v>
      </c>
      <c r="S185">
        <v>11.428571428571431</v>
      </c>
      <c r="T185">
        <f t="shared" si="9"/>
        <v>-2.1934995423828929</v>
      </c>
      <c r="U185">
        <f t="shared" si="10"/>
        <v>11.609337795038876</v>
      </c>
      <c r="V185">
        <f t="shared" si="11"/>
        <v>46.558698890562461</v>
      </c>
    </row>
    <row r="186" spans="1:22">
      <c r="A186">
        <v>2022</v>
      </c>
      <c r="B186">
        <v>1</v>
      </c>
      <c r="C186">
        <v>11410660</v>
      </c>
      <c r="D186" t="s">
        <v>416</v>
      </c>
      <c r="E186" t="s">
        <v>200</v>
      </c>
      <c r="F186">
        <v>100168</v>
      </c>
      <c r="H186" t="str">
        <f t="shared" si="8"/>
        <v>중가</v>
      </c>
      <c r="I186">
        <v>220898508</v>
      </c>
      <c r="J186">
        <v>142968081</v>
      </c>
      <c r="K186">
        <v>248821630</v>
      </c>
      <c r="L186">
        <v>27</v>
      </c>
      <c r="M186">
        <v>23</v>
      </c>
      <c r="N186">
        <v>26</v>
      </c>
      <c r="O186">
        <v>0.90752271985533439</v>
      </c>
      <c r="P186">
        <v>9.4194382058005441</v>
      </c>
      <c r="Q186">
        <v>0.5450896903344461</v>
      </c>
      <c r="R186">
        <v>16.11828412037924</v>
      </c>
      <c r="S186">
        <v>17.088607594936711</v>
      </c>
      <c r="T186">
        <f t="shared" si="9"/>
        <v>-3.2412709082304163</v>
      </c>
      <c r="U186">
        <f t="shared" si="10"/>
        <v>6.9609946545069956</v>
      </c>
      <c r="V186">
        <f t="shared" si="11"/>
        <v>40.206218833637834</v>
      </c>
    </row>
    <row r="187" spans="1:22">
      <c r="A187">
        <v>2022</v>
      </c>
      <c r="B187">
        <v>1</v>
      </c>
      <c r="C187">
        <v>11410685</v>
      </c>
      <c r="D187" t="s">
        <v>416</v>
      </c>
      <c r="E187" t="s">
        <v>201</v>
      </c>
      <c r="F187">
        <v>97379</v>
      </c>
      <c r="H187" t="str">
        <f t="shared" si="8"/>
        <v>중가</v>
      </c>
      <c r="I187">
        <v>441412236</v>
      </c>
      <c r="J187">
        <v>286033433</v>
      </c>
      <c r="K187">
        <v>539480571</v>
      </c>
      <c r="L187">
        <v>41</v>
      </c>
      <c r="M187">
        <v>37</v>
      </c>
      <c r="N187">
        <v>40</v>
      </c>
      <c r="O187">
        <v>1.228436441071709</v>
      </c>
      <c r="P187">
        <v>12.84484228275673</v>
      </c>
      <c r="Q187">
        <v>0.54321902642758546</v>
      </c>
      <c r="R187">
        <v>16.098486924102421</v>
      </c>
      <c r="S187">
        <v>19.902912621359221</v>
      </c>
      <c r="T187">
        <f t="shared" si="9"/>
        <v>-3.7622478304220399</v>
      </c>
      <c r="U187">
        <f t="shared" si="10"/>
        <v>8.5134441770722376</v>
      </c>
      <c r="V187">
        <f t="shared" si="11"/>
        <v>42.327814493279568</v>
      </c>
    </row>
    <row r="188" spans="1:22">
      <c r="A188">
        <v>2022</v>
      </c>
      <c r="B188">
        <v>1</v>
      </c>
      <c r="C188">
        <v>11410690</v>
      </c>
      <c r="D188" t="s">
        <v>416</v>
      </c>
      <c r="E188" t="s">
        <v>202</v>
      </c>
      <c r="F188">
        <v>154567</v>
      </c>
      <c r="H188" t="str">
        <f t="shared" si="8"/>
        <v>최고가</v>
      </c>
      <c r="I188">
        <v>27000000</v>
      </c>
      <c r="J188">
        <v>27000000</v>
      </c>
      <c r="K188">
        <v>27000000</v>
      </c>
      <c r="L188">
        <v>13</v>
      </c>
      <c r="M188">
        <v>12</v>
      </c>
      <c r="N188">
        <v>13</v>
      </c>
      <c r="O188">
        <v>0.14930045272873951</v>
      </c>
      <c r="P188">
        <v>1.3262422052990901</v>
      </c>
      <c r="Q188">
        <v>0</v>
      </c>
      <c r="R188">
        <v>10.34961153924581</v>
      </c>
      <c r="S188">
        <v>25.490196078431371</v>
      </c>
      <c r="T188">
        <f t="shared" si="9"/>
        <v>-4.7965514014808743</v>
      </c>
      <c r="U188">
        <f t="shared" si="10"/>
        <v>1.294077990054445</v>
      </c>
      <c r="V188">
        <f t="shared" si="11"/>
        <v>32.461744295755615</v>
      </c>
    </row>
    <row r="189" spans="1:22">
      <c r="A189">
        <v>2022</v>
      </c>
      <c r="B189">
        <v>1</v>
      </c>
      <c r="C189">
        <v>11410700</v>
      </c>
      <c r="D189" t="s">
        <v>416</v>
      </c>
      <c r="E189" t="s">
        <v>203</v>
      </c>
      <c r="F189">
        <v>113388</v>
      </c>
      <c r="H189" t="str">
        <f t="shared" si="8"/>
        <v>중가</v>
      </c>
      <c r="I189">
        <v>440001407</v>
      </c>
      <c r="J189">
        <v>363256287</v>
      </c>
      <c r="K189">
        <v>482387280</v>
      </c>
      <c r="L189">
        <v>60</v>
      </c>
      <c r="M189">
        <v>55</v>
      </c>
      <c r="N189">
        <v>58</v>
      </c>
      <c r="O189">
        <v>0.71860992377532928</v>
      </c>
      <c r="P189">
        <v>7.4030000820927171</v>
      </c>
      <c r="Q189">
        <v>0.21126990157227479</v>
      </c>
      <c r="R189">
        <v>12.585476407045761</v>
      </c>
      <c r="S189">
        <v>77.922077922077918</v>
      </c>
      <c r="T189">
        <f t="shared" si="9"/>
        <v>-14.50260677613271</v>
      </c>
      <c r="U189">
        <f t="shared" si="10"/>
        <v>1.8678132896156976</v>
      </c>
      <c r="V189">
        <f t="shared" si="11"/>
        <v>33.245817660872873</v>
      </c>
    </row>
    <row r="190" spans="1:22">
      <c r="A190">
        <v>2022</v>
      </c>
      <c r="B190">
        <v>1</v>
      </c>
      <c r="C190">
        <v>11410720</v>
      </c>
      <c r="D190" t="s">
        <v>416</v>
      </c>
      <c r="E190" t="s">
        <v>204</v>
      </c>
      <c r="F190">
        <v>86080</v>
      </c>
      <c r="H190" t="str">
        <f t="shared" si="8"/>
        <v>저가</v>
      </c>
      <c r="I190">
        <v>460020891</v>
      </c>
      <c r="J190">
        <v>349974301</v>
      </c>
      <c r="K190">
        <v>478942792</v>
      </c>
      <c r="L190">
        <v>43</v>
      </c>
      <c r="M190">
        <v>35</v>
      </c>
      <c r="N190">
        <v>41</v>
      </c>
      <c r="O190">
        <v>1.380906683164751</v>
      </c>
      <c r="P190">
        <v>14.472295876515229</v>
      </c>
      <c r="Q190">
        <v>0.3144419166937632</v>
      </c>
      <c r="R190">
        <v>13.677343645273</v>
      </c>
      <c r="S190">
        <v>51.19047619047619</v>
      </c>
      <c r="T190">
        <f t="shared" si="9"/>
        <v>-9.5541212833980005</v>
      </c>
      <c r="U190">
        <f t="shared" si="10"/>
        <v>7.1053802822928152</v>
      </c>
      <c r="V190">
        <f t="shared" si="11"/>
        <v>40.403537919877031</v>
      </c>
    </row>
    <row r="191" spans="1:22">
      <c r="A191">
        <v>2022</v>
      </c>
      <c r="B191">
        <v>1</v>
      </c>
      <c r="C191">
        <v>11440555</v>
      </c>
      <c r="D191" t="s">
        <v>417</v>
      </c>
      <c r="E191" t="s">
        <v>205</v>
      </c>
      <c r="F191">
        <v>150739</v>
      </c>
      <c r="H191" t="str">
        <f t="shared" si="8"/>
        <v>최고가</v>
      </c>
      <c r="I191">
        <v>1271905690</v>
      </c>
      <c r="J191">
        <v>441260834</v>
      </c>
      <c r="K191">
        <v>1344113761</v>
      </c>
      <c r="L191">
        <v>53</v>
      </c>
      <c r="M191">
        <v>50</v>
      </c>
      <c r="N191">
        <v>53</v>
      </c>
      <c r="O191">
        <v>1.768931034292367</v>
      </c>
      <c r="P191">
        <v>18.61403275605068</v>
      </c>
      <c r="Q191">
        <v>1.882435040677098</v>
      </c>
      <c r="R191">
        <v>30.271381474494468</v>
      </c>
      <c r="S191">
        <v>69.73684210526315</v>
      </c>
      <c r="T191">
        <f t="shared" si="9"/>
        <v>-12.987376933162377</v>
      </c>
      <c r="U191">
        <f t="shared" si="10"/>
        <v>11.46507959297552</v>
      </c>
      <c r="V191">
        <f t="shared" si="11"/>
        <v>46.361553945804701</v>
      </c>
    </row>
    <row r="192" spans="1:22">
      <c r="A192">
        <v>2022</v>
      </c>
      <c r="B192">
        <v>1</v>
      </c>
      <c r="C192">
        <v>11440565</v>
      </c>
      <c r="D192" t="s">
        <v>417</v>
      </c>
      <c r="E192" t="s">
        <v>206</v>
      </c>
      <c r="F192">
        <v>121128</v>
      </c>
      <c r="H192" t="str">
        <f t="shared" si="8"/>
        <v>고가</v>
      </c>
      <c r="I192">
        <v>813317319</v>
      </c>
      <c r="J192">
        <v>709554868</v>
      </c>
      <c r="K192">
        <v>920737658</v>
      </c>
      <c r="L192">
        <v>74</v>
      </c>
      <c r="M192">
        <v>69</v>
      </c>
      <c r="N192">
        <v>72</v>
      </c>
      <c r="O192">
        <v>1.0081873519546889</v>
      </c>
      <c r="P192">
        <v>10.49392339730761</v>
      </c>
      <c r="Q192">
        <v>0.14623597931541499</v>
      </c>
      <c r="R192">
        <v>11.89722379317495</v>
      </c>
      <c r="S192">
        <v>73.267326732673268</v>
      </c>
      <c r="T192">
        <f t="shared" si="9"/>
        <v>-13.640931184661207</v>
      </c>
      <c r="U192">
        <f t="shared" si="10"/>
        <v>3.5341271018904328</v>
      </c>
      <c r="V192">
        <f t="shared" si="11"/>
        <v>35.523021589462815</v>
      </c>
    </row>
    <row r="193" spans="1:22">
      <c r="A193">
        <v>2022</v>
      </c>
      <c r="B193">
        <v>1</v>
      </c>
      <c r="C193">
        <v>11440585</v>
      </c>
      <c r="D193" t="s">
        <v>417</v>
      </c>
      <c r="E193" t="s">
        <v>207</v>
      </c>
      <c r="F193">
        <v>158585</v>
      </c>
      <c r="H193" t="str">
        <f t="shared" si="8"/>
        <v>최고가</v>
      </c>
      <c r="I193">
        <v>1403349949</v>
      </c>
      <c r="J193">
        <v>1405384315</v>
      </c>
      <c r="K193">
        <v>1641863547</v>
      </c>
      <c r="L193">
        <v>59</v>
      </c>
      <c r="M193">
        <v>58</v>
      </c>
      <c r="N193">
        <v>61</v>
      </c>
      <c r="O193">
        <v>1.6665154933339079</v>
      </c>
      <c r="P193">
        <v>17.520858521514771</v>
      </c>
      <c r="Q193">
        <v>-1.447551376720751E-3</v>
      </c>
      <c r="R193">
        <v>10.33429213386218</v>
      </c>
      <c r="S193">
        <v>95.161290322580641</v>
      </c>
      <c r="T193">
        <f t="shared" si="9"/>
        <v>-17.693885522785965</v>
      </c>
      <c r="U193">
        <f t="shared" si="10"/>
        <v>5.5191220306940325</v>
      </c>
      <c r="V193">
        <f t="shared" si="11"/>
        <v>38.235738856045359</v>
      </c>
    </row>
    <row r="194" spans="1:22">
      <c r="A194">
        <v>2022</v>
      </c>
      <c r="B194">
        <v>1</v>
      </c>
      <c r="C194">
        <v>11440590</v>
      </c>
      <c r="D194" t="s">
        <v>417</v>
      </c>
      <c r="E194" t="s">
        <v>208</v>
      </c>
      <c r="F194">
        <v>137815</v>
      </c>
      <c r="H194" t="str">
        <f t="shared" si="8"/>
        <v>고가</v>
      </c>
      <c r="I194">
        <v>974136513</v>
      </c>
      <c r="J194">
        <v>938867408</v>
      </c>
      <c r="K194">
        <v>1011487124</v>
      </c>
      <c r="L194">
        <v>67</v>
      </c>
      <c r="M194">
        <v>60</v>
      </c>
      <c r="N194">
        <v>68</v>
      </c>
      <c r="O194">
        <v>1.17221161543442</v>
      </c>
      <c r="P194">
        <v>12.244703571846751</v>
      </c>
      <c r="Q194">
        <v>3.7565586683993193E-2</v>
      </c>
      <c r="R194">
        <v>10.747167342888289</v>
      </c>
      <c r="S194">
        <v>79.761904761904759</v>
      </c>
      <c r="T194">
        <f t="shared" si="9"/>
        <v>-14.843190797899876</v>
      </c>
      <c r="U194">
        <f t="shared" si="10"/>
        <v>3.8188280151310705</v>
      </c>
      <c r="V194">
        <f t="shared" si="11"/>
        <v>35.912097184545161</v>
      </c>
    </row>
    <row r="195" spans="1:22">
      <c r="A195">
        <v>2022</v>
      </c>
      <c r="B195">
        <v>1</v>
      </c>
      <c r="C195">
        <v>11440600</v>
      </c>
      <c r="D195" t="s">
        <v>417</v>
      </c>
      <c r="E195" t="s">
        <v>209</v>
      </c>
      <c r="F195">
        <v>135022</v>
      </c>
      <c r="H195" t="str">
        <f t="shared" ref="H195:H258" si="12">IF(F195 &lt; $G$2, "최저가",
 IF(F195 &lt; $G$3, "저가",
 IF(F195 &lt; $G$4, "중가",
 IF(F195 &lt; $G$5, "고가",
 "최고가"))))</f>
        <v>고가</v>
      </c>
      <c r="I195">
        <v>1257997254</v>
      </c>
      <c r="J195">
        <v>918174720</v>
      </c>
      <c r="K195">
        <v>1492932430</v>
      </c>
      <c r="L195">
        <v>81</v>
      </c>
      <c r="M195">
        <v>73</v>
      </c>
      <c r="N195">
        <v>82</v>
      </c>
      <c r="O195">
        <v>1.2780493628442691</v>
      </c>
      <c r="P195">
        <v>13.37440612896838</v>
      </c>
      <c r="Q195">
        <v>0.37010661108160331</v>
      </c>
      <c r="R195">
        <v>14.266441920192269</v>
      </c>
      <c r="S195">
        <v>93.103448275862064</v>
      </c>
      <c r="T195">
        <f t="shared" ref="T195:T258" si="13">1-(($S195-(-5.822637658))/(534.375-(-5.822637658))*100)</f>
        <v>-17.312943085562388</v>
      </c>
      <c r="U195">
        <f t="shared" ref="U195:U258" si="14">(P195*0.5 + R195*0.2 +T195*0.3)</f>
        <v>4.346608522853928</v>
      </c>
      <c r="V195">
        <f t="shared" ref="V195:V258" si="15" xml:space="preserve"> (U195 - MIN($U$2:$U$4657)) / (MAX($U$2:$U$4657) - MIN($U$2:$U$4657)) * 100</f>
        <v>36.633368194103063</v>
      </c>
    </row>
    <row r="196" spans="1:22">
      <c r="A196">
        <v>2022</v>
      </c>
      <c r="B196">
        <v>1</v>
      </c>
      <c r="C196">
        <v>11440610</v>
      </c>
      <c r="D196" t="s">
        <v>417</v>
      </c>
      <c r="E196" t="s">
        <v>210</v>
      </c>
      <c r="F196">
        <v>138016</v>
      </c>
      <c r="H196" t="str">
        <f t="shared" si="12"/>
        <v>고가</v>
      </c>
      <c r="I196">
        <v>1084697302</v>
      </c>
      <c r="J196">
        <v>922923080</v>
      </c>
      <c r="K196">
        <v>1209470235</v>
      </c>
      <c r="L196">
        <v>52</v>
      </c>
      <c r="M196">
        <v>46</v>
      </c>
      <c r="N196">
        <v>55</v>
      </c>
      <c r="O196">
        <v>1.679319265721205</v>
      </c>
      <c r="P196">
        <v>17.65752483160469</v>
      </c>
      <c r="Q196">
        <v>0.1752846206858322</v>
      </c>
      <c r="R196">
        <v>12.20464494599457</v>
      </c>
      <c r="S196">
        <v>118.1818181818182</v>
      </c>
      <c r="T196">
        <f t="shared" si="13"/>
        <v>-21.955386546567173</v>
      </c>
      <c r="U196">
        <f t="shared" si="14"/>
        <v>4.6830754410311073</v>
      </c>
      <c r="V196">
        <f t="shared" si="15"/>
        <v>37.093187816475186</v>
      </c>
    </row>
    <row r="197" spans="1:22">
      <c r="A197">
        <v>2022</v>
      </c>
      <c r="B197">
        <v>1</v>
      </c>
      <c r="C197">
        <v>11440630</v>
      </c>
      <c r="D197" t="s">
        <v>417</v>
      </c>
      <c r="E197" t="s">
        <v>211</v>
      </c>
      <c r="F197">
        <v>145553</v>
      </c>
      <c r="H197" t="str">
        <f t="shared" si="12"/>
        <v>최고가</v>
      </c>
      <c r="I197">
        <v>1033220254</v>
      </c>
      <c r="J197">
        <v>1192319992</v>
      </c>
      <c r="K197">
        <v>1093730600</v>
      </c>
      <c r="L197">
        <v>45</v>
      </c>
      <c r="M197">
        <v>37</v>
      </c>
      <c r="N197">
        <v>43</v>
      </c>
      <c r="O197">
        <v>1.752736886898693</v>
      </c>
      <c r="P197">
        <v>18.44117788934425</v>
      </c>
      <c r="Q197">
        <v>-0.1334371134154396</v>
      </c>
      <c r="R197">
        <v>8.9374494104905455</v>
      </c>
      <c r="S197">
        <v>57.692307692307693</v>
      </c>
      <c r="T197">
        <f t="shared" si="13"/>
        <v>-10.757723640864775</v>
      </c>
      <c r="U197">
        <f t="shared" si="14"/>
        <v>7.7807617345108016</v>
      </c>
      <c r="V197">
        <f t="shared" si="15"/>
        <v>41.326522105063631</v>
      </c>
    </row>
    <row r="198" spans="1:22">
      <c r="A198">
        <v>2022</v>
      </c>
      <c r="B198">
        <v>1</v>
      </c>
      <c r="C198">
        <v>11440655</v>
      </c>
      <c r="D198" t="s">
        <v>417</v>
      </c>
      <c r="E198" t="s">
        <v>212</v>
      </c>
      <c r="F198">
        <v>151808</v>
      </c>
      <c r="H198" t="str">
        <f t="shared" si="12"/>
        <v>최고가</v>
      </c>
      <c r="I198">
        <v>3011831680</v>
      </c>
      <c r="J198">
        <v>2129208447</v>
      </c>
      <c r="K198">
        <v>3484977155</v>
      </c>
      <c r="L198">
        <v>131</v>
      </c>
      <c r="M198">
        <v>119</v>
      </c>
      <c r="N198">
        <v>124</v>
      </c>
      <c r="O198">
        <v>1.682760206365757</v>
      </c>
      <c r="P198">
        <v>17.694253121276251</v>
      </c>
      <c r="Q198">
        <v>0.41453115322907602</v>
      </c>
      <c r="R198">
        <v>14.736585903393079</v>
      </c>
      <c r="S198">
        <v>90.344827586206904</v>
      </c>
      <c r="T198">
        <f t="shared" si="13"/>
        <v>-16.802274304851863</v>
      </c>
      <c r="U198">
        <f t="shared" si="14"/>
        <v>6.753761449861182</v>
      </c>
      <c r="V198">
        <f t="shared" si="15"/>
        <v>39.923011514417759</v>
      </c>
    </row>
    <row r="199" spans="1:22">
      <c r="A199">
        <v>2022</v>
      </c>
      <c r="B199">
        <v>1</v>
      </c>
      <c r="C199">
        <v>11440660</v>
      </c>
      <c r="D199" t="s">
        <v>417</v>
      </c>
      <c r="E199" t="s">
        <v>213</v>
      </c>
      <c r="F199">
        <v>161603</v>
      </c>
      <c r="H199" t="str">
        <f t="shared" si="12"/>
        <v>최고가</v>
      </c>
      <c r="I199">
        <v>21702382439</v>
      </c>
      <c r="J199">
        <v>17025137883</v>
      </c>
      <c r="K199">
        <v>26028849958</v>
      </c>
      <c r="L199">
        <v>697</v>
      </c>
      <c r="M199">
        <v>618</v>
      </c>
      <c r="N199">
        <v>673</v>
      </c>
      <c r="O199">
        <v>2.140832583194455</v>
      </c>
      <c r="P199">
        <v>22.583676300760949</v>
      </c>
      <c r="Q199">
        <v>0.2747257959461426</v>
      </c>
      <c r="R199">
        <v>13.25702878544651</v>
      </c>
      <c r="S199">
        <v>422.42424242424238</v>
      </c>
      <c r="T199">
        <f t="shared" si="13"/>
        <v>-78.275963134323476</v>
      </c>
      <c r="U199">
        <f t="shared" si="14"/>
        <v>-9.5395450328272648</v>
      </c>
      <c r="V199">
        <f t="shared" si="15"/>
        <v>17.656388469718053</v>
      </c>
    </row>
    <row r="200" spans="1:22">
      <c r="A200">
        <v>2022</v>
      </c>
      <c r="B200">
        <v>1</v>
      </c>
      <c r="C200">
        <v>11440680</v>
      </c>
      <c r="D200" t="s">
        <v>417</v>
      </c>
      <c r="E200" t="s">
        <v>214</v>
      </c>
      <c r="F200">
        <v>131301</v>
      </c>
      <c r="H200" t="str">
        <f t="shared" si="12"/>
        <v>고가</v>
      </c>
      <c r="I200">
        <v>4175945749</v>
      </c>
      <c r="J200">
        <v>2701642808</v>
      </c>
      <c r="K200">
        <v>4574738241</v>
      </c>
      <c r="L200">
        <v>174</v>
      </c>
      <c r="M200">
        <v>160</v>
      </c>
      <c r="N200">
        <v>177</v>
      </c>
      <c r="O200">
        <v>2.0309304754930091</v>
      </c>
      <c r="P200">
        <v>21.410591128959322</v>
      </c>
      <c r="Q200">
        <v>0.54570609283890203</v>
      </c>
      <c r="R200">
        <v>16.124807494953089</v>
      </c>
      <c r="S200">
        <v>101.1627906976744</v>
      </c>
      <c r="T200">
        <f t="shared" si="13"/>
        <v>-18.804867866417265</v>
      </c>
      <c r="U200">
        <f t="shared" si="14"/>
        <v>8.2887967035450991</v>
      </c>
      <c r="V200">
        <f t="shared" si="15"/>
        <v>42.020808630701111</v>
      </c>
    </row>
    <row r="201" spans="1:22">
      <c r="A201">
        <v>2022</v>
      </c>
      <c r="B201">
        <v>1</v>
      </c>
      <c r="C201">
        <v>11440690</v>
      </c>
      <c r="D201" t="s">
        <v>417</v>
      </c>
      <c r="E201" t="s">
        <v>215</v>
      </c>
      <c r="F201">
        <v>135592</v>
      </c>
      <c r="H201" t="str">
        <f t="shared" si="12"/>
        <v>고가</v>
      </c>
      <c r="I201">
        <v>1815700389</v>
      </c>
      <c r="J201">
        <v>1416929101</v>
      </c>
      <c r="K201">
        <v>2024292061</v>
      </c>
      <c r="L201">
        <v>139</v>
      </c>
      <c r="M201">
        <v>122</v>
      </c>
      <c r="N201">
        <v>138</v>
      </c>
      <c r="O201">
        <v>1.07041653773565</v>
      </c>
      <c r="P201">
        <v>11.158152106107661</v>
      </c>
      <c r="Q201">
        <v>0.28143348013571501</v>
      </c>
      <c r="R201">
        <v>13.328016064335509</v>
      </c>
      <c r="S201">
        <v>123.0088495575221</v>
      </c>
      <c r="T201">
        <f t="shared" si="13"/>
        <v>-22.848954203884453</v>
      </c>
      <c r="U201">
        <f t="shared" si="14"/>
        <v>1.3899930047555973</v>
      </c>
      <c r="V201">
        <f t="shared" si="15"/>
        <v>32.592822875720138</v>
      </c>
    </row>
    <row r="202" spans="1:22">
      <c r="A202">
        <v>2022</v>
      </c>
      <c r="B202">
        <v>1</v>
      </c>
      <c r="C202">
        <v>11440700</v>
      </c>
      <c r="D202" t="s">
        <v>417</v>
      </c>
      <c r="E202" t="s">
        <v>216</v>
      </c>
      <c r="F202">
        <v>97684</v>
      </c>
      <c r="H202" t="str">
        <f t="shared" si="12"/>
        <v>중가</v>
      </c>
      <c r="I202">
        <v>581492264</v>
      </c>
      <c r="J202">
        <v>506846513</v>
      </c>
      <c r="K202">
        <v>651956472</v>
      </c>
      <c r="L202">
        <v>77</v>
      </c>
      <c r="M202">
        <v>63</v>
      </c>
      <c r="N202">
        <v>75</v>
      </c>
      <c r="O202">
        <v>0.85898834614284436</v>
      </c>
      <c r="P202">
        <v>8.9013866841730653</v>
      </c>
      <c r="Q202">
        <v>0.14727486346542151</v>
      </c>
      <c r="R202">
        <v>11.908218282003819</v>
      </c>
      <c r="S202">
        <v>114.9253731343284</v>
      </c>
      <c r="T202">
        <f t="shared" si="13"/>
        <v>-21.35256179864566</v>
      </c>
      <c r="U202">
        <f t="shared" si="14"/>
        <v>0.42656845889359829</v>
      </c>
      <c r="V202">
        <f t="shared" si="15"/>
        <v>31.276195632654829</v>
      </c>
    </row>
    <row r="203" spans="1:22">
      <c r="A203">
        <v>2022</v>
      </c>
      <c r="B203">
        <v>1</v>
      </c>
      <c r="C203">
        <v>11440710</v>
      </c>
      <c r="D203" t="s">
        <v>417</v>
      </c>
      <c r="E203" t="s">
        <v>217</v>
      </c>
      <c r="F203">
        <v>141807</v>
      </c>
      <c r="H203" t="str">
        <f t="shared" si="12"/>
        <v>고가</v>
      </c>
      <c r="I203">
        <v>4517464984</v>
      </c>
      <c r="J203">
        <v>3876614985</v>
      </c>
      <c r="K203">
        <v>5096636273</v>
      </c>
      <c r="L203">
        <v>287</v>
      </c>
      <c r="M203">
        <v>249</v>
      </c>
      <c r="N203">
        <v>278</v>
      </c>
      <c r="O203">
        <v>1.233311324664137</v>
      </c>
      <c r="P203">
        <v>12.89687634994743</v>
      </c>
      <c r="Q203">
        <v>0.1653117478727385</v>
      </c>
      <c r="R203">
        <v>12.099102245458941</v>
      </c>
      <c r="S203">
        <v>448.4375</v>
      </c>
      <c r="T203">
        <f t="shared" si="13"/>
        <v>-83.091470600912345</v>
      </c>
      <c r="U203">
        <f t="shared" si="14"/>
        <v>-16.059182556208199</v>
      </c>
      <c r="V203">
        <f t="shared" si="15"/>
        <v>8.7465756410300575</v>
      </c>
    </row>
    <row r="204" spans="1:22">
      <c r="A204">
        <v>2022</v>
      </c>
      <c r="B204">
        <v>1</v>
      </c>
      <c r="C204">
        <v>11440720</v>
      </c>
      <c r="D204" t="s">
        <v>417</v>
      </c>
      <c r="E204" t="s">
        <v>218</v>
      </c>
      <c r="F204">
        <v>93226</v>
      </c>
      <c r="H204" t="str">
        <f t="shared" si="12"/>
        <v>저가</v>
      </c>
      <c r="I204">
        <v>385484690</v>
      </c>
      <c r="J204">
        <v>384624510</v>
      </c>
      <c r="K204">
        <v>512072687</v>
      </c>
      <c r="L204">
        <v>59</v>
      </c>
      <c r="M204">
        <v>55</v>
      </c>
      <c r="N204">
        <v>57</v>
      </c>
      <c r="O204">
        <v>0.77870966058101598</v>
      </c>
      <c r="P204">
        <v>8.044499244851762</v>
      </c>
      <c r="Q204">
        <v>2.2364149388191621E-3</v>
      </c>
      <c r="R204">
        <v>10.373279470902499</v>
      </c>
      <c r="S204">
        <v>73.75</v>
      </c>
      <c r="T204">
        <f t="shared" si="13"/>
        <v>-13.730282420890106</v>
      </c>
      <c r="U204">
        <f t="shared" si="14"/>
        <v>1.977820790339349</v>
      </c>
      <c r="V204">
        <f t="shared" si="15"/>
        <v>33.396155196922152</v>
      </c>
    </row>
    <row r="205" spans="1:22">
      <c r="A205">
        <v>2022</v>
      </c>
      <c r="B205">
        <v>1</v>
      </c>
      <c r="C205">
        <v>11440730</v>
      </c>
      <c r="D205" t="s">
        <v>417</v>
      </c>
      <c r="E205" t="s">
        <v>219</v>
      </c>
      <c r="F205">
        <v>135584</v>
      </c>
      <c r="H205" t="str">
        <f t="shared" si="12"/>
        <v>고가</v>
      </c>
      <c r="I205">
        <v>1222774724</v>
      </c>
      <c r="J205">
        <v>1042536809</v>
      </c>
      <c r="K205">
        <v>1558463922</v>
      </c>
      <c r="L205">
        <v>57</v>
      </c>
      <c r="M205">
        <v>49</v>
      </c>
      <c r="N205">
        <v>56</v>
      </c>
      <c r="O205">
        <v>1.7580071837672491</v>
      </c>
      <c r="P205">
        <v>18.497432562132609</v>
      </c>
      <c r="Q205">
        <v>0.17288398207530339</v>
      </c>
      <c r="R205">
        <v>12.179239038718521</v>
      </c>
      <c r="S205">
        <v>27.536231884057969</v>
      </c>
      <c r="T205">
        <f t="shared" si="13"/>
        <v>-5.1753082976600355</v>
      </c>
      <c r="U205">
        <f t="shared" si="14"/>
        <v>10.131971599511997</v>
      </c>
      <c r="V205">
        <f t="shared" si="15"/>
        <v>44.539712983083767</v>
      </c>
    </row>
    <row r="206" spans="1:22">
      <c r="A206">
        <v>2022</v>
      </c>
      <c r="B206">
        <v>1</v>
      </c>
      <c r="C206">
        <v>11440740</v>
      </c>
      <c r="D206" t="s">
        <v>417</v>
      </c>
      <c r="E206" t="s">
        <v>220</v>
      </c>
      <c r="F206">
        <v>150592</v>
      </c>
      <c r="H206" t="str">
        <f t="shared" si="12"/>
        <v>최고가</v>
      </c>
      <c r="I206">
        <v>6665803822</v>
      </c>
      <c r="J206">
        <v>6530527408</v>
      </c>
      <c r="K206">
        <v>7844698618</v>
      </c>
      <c r="L206">
        <v>199</v>
      </c>
      <c r="M206">
        <v>180</v>
      </c>
      <c r="N206">
        <v>195</v>
      </c>
      <c r="O206">
        <v>2.4714682806000061</v>
      </c>
      <c r="P206">
        <v>26.11285187352059</v>
      </c>
      <c r="Q206">
        <v>2.0714469988179551E-2</v>
      </c>
      <c r="R206">
        <v>10.56883233386441</v>
      </c>
      <c r="S206">
        <v>23.69047619047619</v>
      </c>
      <c r="T206">
        <f t="shared" si="13"/>
        <v>-4.4633918756899469</v>
      </c>
      <c r="U206">
        <f t="shared" si="14"/>
        <v>13.831174840826193</v>
      </c>
      <c r="V206">
        <f t="shared" si="15"/>
        <v>49.595087361979225</v>
      </c>
    </row>
    <row r="207" spans="1:22">
      <c r="A207">
        <v>2022</v>
      </c>
      <c r="B207">
        <v>1</v>
      </c>
      <c r="C207">
        <v>11470510</v>
      </c>
      <c r="D207" t="s">
        <v>418</v>
      </c>
      <c r="E207" t="s">
        <v>221</v>
      </c>
      <c r="F207">
        <v>153427</v>
      </c>
      <c r="H207" t="str">
        <f t="shared" si="12"/>
        <v>최고가</v>
      </c>
      <c r="I207">
        <v>3756160761</v>
      </c>
      <c r="J207">
        <v>3551041946</v>
      </c>
      <c r="K207">
        <v>4427529395</v>
      </c>
      <c r="L207">
        <v>115</v>
      </c>
      <c r="M207">
        <v>104</v>
      </c>
      <c r="N207">
        <v>110</v>
      </c>
      <c r="O207">
        <v>2.365386034976932</v>
      </c>
      <c r="P207">
        <v>24.980539564552839</v>
      </c>
      <c r="Q207">
        <v>5.7762994106856987E-2</v>
      </c>
      <c r="R207">
        <v>10.96091607539279</v>
      </c>
      <c r="S207">
        <v>81.560283687943269</v>
      </c>
      <c r="T207">
        <f t="shared" si="13"/>
        <v>-15.176102088263029</v>
      </c>
      <c r="U207">
        <f t="shared" si="14"/>
        <v>10.129622370876067</v>
      </c>
      <c r="V207">
        <f t="shared" si="15"/>
        <v>44.536502499776546</v>
      </c>
    </row>
    <row r="208" spans="1:22">
      <c r="A208">
        <v>2022</v>
      </c>
      <c r="B208">
        <v>1</v>
      </c>
      <c r="C208">
        <v>11470520</v>
      </c>
      <c r="D208" t="s">
        <v>418</v>
      </c>
      <c r="E208" t="s">
        <v>222</v>
      </c>
      <c r="F208">
        <v>117154</v>
      </c>
      <c r="H208" t="str">
        <f t="shared" si="12"/>
        <v>고가</v>
      </c>
      <c r="I208">
        <v>501963300</v>
      </c>
      <c r="J208">
        <v>250662598</v>
      </c>
      <c r="K208">
        <v>478482766</v>
      </c>
      <c r="L208">
        <v>41</v>
      </c>
      <c r="M208">
        <v>35</v>
      </c>
      <c r="N208">
        <v>41</v>
      </c>
      <c r="O208">
        <v>1.1611504057407029</v>
      </c>
      <c r="P208">
        <v>12.126637218568639</v>
      </c>
      <c r="Q208">
        <v>1.0025456689793031</v>
      </c>
      <c r="R208">
        <v>20.959530997503279</v>
      </c>
      <c r="S208">
        <v>39.805825242718448</v>
      </c>
      <c r="T208">
        <f t="shared" si="13"/>
        <v>-7.4466239242619388</v>
      </c>
      <c r="U208">
        <f t="shared" si="14"/>
        <v>8.0212376315063949</v>
      </c>
      <c r="V208">
        <f t="shared" si="15"/>
        <v>41.655159276126859</v>
      </c>
    </row>
    <row r="209" spans="1:22">
      <c r="A209">
        <v>2022</v>
      </c>
      <c r="B209">
        <v>1</v>
      </c>
      <c r="C209">
        <v>11470530</v>
      </c>
      <c r="D209" t="s">
        <v>418</v>
      </c>
      <c r="E209" t="s">
        <v>223</v>
      </c>
      <c r="F209">
        <v>114040</v>
      </c>
      <c r="H209" t="str">
        <f t="shared" si="12"/>
        <v>고가</v>
      </c>
      <c r="I209">
        <v>520629500</v>
      </c>
      <c r="J209">
        <v>389614318</v>
      </c>
      <c r="K209">
        <v>517244210</v>
      </c>
      <c r="L209">
        <v>40</v>
      </c>
      <c r="M209">
        <v>38</v>
      </c>
      <c r="N209">
        <v>38</v>
      </c>
      <c r="O209">
        <v>1.268145436299154</v>
      </c>
      <c r="P209">
        <v>13.26869251149847</v>
      </c>
      <c r="Q209">
        <v>0.33626890991208391</v>
      </c>
      <c r="R209">
        <v>13.90833824953685</v>
      </c>
      <c r="S209">
        <v>75.471698113207538</v>
      </c>
      <c r="T209">
        <f t="shared" si="13"/>
        <v>-14.048998756021057</v>
      </c>
      <c r="U209">
        <f t="shared" si="14"/>
        <v>5.2013142788502886</v>
      </c>
      <c r="V209">
        <f t="shared" si="15"/>
        <v>37.801419068437674</v>
      </c>
    </row>
    <row r="210" spans="1:22">
      <c r="A210">
        <v>2022</v>
      </c>
      <c r="B210">
        <v>1</v>
      </c>
      <c r="C210">
        <v>11470540</v>
      </c>
      <c r="D210" t="s">
        <v>418</v>
      </c>
      <c r="E210" t="s">
        <v>224</v>
      </c>
      <c r="F210">
        <v>96767</v>
      </c>
      <c r="H210" t="str">
        <f t="shared" si="12"/>
        <v>중가</v>
      </c>
      <c r="I210">
        <v>87617748</v>
      </c>
      <c r="J210">
        <v>85050520</v>
      </c>
      <c r="K210">
        <v>129757078</v>
      </c>
      <c r="L210">
        <v>44</v>
      </c>
      <c r="M210">
        <v>37</v>
      </c>
      <c r="N210">
        <v>43</v>
      </c>
      <c r="O210">
        <v>0.22864916696181489</v>
      </c>
      <c r="P210">
        <v>2.1732032146476019</v>
      </c>
      <c r="Q210">
        <v>3.0184741962776949E-2</v>
      </c>
      <c r="R210">
        <v>10.669056020432791</v>
      </c>
      <c r="S210">
        <v>77.192982456140356</v>
      </c>
      <c r="T210">
        <f t="shared" si="13"/>
        <v>-14.367638495060893</v>
      </c>
      <c r="U210">
        <f t="shared" si="14"/>
        <v>-1.0898787371079082</v>
      </c>
      <c r="V210">
        <f t="shared" si="15"/>
        <v>29.203801173222438</v>
      </c>
    </row>
    <row r="211" spans="1:22">
      <c r="A211">
        <v>2022</v>
      </c>
      <c r="B211">
        <v>1</v>
      </c>
      <c r="C211">
        <v>11470550</v>
      </c>
      <c r="D211" t="s">
        <v>418</v>
      </c>
      <c r="E211" t="s">
        <v>225</v>
      </c>
      <c r="F211">
        <v>156006</v>
      </c>
      <c r="H211" t="str">
        <f t="shared" si="12"/>
        <v>최고가</v>
      </c>
      <c r="I211">
        <v>770175098</v>
      </c>
      <c r="J211">
        <v>664933184</v>
      </c>
      <c r="K211">
        <v>903947495</v>
      </c>
      <c r="L211">
        <v>36</v>
      </c>
      <c r="M211">
        <v>32</v>
      </c>
      <c r="N211">
        <v>35</v>
      </c>
      <c r="O211">
        <v>1.5237129570673369</v>
      </c>
      <c r="P211">
        <v>15.996597146609631</v>
      </c>
      <c r="Q211">
        <v>0.1582744199453279</v>
      </c>
      <c r="R211">
        <v>12.024626353914581</v>
      </c>
      <c r="S211">
        <v>19.88950276243094</v>
      </c>
      <c r="T211">
        <f t="shared" si="13"/>
        <v>-3.7597654317602442</v>
      </c>
      <c r="U211">
        <f t="shared" si="14"/>
        <v>9.2752942145596577</v>
      </c>
      <c r="V211">
        <f t="shared" si="15"/>
        <v>43.368967657577237</v>
      </c>
    </row>
    <row r="212" spans="1:22">
      <c r="A212">
        <v>2022</v>
      </c>
      <c r="B212">
        <v>1</v>
      </c>
      <c r="C212">
        <v>11470560</v>
      </c>
      <c r="D212" t="s">
        <v>418</v>
      </c>
      <c r="E212" t="s">
        <v>226</v>
      </c>
      <c r="F212">
        <v>71749</v>
      </c>
      <c r="H212" t="str">
        <f t="shared" si="12"/>
        <v>저가</v>
      </c>
      <c r="I212">
        <v>67118589</v>
      </c>
      <c r="J212">
        <v>51401475</v>
      </c>
      <c r="K212">
        <v>80999721</v>
      </c>
      <c r="L212">
        <v>27</v>
      </c>
      <c r="M212">
        <v>23</v>
      </c>
      <c r="N212">
        <v>25</v>
      </c>
      <c r="O212">
        <v>0.38496450847424379</v>
      </c>
      <c r="P212">
        <v>3.84169905233867</v>
      </c>
      <c r="Q212">
        <v>0.30577165343990609</v>
      </c>
      <c r="R212">
        <v>13.58558643395417</v>
      </c>
      <c r="S212">
        <v>41.53846153846154</v>
      </c>
      <c r="T212">
        <f t="shared" si="13"/>
        <v>-7.7673651076656363</v>
      </c>
      <c r="U212">
        <f t="shared" si="14"/>
        <v>2.307757280660478</v>
      </c>
      <c r="V212">
        <f t="shared" si="15"/>
        <v>33.847050260270862</v>
      </c>
    </row>
    <row r="213" spans="1:22">
      <c r="A213">
        <v>2022</v>
      </c>
      <c r="B213">
        <v>1</v>
      </c>
      <c r="C213">
        <v>11470570</v>
      </c>
      <c r="D213" t="s">
        <v>418</v>
      </c>
      <c r="E213" t="s">
        <v>227</v>
      </c>
      <c r="F213">
        <v>74776</v>
      </c>
      <c r="H213" t="str">
        <f t="shared" si="12"/>
        <v>저가</v>
      </c>
      <c r="I213">
        <v>124827703</v>
      </c>
      <c r="J213">
        <v>106837937</v>
      </c>
      <c r="K213">
        <v>152163505</v>
      </c>
      <c r="L213">
        <v>20</v>
      </c>
      <c r="M213">
        <v>20</v>
      </c>
      <c r="N213">
        <v>19</v>
      </c>
      <c r="O213">
        <v>0.92741954489259781</v>
      </c>
      <c r="P213">
        <v>9.6318151192674897</v>
      </c>
      <c r="Q213">
        <v>0.16838368940051701</v>
      </c>
      <c r="R213">
        <v>12.131612537207941</v>
      </c>
      <c r="S213">
        <v>32.786885245901637</v>
      </c>
      <c r="T213">
        <f t="shared" si="13"/>
        <v>-6.1472957696170809</v>
      </c>
      <c r="U213">
        <f t="shared" si="14"/>
        <v>5.3980413361902091</v>
      </c>
      <c r="V213">
        <f t="shared" si="15"/>
        <v>38.070268563973478</v>
      </c>
    </row>
    <row r="214" spans="1:22">
      <c r="A214">
        <v>2022</v>
      </c>
      <c r="B214">
        <v>1</v>
      </c>
      <c r="C214">
        <v>11470580</v>
      </c>
      <c r="D214" t="s">
        <v>418</v>
      </c>
      <c r="E214" t="s">
        <v>228</v>
      </c>
      <c r="F214">
        <v>91049</v>
      </c>
      <c r="H214" t="str">
        <f t="shared" si="12"/>
        <v>저가</v>
      </c>
      <c r="I214">
        <v>152578247</v>
      </c>
      <c r="J214">
        <v>173852238</v>
      </c>
      <c r="K214">
        <v>175202448</v>
      </c>
      <c r="L214">
        <v>16</v>
      </c>
      <c r="M214">
        <v>14</v>
      </c>
      <c r="N214">
        <v>16</v>
      </c>
      <c r="O214">
        <v>1.1637372840143461</v>
      </c>
      <c r="P214">
        <v>12.15424932362772</v>
      </c>
      <c r="Q214">
        <v>-0.12236823203852</v>
      </c>
      <c r="R214">
        <v>9.0545911463096118</v>
      </c>
      <c r="S214">
        <v>18.390804597701148</v>
      </c>
      <c r="T214">
        <f t="shared" si="13"/>
        <v>-3.4823302746523153</v>
      </c>
      <c r="U214">
        <f t="shared" si="14"/>
        <v>6.8433438086800882</v>
      </c>
      <c r="V214">
        <f t="shared" si="15"/>
        <v>40.045435812849448</v>
      </c>
    </row>
    <row r="215" spans="1:22">
      <c r="A215">
        <v>2022</v>
      </c>
      <c r="B215">
        <v>1</v>
      </c>
      <c r="C215">
        <v>11470590</v>
      </c>
      <c r="D215" t="s">
        <v>418</v>
      </c>
      <c r="E215" t="s">
        <v>229</v>
      </c>
      <c r="F215">
        <v>72238</v>
      </c>
      <c r="H215" t="str">
        <f t="shared" si="12"/>
        <v>저가</v>
      </c>
      <c r="I215">
        <v>189510644</v>
      </c>
      <c r="J215">
        <v>142790074</v>
      </c>
      <c r="K215">
        <v>194713042</v>
      </c>
      <c r="L215">
        <v>18</v>
      </c>
      <c r="M215">
        <v>16</v>
      </c>
      <c r="N215">
        <v>18</v>
      </c>
      <c r="O215">
        <v>1.6193953184244541</v>
      </c>
      <c r="P215">
        <v>17.01790203018761</v>
      </c>
      <c r="Q215">
        <v>0.32719760338523252</v>
      </c>
      <c r="R215">
        <v>13.812336805803071</v>
      </c>
      <c r="S215">
        <v>34.615384615384613</v>
      </c>
      <c r="T215">
        <f t="shared" si="13"/>
        <v>-6.4857828791517216</v>
      </c>
      <c r="U215">
        <f t="shared" si="14"/>
        <v>9.3256835125089044</v>
      </c>
      <c r="V215">
        <f t="shared" si="15"/>
        <v>43.437830261009822</v>
      </c>
    </row>
    <row r="216" spans="1:22">
      <c r="A216">
        <v>2022</v>
      </c>
      <c r="B216">
        <v>1</v>
      </c>
      <c r="C216">
        <v>11470600</v>
      </c>
      <c r="D216" t="s">
        <v>418</v>
      </c>
      <c r="E216" t="s">
        <v>230</v>
      </c>
      <c r="F216">
        <v>86428</v>
      </c>
      <c r="H216" t="str">
        <f t="shared" si="12"/>
        <v>저가</v>
      </c>
      <c r="I216">
        <v>159973585</v>
      </c>
      <c r="J216">
        <v>170978395</v>
      </c>
      <c r="K216">
        <v>191262375</v>
      </c>
      <c r="L216">
        <v>27</v>
      </c>
      <c r="M216">
        <v>23</v>
      </c>
      <c r="N216">
        <v>27</v>
      </c>
      <c r="O216">
        <v>0.76170628764759774</v>
      </c>
      <c r="P216">
        <v>7.8630067778192689</v>
      </c>
      <c r="Q216">
        <v>-6.4363746074467473E-2</v>
      </c>
      <c r="R216">
        <v>9.6684513856369527</v>
      </c>
      <c r="S216">
        <v>39.130434782608702</v>
      </c>
      <c r="T216">
        <f t="shared" si="13"/>
        <v>-7.3215973760086239</v>
      </c>
      <c r="U216">
        <f t="shared" si="14"/>
        <v>3.668714453234438</v>
      </c>
      <c r="V216">
        <f t="shared" si="15"/>
        <v>35.706950236612833</v>
      </c>
    </row>
    <row r="217" spans="1:22">
      <c r="A217">
        <v>2022</v>
      </c>
      <c r="B217">
        <v>1</v>
      </c>
      <c r="C217">
        <v>11470610</v>
      </c>
      <c r="D217" t="s">
        <v>418</v>
      </c>
      <c r="E217" t="s">
        <v>231</v>
      </c>
      <c r="F217">
        <v>111185</v>
      </c>
      <c r="H217" t="str">
        <f t="shared" si="12"/>
        <v>중가</v>
      </c>
      <c r="I217">
        <v>70159189</v>
      </c>
      <c r="J217">
        <v>51445396</v>
      </c>
      <c r="K217">
        <v>76255881</v>
      </c>
      <c r="L217">
        <v>20</v>
      </c>
      <c r="M217">
        <v>15</v>
      </c>
      <c r="N217">
        <v>18</v>
      </c>
      <c r="O217">
        <v>0.3505628207242184</v>
      </c>
      <c r="P217">
        <v>3.4744985442816838</v>
      </c>
      <c r="Q217">
        <v>0.36376030617006039</v>
      </c>
      <c r="R217">
        <v>14.199279110504451</v>
      </c>
      <c r="S217">
        <v>48.780487804878049</v>
      </c>
      <c r="T217">
        <f t="shared" si="13"/>
        <v>-9.1079904198780248</v>
      </c>
      <c r="U217">
        <f t="shared" si="14"/>
        <v>1.8447079682783247</v>
      </c>
      <c r="V217">
        <f t="shared" si="15"/>
        <v>33.214241658721768</v>
      </c>
    </row>
    <row r="218" spans="1:22">
      <c r="A218">
        <v>2022</v>
      </c>
      <c r="B218">
        <v>1</v>
      </c>
      <c r="C218">
        <v>11470611</v>
      </c>
      <c r="D218" t="s">
        <v>418</v>
      </c>
      <c r="E218" t="s">
        <v>232</v>
      </c>
      <c r="F218">
        <v>60330</v>
      </c>
      <c r="H218" t="str">
        <f t="shared" si="12"/>
        <v>저가</v>
      </c>
      <c r="I218">
        <v>109249181</v>
      </c>
      <c r="J218">
        <v>91992567</v>
      </c>
      <c r="K218">
        <v>123945274</v>
      </c>
      <c r="L218">
        <v>16</v>
      </c>
      <c r="M218">
        <v>18</v>
      </c>
      <c r="N218">
        <v>17</v>
      </c>
      <c r="O218">
        <v>1.2575416344365249</v>
      </c>
      <c r="P218">
        <v>13.155508488098629</v>
      </c>
      <c r="Q218">
        <v>0.18758704711436089</v>
      </c>
      <c r="R218">
        <v>12.33484126281744</v>
      </c>
      <c r="S218">
        <v>13.445378151260501</v>
      </c>
      <c r="T218">
        <f t="shared" si="13"/>
        <v>-2.5668456257594952</v>
      </c>
      <c r="U218">
        <f t="shared" si="14"/>
        <v>8.2746688088849538</v>
      </c>
      <c r="V218">
        <f t="shared" si="15"/>
        <v>42.001501284758355</v>
      </c>
    </row>
    <row r="219" spans="1:22">
      <c r="A219">
        <v>2022</v>
      </c>
      <c r="B219">
        <v>1</v>
      </c>
      <c r="C219">
        <v>11470620</v>
      </c>
      <c r="D219" t="s">
        <v>418</v>
      </c>
      <c r="E219" t="s">
        <v>233</v>
      </c>
      <c r="F219">
        <v>89752</v>
      </c>
      <c r="H219" t="str">
        <f t="shared" si="12"/>
        <v>저가</v>
      </c>
      <c r="I219">
        <v>444862920</v>
      </c>
      <c r="J219">
        <v>377419637</v>
      </c>
      <c r="K219">
        <v>497789558</v>
      </c>
      <c r="L219">
        <v>43</v>
      </c>
      <c r="M219">
        <v>40</v>
      </c>
      <c r="N219">
        <v>44</v>
      </c>
      <c r="O219">
        <v>1.2807698871861211</v>
      </c>
      <c r="P219">
        <v>13.403444760089281</v>
      </c>
      <c r="Q219">
        <v>0.17869574444002759</v>
      </c>
      <c r="R219">
        <v>12.24074479602036</v>
      </c>
      <c r="S219">
        <v>61.428571428571431</v>
      </c>
      <c r="T219">
        <f t="shared" si="13"/>
        <v>-11.449371192761175</v>
      </c>
      <c r="U219">
        <f t="shared" si="14"/>
        <v>5.7150599814203593</v>
      </c>
      <c r="V219">
        <f t="shared" si="15"/>
        <v>38.503509949261435</v>
      </c>
    </row>
    <row r="220" spans="1:22">
      <c r="A220">
        <v>2022</v>
      </c>
      <c r="B220">
        <v>1</v>
      </c>
      <c r="C220">
        <v>11470630</v>
      </c>
      <c r="D220" t="s">
        <v>418</v>
      </c>
      <c r="E220" t="s">
        <v>234</v>
      </c>
      <c r="F220">
        <v>92010</v>
      </c>
      <c r="H220" t="str">
        <f t="shared" si="12"/>
        <v>저가</v>
      </c>
      <c r="I220">
        <v>204876029</v>
      </c>
      <c r="J220">
        <v>143837379</v>
      </c>
      <c r="K220">
        <v>197435854</v>
      </c>
      <c r="L220">
        <v>39</v>
      </c>
      <c r="M220">
        <v>33</v>
      </c>
      <c r="N220">
        <v>39</v>
      </c>
      <c r="O220">
        <v>0.63437929606932975</v>
      </c>
      <c r="P220">
        <v>6.5039299692439956</v>
      </c>
      <c r="Q220">
        <v>0.4243587475269554</v>
      </c>
      <c r="R220">
        <v>14.84059112449696</v>
      </c>
      <c r="S220">
        <v>75</v>
      </c>
      <c r="T220">
        <f t="shared" si="13"/>
        <v>-13.961679212149564</v>
      </c>
      <c r="U220">
        <f t="shared" si="14"/>
        <v>2.0315794458765204</v>
      </c>
      <c r="V220">
        <f t="shared" si="15"/>
        <v>33.469622403809097</v>
      </c>
    </row>
    <row r="221" spans="1:22">
      <c r="A221">
        <v>2022</v>
      </c>
      <c r="B221">
        <v>1</v>
      </c>
      <c r="C221">
        <v>11470640</v>
      </c>
      <c r="D221" t="s">
        <v>418</v>
      </c>
      <c r="E221" t="s">
        <v>235</v>
      </c>
      <c r="F221">
        <v>101570</v>
      </c>
      <c r="H221" t="str">
        <f t="shared" si="12"/>
        <v>중가</v>
      </c>
      <c r="I221">
        <v>817530723</v>
      </c>
      <c r="J221">
        <v>607031435</v>
      </c>
      <c r="K221">
        <v>866981284</v>
      </c>
      <c r="L221">
        <v>38</v>
      </c>
      <c r="M221">
        <v>27</v>
      </c>
      <c r="N221">
        <v>35</v>
      </c>
      <c r="O221">
        <v>2.3534909033438178</v>
      </c>
      <c r="P221">
        <v>24.853572003809219</v>
      </c>
      <c r="Q221">
        <v>0.34676834816635149</v>
      </c>
      <c r="R221">
        <v>14.01945358091935</v>
      </c>
      <c r="S221">
        <v>13.97058823529412</v>
      </c>
      <c r="T221">
        <f t="shared" si="13"/>
        <v>-2.6640711683054867</v>
      </c>
      <c r="U221">
        <f t="shared" si="14"/>
        <v>14.431455367596834</v>
      </c>
      <c r="V221">
        <f t="shared" si="15"/>
        <v>50.41543774481142</v>
      </c>
    </row>
    <row r="222" spans="1:22">
      <c r="A222">
        <v>2022</v>
      </c>
      <c r="B222">
        <v>1</v>
      </c>
      <c r="C222">
        <v>11470650</v>
      </c>
      <c r="D222" t="s">
        <v>418</v>
      </c>
      <c r="E222" t="s">
        <v>236</v>
      </c>
      <c r="F222">
        <v>105058</v>
      </c>
      <c r="H222" t="str">
        <f t="shared" si="12"/>
        <v>중가</v>
      </c>
      <c r="I222">
        <v>971231982</v>
      </c>
      <c r="J222">
        <v>814997097</v>
      </c>
      <c r="K222">
        <v>1094507017</v>
      </c>
      <c r="L222">
        <v>95</v>
      </c>
      <c r="M222">
        <v>78</v>
      </c>
      <c r="N222">
        <v>93</v>
      </c>
      <c r="O222">
        <v>1.081254010733586</v>
      </c>
      <c r="P222">
        <v>11.273830314101771</v>
      </c>
      <c r="Q222">
        <v>0.19169992822686091</v>
      </c>
      <c r="R222">
        <v>12.378367796017111</v>
      </c>
      <c r="S222">
        <v>94.059405940594061</v>
      </c>
      <c r="T222">
        <f t="shared" si="13"/>
        <v>-17.489907514521484</v>
      </c>
      <c r="U222">
        <f t="shared" si="14"/>
        <v>2.8656164618978632</v>
      </c>
      <c r="V222">
        <f t="shared" si="15"/>
        <v>34.609427136556569</v>
      </c>
    </row>
    <row r="223" spans="1:22">
      <c r="A223">
        <v>2022</v>
      </c>
      <c r="B223">
        <v>1</v>
      </c>
      <c r="C223">
        <v>11470680</v>
      </c>
      <c r="D223" t="s">
        <v>418</v>
      </c>
      <c r="E223" t="s">
        <v>237</v>
      </c>
      <c r="F223">
        <v>99486</v>
      </c>
      <c r="H223" t="str">
        <f t="shared" si="12"/>
        <v>중가</v>
      </c>
      <c r="I223">
        <v>735218595</v>
      </c>
      <c r="J223">
        <v>623634622</v>
      </c>
      <c r="K223">
        <v>844953440</v>
      </c>
      <c r="L223">
        <v>26</v>
      </c>
      <c r="M223">
        <v>24</v>
      </c>
      <c r="N223">
        <v>25</v>
      </c>
      <c r="O223">
        <v>3.1581929192974969</v>
      </c>
      <c r="P223">
        <v>33.442888645474682</v>
      </c>
      <c r="Q223">
        <v>0.1789252377331931</v>
      </c>
      <c r="R223">
        <v>12.24317351865319</v>
      </c>
      <c r="S223">
        <v>21.487603305785129</v>
      </c>
      <c r="T223">
        <f t="shared" si="13"/>
        <v>-4.0556017020339672</v>
      </c>
      <c r="U223">
        <f t="shared" si="14"/>
        <v>17.953398515857792</v>
      </c>
      <c r="V223">
        <f t="shared" si="15"/>
        <v>55.228566409058445</v>
      </c>
    </row>
    <row r="224" spans="1:22">
      <c r="A224">
        <v>2022</v>
      </c>
      <c r="B224">
        <v>1</v>
      </c>
      <c r="C224">
        <v>11500510</v>
      </c>
      <c r="D224" t="s">
        <v>419</v>
      </c>
      <c r="E224" t="s">
        <v>238</v>
      </c>
      <c r="F224">
        <v>107885</v>
      </c>
      <c r="H224" t="str">
        <f t="shared" si="12"/>
        <v>중가</v>
      </c>
      <c r="I224">
        <v>1758856775</v>
      </c>
      <c r="J224">
        <v>1434913567</v>
      </c>
      <c r="K224">
        <v>1956238991</v>
      </c>
      <c r="L224">
        <v>65</v>
      </c>
      <c r="M224">
        <v>60</v>
      </c>
      <c r="N224">
        <v>65</v>
      </c>
      <c r="O224">
        <v>2.7868496804725198</v>
      </c>
      <c r="P224">
        <v>29.47920445210374</v>
      </c>
      <c r="Q224">
        <v>0.22575799368687691</v>
      </c>
      <c r="R224">
        <v>12.738803577264591</v>
      </c>
      <c r="S224">
        <v>37.356321839080458</v>
      </c>
      <c r="T224">
        <f t="shared" si="13"/>
        <v>-6.9931781420371797</v>
      </c>
      <c r="U224">
        <f t="shared" si="14"/>
        <v>15.189409498893635</v>
      </c>
      <c r="V224">
        <f t="shared" si="15"/>
        <v>51.451266718180975</v>
      </c>
    </row>
    <row r="225" spans="1:22">
      <c r="A225">
        <v>2022</v>
      </c>
      <c r="B225">
        <v>1</v>
      </c>
      <c r="C225">
        <v>11500520</v>
      </c>
      <c r="D225" t="s">
        <v>419</v>
      </c>
      <c r="E225" t="s">
        <v>239</v>
      </c>
      <c r="F225">
        <v>117087</v>
      </c>
      <c r="H225" t="str">
        <f t="shared" si="12"/>
        <v>고가</v>
      </c>
      <c r="I225">
        <v>1732953242</v>
      </c>
      <c r="J225">
        <v>1974058864</v>
      </c>
      <c r="K225">
        <v>2049919459</v>
      </c>
      <c r="L225">
        <v>71</v>
      </c>
      <c r="M225">
        <v>60</v>
      </c>
      <c r="N225">
        <v>69</v>
      </c>
      <c r="O225">
        <v>2.3162066707135218</v>
      </c>
      <c r="P225">
        <v>24.45560347203714</v>
      </c>
      <c r="Q225">
        <v>-0.1221369972278598</v>
      </c>
      <c r="R225">
        <v>9.0570382993849918</v>
      </c>
      <c r="S225">
        <v>110.9375</v>
      </c>
      <c r="T225">
        <f t="shared" si="13"/>
        <v>-20.614336960858953</v>
      </c>
      <c r="U225">
        <f t="shared" si="14"/>
        <v>7.8549083076378823</v>
      </c>
      <c r="V225">
        <f t="shared" si="15"/>
        <v>41.427851678384499</v>
      </c>
    </row>
    <row r="226" spans="1:22">
      <c r="A226">
        <v>2022</v>
      </c>
      <c r="B226">
        <v>1</v>
      </c>
      <c r="C226">
        <v>11500530</v>
      </c>
      <c r="D226" t="s">
        <v>419</v>
      </c>
      <c r="E226" t="s">
        <v>240</v>
      </c>
      <c r="F226">
        <v>109193</v>
      </c>
      <c r="H226" t="str">
        <f t="shared" si="12"/>
        <v>중가</v>
      </c>
      <c r="I226">
        <v>163012845</v>
      </c>
      <c r="J226">
        <v>179858214</v>
      </c>
      <c r="K226">
        <v>165650866</v>
      </c>
      <c r="L226">
        <v>26</v>
      </c>
      <c r="M226">
        <v>23</v>
      </c>
      <c r="N226">
        <v>27</v>
      </c>
      <c r="O226">
        <v>0.63798603366844919</v>
      </c>
      <c r="P226">
        <v>6.5424279606346616</v>
      </c>
      <c r="Q226">
        <v>-9.3659158652603991E-2</v>
      </c>
      <c r="R226">
        <v>9.3584186583828419</v>
      </c>
      <c r="S226">
        <v>28.260869565217391</v>
      </c>
      <c r="T226">
        <f t="shared" si="13"/>
        <v>-5.3094513650568231</v>
      </c>
      <c r="U226">
        <f t="shared" si="14"/>
        <v>3.5500623024768521</v>
      </c>
      <c r="V226">
        <f t="shared" si="15"/>
        <v>35.544798820804807</v>
      </c>
    </row>
    <row r="227" spans="1:22">
      <c r="A227">
        <v>2022</v>
      </c>
      <c r="B227">
        <v>1</v>
      </c>
      <c r="C227">
        <v>11500535</v>
      </c>
      <c r="D227" t="s">
        <v>419</v>
      </c>
      <c r="E227" t="s">
        <v>241</v>
      </c>
      <c r="F227">
        <v>136190</v>
      </c>
      <c r="H227" t="str">
        <f t="shared" si="12"/>
        <v>고가</v>
      </c>
      <c r="I227">
        <v>739997065</v>
      </c>
      <c r="J227">
        <v>729097958</v>
      </c>
      <c r="K227">
        <v>891446868</v>
      </c>
      <c r="L227">
        <v>74</v>
      </c>
      <c r="M227">
        <v>61</v>
      </c>
      <c r="N227">
        <v>69</v>
      </c>
      <c r="O227">
        <v>0.81585043263397028</v>
      </c>
      <c r="P227">
        <v>8.4409364913779417</v>
      </c>
      <c r="Q227">
        <v>1.4948755349552079E-2</v>
      </c>
      <c r="R227">
        <v>10.507813898666919</v>
      </c>
      <c r="S227">
        <v>93.670886075949369</v>
      </c>
      <c r="T227">
        <f t="shared" si="13"/>
        <v>-17.41798571450601</v>
      </c>
      <c r="U227">
        <f t="shared" si="14"/>
        <v>1.0966353110705525</v>
      </c>
      <c r="V227">
        <f t="shared" si="15"/>
        <v>32.19191682331833</v>
      </c>
    </row>
    <row r="228" spans="1:22">
      <c r="A228">
        <v>2022</v>
      </c>
      <c r="B228">
        <v>1</v>
      </c>
      <c r="C228">
        <v>11500540</v>
      </c>
      <c r="D228" t="s">
        <v>419</v>
      </c>
      <c r="E228" t="s">
        <v>242</v>
      </c>
      <c r="F228">
        <v>101126</v>
      </c>
      <c r="H228" t="str">
        <f t="shared" si="12"/>
        <v>중가</v>
      </c>
      <c r="I228">
        <v>1795582495</v>
      </c>
      <c r="J228">
        <v>1590710894</v>
      </c>
      <c r="K228">
        <v>2022480034</v>
      </c>
      <c r="L228">
        <v>78</v>
      </c>
      <c r="M228">
        <v>65</v>
      </c>
      <c r="N228">
        <v>77</v>
      </c>
      <c r="O228">
        <v>2.52932957096822</v>
      </c>
      <c r="P228">
        <v>26.73045806117123</v>
      </c>
      <c r="Q228">
        <v>0.1287924799991971</v>
      </c>
      <c r="R228">
        <v>11.71261961149845</v>
      </c>
      <c r="S228">
        <v>69.642857142857139</v>
      </c>
      <c r="T228">
        <f t="shared" si="13"/>
        <v>-12.96997867818046</v>
      </c>
      <c r="U228">
        <f t="shared" si="14"/>
        <v>11.816759349431168</v>
      </c>
      <c r="V228">
        <f t="shared" si="15"/>
        <v>46.842163610747157</v>
      </c>
    </row>
    <row r="229" spans="1:22">
      <c r="A229">
        <v>2022</v>
      </c>
      <c r="B229">
        <v>1</v>
      </c>
      <c r="C229">
        <v>11500550</v>
      </c>
      <c r="D229" t="s">
        <v>419</v>
      </c>
      <c r="E229" t="s">
        <v>243</v>
      </c>
      <c r="F229">
        <v>74874</v>
      </c>
      <c r="H229" t="str">
        <f t="shared" si="12"/>
        <v>저가</v>
      </c>
      <c r="I229">
        <v>56173124</v>
      </c>
      <c r="J229">
        <v>74240421</v>
      </c>
      <c r="K229">
        <v>73704420</v>
      </c>
      <c r="L229">
        <v>18</v>
      </c>
      <c r="M229">
        <v>13</v>
      </c>
      <c r="N229">
        <v>18</v>
      </c>
      <c r="O229">
        <v>0.46310826056086979</v>
      </c>
      <c r="P229">
        <v>4.6757984045620811</v>
      </c>
      <c r="Q229">
        <v>-0.24336199548221851</v>
      </c>
      <c r="R229">
        <v>7.774116725233041</v>
      </c>
      <c r="S229">
        <v>40</v>
      </c>
      <c r="T229">
        <f t="shared" si="13"/>
        <v>-7.4825690568847669</v>
      </c>
      <c r="U229">
        <f t="shared" si="14"/>
        <v>1.6479518302622189</v>
      </c>
      <c r="V229">
        <f t="shared" si="15"/>
        <v>32.945352421194052</v>
      </c>
    </row>
    <row r="230" spans="1:22">
      <c r="A230">
        <v>2022</v>
      </c>
      <c r="B230">
        <v>1</v>
      </c>
      <c r="C230">
        <v>11500560</v>
      </c>
      <c r="D230" t="s">
        <v>419</v>
      </c>
      <c r="E230" t="s">
        <v>244</v>
      </c>
      <c r="F230">
        <v>118166</v>
      </c>
      <c r="H230" t="str">
        <f t="shared" si="12"/>
        <v>고가</v>
      </c>
      <c r="I230">
        <v>777167781</v>
      </c>
      <c r="J230">
        <v>740727740</v>
      </c>
      <c r="K230">
        <v>832729576</v>
      </c>
      <c r="L230">
        <v>36</v>
      </c>
      <c r="M230">
        <v>33</v>
      </c>
      <c r="N230">
        <v>34</v>
      </c>
      <c r="O230">
        <v>2.0299121496375778</v>
      </c>
      <c r="P230">
        <v>21.3997216107485</v>
      </c>
      <c r="Q230">
        <v>4.919491877001933E-2</v>
      </c>
      <c r="R230">
        <v>10.87024031662293</v>
      </c>
      <c r="S230">
        <v>67.924528301886795</v>
      </c>
      <c r="T230">
        <f t="shared" si="13"/>
        <v>-12.651886054077167</v>
      </c>
      <c r="U230">
        <f t="shared" si="14"/>
        <v>9.0783430524756863</v>
      </c>
      <c r="V230">
        <f t="shared" si="15"/>
        <v>43.099811897879292</v>
      </c>
    </row>
    <row r="231" spans="1:22">
      <c r="A231">
        <v>2022</v>
      </c>
      <c r="B231">
        <v>1</v>
      </c>
      <c r="C231">
        <v>11500570</v>
      </c>
      <c r="D231" t="s">
        <v>419</v>
      </c>
      <c r="E231" t="s">
        <v>245</v>
      </c>
      <c r="F231">
        <v>87322</v>
      </c>
      <c r="H231" t="str">
        <f t="shared" si="12"/>
        <v>저가</v>
      </c>
      <c r="I231">
        <v>296903011</v>
      </c>
      <c r="J231">
        <v>263632552</v>
      </c>
      <c r="K231">
        <v>327421718</v>
      </c>
      <c r="L231">
        <v>34</v>
      </c>
      <c r="M231">
        <v>28</v>
      </c>
      <c r="N231">
        <v>34</v>
      </c>
      <c r="O231">
        <v>1.1111418402897071</v>
      </c>
      <c r="P231">
        <v>11.592850307465911</v>
      </c>
      <c r="Q231">
        <v>0.12620011735121389</v>
      </c>
      <c r="R231">
        <v>11.68518469281819</v>
      </c>
      <c r="S231">
        <v>41.463414634146353</v>
      </c>
      <c r="T231">
        <f t="shared" si="13"/>
        <v>-7.753472617383645</v>
      </c>
      <c r="U231">
        <f t="shared" si="14"/>
        <v>5.8074203070815003</v>
      </c>
      <c r="V231">
        <f t="shared" si="15"/>
        <v>38.629730649643363</v>
      </c>
    </row>
    <row r="232" spans="1:22">
      <c r="A232">
        <v>2022</v>
      </c>
      <c r="B232">
        <v>1</v>
      </c>
      <c r="C232">
        <v>11500590</v>
      </c>
      <c r="D232" t="s">
        <v>419</v>
      </c>
      <c r="E232" t="s">
        <v>246</v>
      </c>
      <c r="F232">
        <v>97376</v>
      </c>
      <c r="H232" t="str">
        <f t="shared" si="12"/>
        <v>중가</v>
      </c>
      <c r="I232">
        <v>296868852</v>
      </c>
      <c r="J232">
        <v>177478233</v>
      </c>
      <c r="K232">
        <v>259432259</v>
      </c>
      <c r="L232">
        <v>36</v>
      </c>
      <c r="M232">
        <v>35</v>
      </c>
      <c r="N232">
        <v>36</v>
      </c>
      <c r="O232">
        <v>0.94095248201701542</v>
      </c>
      <c r="P232">
        <v>9.7762644679069552</v>
      </c>
      <c r="Q232">
        <v>0.67270570019704901</v>
      </c>
      <c r="R232">
        <v>17.468841634237851</v>
      </c>
      <c r="S232">
        <v>36.734693877551017</v>
      </c>
      <c r="T232">
        <f t="shared" si="13"/>
        <v>-6.8781039695131243</v>
      </c>
      <c r="U232">
        <f t="shared" si="14"/>
        <v>6.3184693699471115</v>
      </c>
      <c r="V232">
        <f t="shared" si="15"/>
        <v>39.328136271133765</v>
      </c>
    </row>
    <row r="233" spans="1:22">
      <c r="A233">
        <v>2022</v>
      </c>
      <c r="B233">
        <v>1</v>
      </c>
      <c r="C233">
        <v>11500591</v>
      </c>
      <c r="D233" t="s">
        <v>419</v>
      </c>
      <c r="E233" t="s">
        <v>247</v>
      </c>
      <c r="F233">
        <v>120430</v>
      </c>
      <c r="H233" t="str">
        <f t="shared" si="12"/>
        <v>고가</v>
      </c>
      <c r="I233">
        <v>864835699</v>
      </c>
      <c r="J233">
        <v>735117074</v>
      </c>
      <c r="K233">
        <v>1026994462</v>
      </c>
      <c r="L233">
        <v>57</v>
      </c>
      <c r="M233">
        <v>50</v>
      </c>
      <c r="N233">
        <v>57</v>
      </c>
      <c r="O233">
        <v>1.3998501778633059</v>
      </c>
      <c r="P233">
        <v>14.67449702804679</v>
      </c>
      <c r="Q233">
        <v>0.17645981788201531</v>
      </c>
      <c r="R233">
        <v>12.21708203288734</v>
      </c>
      <c r="S233">
        <v>51.351351351351347</v>
      </c>
      <c r="T233">
        <f t="shared" si="13"/>
        <v>-9.583902080213889</v>
      </c>
      <c r="U233">
        <f t="shared" si="14"/>
        <v>6.9054942965366966</v>
      </c>
      <c r="V233">
        <f t="shared" si="15"/>
        <v>40.130371395852052</v>
      </c>
    </row>
    <row r="234" spans="1:22">
      <c r="A234">
        <v>2022</v>
      </c>
      <c r="B234">
        <v>1</v>
      </c>
      <c r="C234">
        <v>11500593</v>
      </c>
      <c r="D234" t="s">
        <v>419</v>
      </c>
      <c r="E234" t="s">
        <v>248</v>
      </c>
      <c r="F234">
        <v>104719</v>
      </c>
      <c r="H234" t="str">
        <f t="shared" si="12"/>
        <v>중가</v>
      </c>
      <c r="I234">
        <v>191490917</v>
      </c>
      <c r="J234">
        <v>253914518</v>
      </c>
      <c r="K234">
        <v>232851721</v>
      </c>
      <c r="L234">
        <v>30</v>
      </c>
      <c r="M234">
        <v>28</v>
      </c>
      <c r="N234">
        <v>29</v>
      </c>
      <c r="O234">
        <v>0.67726546139527544</v>
      </c>
      <c r="P234">
        <v>6.9616930246711668</v>
      </c>
      <c r="Q234">
        <v>-0.24584494613261931</v>
      </c>
      <c r="R234">
        <v>7.7478397113924622</v>
      </c>
      <c r="S234">
        <v>56.60377358490566</v>
      </c>
      <c r="T234">
        <f t="shared" si="13"/>
        <v>-10.556217001161327</v>
      </c>
      <c r="U234">
        <f t="shared" si="14"/>
        <v>1.8635493542656776</v>
      </c>
      <c r="V234">
        <f t="shared" si="15"/>
        <v>33.239990516994702</v>
      </c>
    </row>
    <row r="235" spans="1:22">
      <c r="A235">
        <v>2022</v>
      </c>
      <c r="B235">
        <v>1</v>
      </c>
      <c r="C235">
        <v>11500603</v>
      </c>
      <c r="D235" t="s">
        <v>419</v>
      </c>
      <c r="E235" t="s">
        <v>249</v>
      </c>
      <c r="F235">
        <v>166089</v>
      </c>
      <c r="H235" t="str">
        <f t="shared" si="12"/>
        <v>최고가</v>
      </c>
      <c r="I235">
        <v>2145038424</v>
      </c>
      <c r="J235">
        <v>2074125088</v>
      </c>
      <c r="K235">
        <v>2319715104</v>
      </c>
      <c r="L235">
        <v>291</v>
      </c>
      <c r="M235">
        <v>243</v>
      </c>
      <c r="N235">
        <v>279</v>
      </c>
      <c r="O235">
        <v>0.49312691534563258</v>
      </c>
      <c r="P235">
        <v>4.9962148146012666</v>
      </c>
      <c r="Q235">
        <v>3.4189517503198923E-2</v>
      </c>
      <c r="R235">
        <v>10.71143847466606</v>
      </c>
      <c r="S235">
        <v>61.914893617021278</v>
      </c>
      <c r="T235">
        <f t="shared" si="13"/>
        <v>-11.53939790790163</v>
      </c>
      <c r="U235">
        <f t="shared" si="14"/>
        <v>1.1785757298633572</v>
      </c>
      <c r="V235">
        <f t="shared" si="15"/>
        <v>32.303897557205758</v>
      </c>
    </row>
    <row r="236" spans="1:22">
      <c r="A236">
        <v>2022</v>
      </c>
      <c r="B236">
        <v>1</v>
      </c>
      <c r="C236">
        <v>11500604</v>
      </c>
      <c r="D236" t="s">
        <v>419</v>
      </c>
      <c r="E236" t="s">
        <v>250</v>
      </c>
      <c r="F236">
        <v>133662</v>
      </c>
      <c r="H236" t="str">
        <f t="shared" si="12"/>
        <v>고가</v>
      </c>
      <c r="I236">
        <v>71971677</v>
      </c>
      <c r="J236">
        <v>1539732454</v>
      </c>
      <c r="K236">
        <v>1539732454</v>
      </c>
      <c r="L236">
        <v>6</v>
      </c>
      <c r="M236">
        <v>4</v>
      </c>
      <c r="N236">
        <v>6</v>
      </c>
      <c r="O236">
        <v>0.99714865356895255</v>
      </c>
      <c r="P236">
        <v>10.37609732769778</v>
      </c>
      <c r="Q236">
        <v>-0.95325702409335589</v>
      </c>
      <c r="R236">
        <v>0.26131275985374153</v>
      </c>
      <c r="S236">
        <v>6</v>
      </c>
      <c r="T236">
        <f t="shared" si="13"/>
        <v>-1.1885763346275371</v>
      </c>
      <c r="U236">
        <f t="shared" si="14"/>
        <v>4.8837383154313772</v>
      </c>
      <c r="V236">
        <f t="shared" si="15"/>
        <v>37.367416045600081</v>
      </c>
    </row>
    <row r="237" spans="1:22">
      <c r="A237">
        <v>2022</v>
      </c>
      <c r="B237">
        <v>1</v>
      </c>
      <c r="C237">
        <v>11500611</v>
      </c>
      <c r="D237" t="s">
        <v>419</v>
      </c>
      <c r="E237" t="s">
        <v>251</v>
      </c>
      <c r="F237">
        <v>117874</v>
      </c>
      <c r="H237" t="str">
        <f t="shared" si="12"/>
        <v>고가</v>
      </c>
      <c r="I237">
        <v>1640031400</v>
      </c>
      <c r="J237">
        <v>1545776107</v>
      </c>
      <c r="K237">
        <v>1946948550</v>
      </c>
      <c r="L237">
        <v>122</v>
      </c>
      <c r="M237">
        <v>103</v>
      </c>
      <c r="N237">
        <v>122</v>
      </c>
      <c r="O237">
        <v>1.2671610107090669</v>
      </c>
      <c r="P237">
        <v>13.258184841658229</v>
      </c>
      <c r="Q237">
        <v>6.0976031763699659E-2</v>
      </c>
      <c r="R237">
        <v>10.99491958446999</v>
      </c>
      <c r="S237">
        <v>41.496598639455783</v>
      </c>
      <c r="T237">
        <f t="shared" si="13"/>
        <v>-7.7596155552634372</v>
      </c>
      <c r="U237">
        <f t="shared" si="14"/>
        <v>6.5001916711440817</v>
      </c>
      <c r="V237">
        <f t="shared" si="15"/>
        <v>39.576480091577302</v>
      </c>
    </row>
    <row r="238" spans="1:22">
      <c r="A238">
        <v>2022</v>
      </c>
      <c r="B238">
        <v>1</v>
      </c>
      <c r="C238">
        <v>11500615</v>
      </c>
      <c r="D238" t="s">
        <v>419</v>
      </c>
      <c r="E238" t="s">
        <v>252</v>
      </c>
      <c r="F238">
        <v>122920</v>
      </c>
      <c r="H238" t="str">
        <f t="shared" si="12"/>
        <v>고가</v>
      </c>
      <c r="I238">
        <v>316039429</v>
      </c>
      <c r="J238">
        <v>314792743</v>
      </c>
      <c r="K238">
        <v>371409907</v>
      </c>
      <c r="L238">
        <v>48</v>
      </c>
      <c r="M238">
        <v>47</v>
      </c>
      <c r="N238">
        <v>49</v>
      </c>
      <c r="O238">
        <v>0.59516169241361438</v>
      </c>
      <c r="P238">
        <v>6.0853248097588883</v>
      </c>
      <c r="Q238">
        <v>3.9603390730008027E-3</v>
      </c>
      <c r="R238">
        <v>10.391523723290961</v>
      </c>
      <c r="S238">
        <v>35.294117647058819</v>
      </c>
      <c r="T238">
        <f t="shared" si="13"/>
        <v>-6.6114281956726924</v>
      </c>
      <c r="U238">
        <f t="shared" si="14"/>
        <v>3.1375386908358283</v>
      </c>
      <c r="V238">
        <f t="shared" si="15"/>
        <v>34.981039232337707</v>
      </c>
    </row>
    <row r="239" spans="1:22">
      <c r="A239">
        <v>2022</v>
      </c>
      <c r="B239">
        <v>1</v>
      </c>
      <c r="C239">
        <v>11500620</v>
      </c>
      <c r="D239" t="s">
        <v>419</v>
      </c>
      <c r="E239" t="s">
        <v>253</v>
      </c>
      <c r="F239">
        <v>128086</v>
      </c>
      <c r="H239" t="str">
        <f t="shared" si="12"/>
        <v>고가</v>
      </c>
      <c r="I239">
        <v>339013040</v>
      </c>
      <c r="J239">
        <v>318607214</v>
      </c>
      <c r="K239">
        <v>365628098</v>
      </c>
      <c r="L239">
        <v>53</v>
      </c>
      <c r="M239">
        <v>41</v>
      </c>
      <c r="N239">
        <v>51</v>
      </c>
      <c r="O239">
        <v>0.55487653719030694</v>
      </c>
      <c r="P239">
        <v>5.6553247012571743</v>
      </c>
      <c r="Q239">
        <v>6.4046967875623806E-2</v>
      </c>
      <c r="R239">
        <v>11.027419235924411</v>
      </c>
      <c r="S239">
        <v>4.8758049678012876</v>
      </c>
      <c r="T239">
        <f t="shared" si="13"/>
        <v>-0.98046823606705402</v>
      </c>
      <c r="U239">
        <f t="shared" si="14"/>
        <v>4.7390057269933532</v>
      </c>
      <c r="V239">
        <f t="shared" si="15"/>
        <v>37.169622798878962</v>
      </c>
    </row>
    <row r="240" spans="1:22">
      <c r="A240">
        <v>2022</v>
      </c>
      <c r="B240">
        <v>1</v>
      </c>
      <c r="C240">
        <v>11500630</v>
      </c>
      <c r="D240" t="s">
        <v>419</v>
      </c>
      <c r="E240" t="s">
        <v>254</v>
      </c>
      <c r="F240">
        <v>112358</v>
      </c>
      <c r="H240" t="str">
        <f t="shared" si="12"/>
        <v>중가</v>
      </c>
      <c r="I240">
        <v>557452259</v>
      </c>
      <c r="J240">
        <v>530229585</v>
      </c>
      <c r="K240">
        <v>634028054</v>
      </c>
      <c r="L240">
        <v>75</v>
      </c>
      <c r="M240">
        <v>67</v>
      </c>
      <c r="N240">
        <v>73</v>
      </c>
      <c r="O240">
        <v>0.73502126997500716</v>
      </c>
      <c r="P240">
        <v>7.5781733092381316</v>
      </c>
      <c r="Q240">
        <v>5.1341295865261843E-2</v>
      </c>
      <c r="R240">
        <v>10.892955379699069</v>
      </c>
      <c r="S240">
        <v>50.675675675675677</v>
      </c>
      <c r="T240">
        <f t="shared" si="13"/>
        <v>-9.4588227335871569</v>
      </c>
      <c r="U240">
        <f t="shared" si="14"/>
        <v>3.1300309104827324</v>
      </c>
      <c r="V240">
        <f t="shared" si="15"/>
        <v>34.970779011970379</v>
      </c>
    </row>
    <row r="241" spans="1:22">
      <c r="A241">
        <v>2022</v>
      </c>
      <c r="B241">
        <v>1</v>
      </c>
      <c r="C241">
        <v>11500640</v>
      </c>
      <c r="D241" t="s">
        <v>419</v>
      </c>
      <c r="E241" t="s">
        <v>255</v>
      </c>
      <c r="F241">
        <v>82522</v>
      </c>
      <c r="H241" t="str">
        <f t="shared" si="12"/>
        <v>저가</v>
      </c>
      <c r="I241">
        <v>274123229</v>
      </c>
      <c r="J241">
        <v>215749264</v>
      </c>
      <c r="K241">
        <v>293783400</v>
      </c>
      <c r="L241">
        <v>59</v>
      </c>
      <c r="M241">
        <v>53</v>
      </c>
      <c r="N241">
        <v>61</v>
      </c>
      <c r="O241">
        <v>0.62557815205222222</v>
      </c>
      <c r="P241">
        <v>6.4099873528802904</v>
      </c>
      <c r="Q241">
        <v>0.27056391256101803</v>
      </c>
      <c r="R241">
        <v>13.21298366223952</v>
      </c>
      <c r="S241">
        <v>9.204368174726989</v>
      </c>
      <c r="T241">
        <f t="shared" si="13"/>
        <v>-1.7817607455441355</v>
      </c>
      <c r="U241">
        <f t="shared" si="14"/>
        <v>5.3130621852248083</v>
      </c>
      <c r="V241">
        <f t="shared" si="15"/>
        <v>37.954135063188012</v>
      </c>
    </row>
    <row r="242" spans="1:22">
      <c r="A242">
        <v>2022</v>
      </c>
      <c r="B242">
        <v>1</v>
      </c>
      <c r="C242">
        <v>11500641</v>
      </c>
      <c r="D242" t="s">
        <v>419</v>
      </c>
      <c r="E242" t="s">
        <v>256</v>
      </c>
      <c r="F242">
        <v>116043</v>
      </c>
      <c r="H242" t="str">
        <f t="shared" si="12"/>
        <v>고가</v>
      </c>
      <c r="I242">
        <v>470304587</v>
      </c>
      <c r="J242">
        <v>409697160</v>
      </c>
      <c r="K242">
        <v>508776514</v>
      </c>
      <c r="L242">
        <v>23</v>
      </c>
      <c r="M242">
        <v>23</v>
      </c>
      <c r="N242">
        <v>23</v>
      </c>
      <c r="O242">
        <v>1.9578973619682289</v>
      </c>
      <c r="P242">
        <v>20.631042271177979</v>
      </c>
      <c r="Q242">
        <v>0.14793226050187899</v>
      </c>
      <c r="R242">
        <v>11.91517550083657</v>
      </c>
      <c r="S242">
        <v>9.0196078431372548</v>
      </c>
      <c r="T242">
        <f t="shared" si="13"/>
        <v>-1.7475583872386173</v>
      </c>
      <c r="U242">
        <f t="shared" si="14"/>
        <v>12.174288719584718</v>
      </c>
      <c r="V242">
        <f t="shared" si="15"/>
        <v>47.330767426128432</v>
      </c>
    </row>
    <row r="243" spans="1:22">
      <c r="A243">
        <v>2022</v>
      </c>
      <c r="B243">
        <v>1</v>
      </c>
      <c r="C243">
        <v>11530510</v>
      </c>
      <c r="D243" t="s">
        <v>420</v>
      </c>
      <c r="E243" t="s">
        <v>257</v>
      </c>
      <c r="F243">
        <v>107381</v>
      </c>
      <c r="H243" t="str">
        <f t="shared" si="12"/>
        <v>중가</v>
      </c>
      <c r="I243">
        <v>632837609</v>
      </c>
      <c r="J243">
        <v>784225855</v>
      </c>
      <c r="K243">
        <v>852472218</v>
      </c>
      <c r="L243">
        <v>66</v>
      </c>
      <c r="M243">
        <v>57</v>
      </c>
      <c r="N243">
        <v>65</v>
      </c>
      <c r="O243">
        <v>0.99215241070085036</v>
      </c>
      <c r="P243">
        <v>10.3227678825591</v>
      </c>
      <c r="Q243">
        <v>-0.1930416410461244</v>
      </c>
      <c r="R243">
        <v>8.3066559642898383</v>
      </c>
      <c r="S243">
        <v>44.897959183673471</v>
      </c>
      <c r="T243">
        <f t="shared" si="13"/>
        <v>-8.3892666879422304</v>
      </c>
      <c r="U243">
        <f t="shared" si="14"/>
        <v>4.3059351277548483</v>
      </c>
      <c r="V243">
        <f t="shared" si="15"/>
        <v>36.577783457046678</v>
      </c>
    </row>
    <row r="244" spans="1:22">
      <c r="A244">
        <v>2022</v>
      </c>
      <c r="B244">
        <v>1</v>
      </c>
      <c r="C244">
        <v>11530520</v>
      </c>
      <c r="D244" t="s">
        <v>420</v>
      </c>
      <c r="E244" t="s">
        <v>258</v>
      </c>
      <c r="F244">
        <v>141899</v>
      </c>
      <c r="H244" t="str">
        <f t="shared" si="12"/>
        <v>고가</v>
      </c>
      <c r="I244">
        <v>48893207</v>
      </c>
      <c r="J244">
        <v>64064350</v>
      </c>
      <c r="K244">
        <v>55589894</v>
      </c>
      <c r="L244">
        <v>18</v>
      </c>
      <c r="M244">
        <v>16</v>
      </c>
      <c r="N244">
        <v>18</v>
      </c>
      <c r="O244">
        <v>0.2126934789907515</v>
      </c>
      <c r="P244">
        <v>2.002893642281669</v>
      </c>
      <c r="Q244">
        <v>-0.23681100331151411</v>
      </c>
      <c r="R244">
        <v>7.8434457358242602</v>
      </c>
      <c r="S244">
        <v>17.647058823529409</v>
      </c>
      <c r="T244">
        <f t="shared" si="13"/>
        <v>-3.3446499661274185</v>
      </c>
      <c r="U244">
        <f t="shared" si="14"/>
        <v>1.5667409784674613</v>
      </c>
      <c r="V244">
        <f t="shared" si="15"/>
        <v>32.834368722091959</v>
      </c>
    </row>
    <row r="245" spans="1:22">
      <c r="A245">
        <v>2022</v>
      </c>
      <c r="B245">
        <v>1</v>
      </c>
      <c r="C245">
        <v>11530530</v>
      </c>
      <c r="D245" t="s">
        <v>420</v>
      </c>
      <c r="E245" t="s">
        <v>259</v>
      </c>
      <c r="F245">
        <v>105030</v>
      </c>
      <c r="H245" t="str">
        <f t="shared" si="12"/>
        <v>중가</v>
      </c>
      <c r="I245">
        <v>811262432</v>
      </c>
      <c r="J245">
        <v>664001026</v>
      </c>
      <c r="K245">
        <v>906514038</v>
      </c>
      <c r="L245">
        <v>63</v>
      </c>
      <c r="M245">
        <v>58</v>
      </c>
      <c r="N245">
        <v>61</v>
      </c>
      <c r="O245">
        <v>1.3622754832288619</v>
      </c>
      <c r="P245">
        <v>14.273428131075489</v>
      </c>
      <c r="Q245">
        <v>0.2217788832151594</v>
      </c>
      <c r="R245">
        <v>12.696692735906691</v>
      </c>
      <c r="S245">
        <v>35.795454545454547</v>
      </c>
      <c r="T245">
        <f t="shared" si="13"/>
        <v>-6.7042343953756847</v>
      </c>
      <c r="U245">
        <f t="shared" si="14"/>
        <v>7.6647822941063772</v>
      </c>
      <c r="V245">
        <f t="shared" si="15"/>
        <v>41.168023246457835</v>
      </c>
    </row>
    <row r="246" spans="1:22">
      <c r="A246">
        <v>2022</v>
      </c>
      <c r="B246">
        <v>1</v>
      </c>
      <c r="C246">
        <v>11530540</v>
      </c>
      <c r="D246" t="s">
        <v>420</v>
      </c>
      <c r="E246" t="s">
        <v>260</v>
      </c>
      <c r="F246">
        <v>154857</v>
      </c>
      <c r="H246" t="str">
        <f t="shared" si="12"/>
        <v>최고가</v>
      </c>
      <c r="I246">
        <v>5533853509</v>
      </c>
      <c r="J246">
        <v>5030050816</v>
      </c>
      <c r="K246">
        <v>6302014740</v>
      </c>
      <c r="L246">
        <v>158</v>
      </c>
      <c r="M246">
        <v>151</v>
      </c>
      <c r="N246">
        <v>159</v>
      </c>
      <c r="O246">
        <v>2.5130273806349201</v>
      </c>
      <c r="P246">
        <v>26.556449953885132</v>
      </c>
      <c r="Q246">
        <v>0.1001585692529115</v>
      </c>
      <c r="R246">
        <v>11.40958754403929</v>
      </c>
      <c r="S246">
        <v>154.9019607843137</v>
      </c>
      <c r="T246">
        <f t="shared" si="13"/>
        <v>-28.752925084812887</v>
      </c>
      <c r="U246">
        <f t="shared" si="14"/>
        <v>6.9342649603065585</v>
      </c>
      <c r="V246">
        <f t="shared" si="15"/>
        <v>40.169689721177235</v>
      </c>
    </row>
    <row r="247" spans="1:22">
      <c r="A247">
        <v>2022</v>
      </c>
      <c r="B247">
        <v>1</v>
      </c>
      <c r="C247">
        <v>11530550</v>
      </c>
      <c r="D247" t="s">
        <v>420</v>
      </c>
      <c r="E247" t="s">
        <v>261</v>
      </c>
      <c r="F247">
        <v>101047</v>
      </c>
      <c r="H247" t="str">
        <f t="shared" si="12"/>
        <v>중가</v>
      </c>
      <c r="I247">
        <v>567141263</v>
      </c>
      <c r="J247">
        <v>521175523</v>
      </c>
      <c r="K247">
        <v>607284533</v>
      </c>
      <c r="L247">
        <v>30</v>
      </c>
      <c r="M247">
        <v>27</v>
      </c>
      <c r="N247">
        <v>30</v>
      </c>
      <c r="O247">
        <v>2.078758593819011</v>
      </c>
      <c r="P247">
        <v>21.921104144376841</v>
      </c>
      <c r="Q247">
        <v>8.8196275480113065E-2</v>
      </c>
      <c r="R247">
        <v>11.282990843866401</v>
      </c>
      <c r="S247">
        <v>65.217391304347828</v>
      </c>
      <c r="T247">
        <f t="shared" si="13"/>
        <v>-12.150747802292944</v>
      </c>
      <c r="U247">
        <f t="shared" si="14"/>
        <v>9.5719259002738184</v>
      </c>
      <c r="V247">
        <f t="shared" si="15"/>
        <v>43.774347985746282</v>
      </c>
    </row>
    <row r="248" spans="1:22">
      <c r="A248">
        <v>2022</v>
      </c>
      <c r="B248">
        <v>1</v>
      </c>
      <c r="C248">
        <v>11530560</v>
      </c>
      <c r="D248" t="s">
        <v>420</v>
      </c>
      <c r="E248" t="s">
        <v>262</v>
      </c>
      <c r="F248">
        <v>104862</v>
      </c>
      <c r="H248" t="str">
        <f t="shared" si="12"/>
        <v>중가</v>
      </c>
      <c r="I248">
        <v>1624118781</v>
      </c>
      <c r="J248">
        <v>1308038850</v>
      </c>
      <c r="K248">
        <v>1802304186</v>
      </c>
      <c r="L248">
        <v>92</v>
      </c>
      <c r="M248">
        <v>77</v>
      </c>
      <c r="N248">
        <v>90</v>
      </c>
      <c r="O248">
        <v>1.870549972648663</v>
      </c>
      <c r="P248">
        <v>19.698704126356219</v>
      </c>
      <c r="Q248">
        <v>0.2416441461199719</v>
      </c>
      <c r="R248">
        <v>12.906926390052099</v>
      </c>
      <c r="S248">
        <v>89.320388349514559</v>
      </c>
      <c r="T248">
        <f t="shared" si="13"/>
        <v>-16.612632743083147</v>
      </c>
      <c r="U248">
        <f t="shared" si="14"/>
        <v>7.4469475182635847</v>
      </c>
      <c r="V248">
        <f t="shared" si="15"/>
        <v>40.87032769614877</v>
      </c>
    </row>
    <row r="249" spans="1:22">
      <c r="A249">
        <v>2022</v>
      </c>
      <c r="B249">
        <v>1</v>
      </c>
      <c r="C249">
        <v>11530595</v>
      </c>
      <c r="D249" t="s">
        <v>420</v>
      </c>
      <c r="E249" t="s">
        <v>263</v>
      </c>
      <c r="F249">
        <v>91283</v>
      </c>
      <c r="H249" t="str">
        <f t="shared" si="12"/>
        <v>저가</v>
      </c>
      <c r="I249">
        <v>83193665</v>
      </c>
      <c r="J249">
        <v>66193464</v>
      </c>
      <c r="K249">
        <v>82159018</v>
      </c>
      <c r="L249">
        <v>12</v>
      </c>
      <c r="M249">
        <v>11</v>
      </c>
      <c r="N249">
        <v>13</v>
      </c>
      <c r="O249">
        <v>0.84387203856464288</v>
      </c>
      <c r="P249">
        <v>8.7400365823119408</v>
      </c>
      <c r="Q249">
        <v>0.2568259760510494</v>
      </c>
      <c r="R249">
        <v>13.067595372804471</v>
      </c>
      <c r="S249">
        <v>30</v>
      </c>
      <c r="T249">
        <f t="shared" si="13"/>
        <v>-5.6313947268091118</v>
      </c>
      <c r="U249">
        <f t="shared" si="14"/>
        <v>5.2941189476741313</v>
      </c>
      <c r="V249">
        <f t="shared" si="15"/>
        <v>37.928247013378396</v>
      </c>
    </row>
    <row r="250" spans="1:22">
      <c r="A250">
        <v>2022</v>
      </c>
      <c r="B250">
        <v>1</v>
      </c>
      <c r="C250">
        <v>11530720</v>
      </c>
      <c r="D250" t="s">
        <v>420</v>
      </c>
      <c r="E250" t="s">
        <v>264</v>
      </c>
      <c r="F250">
        <v>71585</v>
      </c>
      <c r="H250" t="str">
        <f t="shared" si="12"/>
        <v>저가</v>
      </c>
      <c r="I250">
        <v>490390253</v>
      </c>
      <c r="J250">
        <v>516568708</v>
      </c>
      <c r="K250">
        <v>600179147</v>
      </c>
      <c r="L250">
        <v>41</v>
      </c>
      <c r="M250">
        <v>41</v>
      </c>
      <c r="N250">
        <v>40</v>
      </c>
      <c r="O250">
        <v>1.8564935046989639</v>
      </c>
      <c r="P250">
        <v>19.548666656970362</v>
      </c>
      <c r="Q250">
        <v>-5.0677585758833847E-2</v>
      </c>
      <c r="R250">
        <v>9.8132917287103112</v>
      </c>
      <c r="S250">
        <v>35.344827586206897</v>
      </c>
      <c r="T250">
        <f t="shared" si="13"/>
        <v>-6.6208154894357545</v>
      </c>
      <c r="U250">
        <f t="shared" si="14"/>
        <v>9.7507470273965158</v>
      </c>
      <c r="V250">
        <f t="shared" si="15"/>
        <v>44.018727027796459</v>
      </c>
    </row>
    <row r="251" spans="1:22">
      <c r="A251">
        <v>2022</v>
      </c>
      <c r="B251">
        <v>1</v>
      </c>
      <c r="C251">
        <v>11530730</v>
      </c>
      <c r="D251" t="s">
        <v>420</v>
      </c>
      <c r="E251" t="s">
        <v>265</v>
      </c>
      <c r="F251">
        <v>62290</v>
      </c>
      <c r="H251" t="str">
        <f t="shared" si="12"/>
        <v>저가</v>
      </c>
      <c r="I251">
        <v>94178640</v>
      </c>
      <c r="J251">
        <v>100056808</v>
      </c>
      <c r="K251">
        <v>108848845</v>
      </c>
      <c r="L251">
        <v>26</v>
      </c>
      <c r="M251">
        <v>24</v>
      </c>
      <c r="N251">
        <v>25</v>
      </c>
      <c r="O251">
        <v>0.64612750122462759</v>
      </c>
      <c r="P251">
        <v>6.6293292500330576</v>
      </c>
      <c r="Q251">
        <v>-5.8748306262178578E-2</v>
      </c>
      <c r="R251">
        <v>9.7278794655485008</v>
      </c>
      <c r="S251">
        <v>25.490196078431371</v>
      </c>
      <c r="T251">
        <f t="shared" si="13"/>
        <v>-4.7965514014808743</v>
      </c>
      <c r="U251">
        <f t="shared" si="14"/>
        <v>3.8212750976819674</v>
      </c>
      <c r="V251">
        <f t="shared" si="15"/>
        <v>35.915441396156098</v>
      </c>
    </row>
    <row r="252" spans="1:22">
      <c r="A252">
        <v>2022</v>
      </c>
      <c r="B252">
        <v>1</v>
      </c>
      <c r="C252">
        <v>11530740</v>
      </c>
      <c r="D252" t="s">
        <v>420</v>
      </c>
      <c r="E252" t="s">
        <v>266</v>
      </c>
      <c r="F252">
        <v>81349</v>
      </c>
      <c r="H252" t="str">
        <f t="shared" si="12"/>
        <v>저가</v>
      </c>
      <c r="I252">
        <v>340522235</v>
      </c>
      <c r="J252">
        <v>342711464</v>
      </c>
      <c r="K252">
        <v>361006309</v>
      </c>
      <c r="L252">
        <v>47</v>
      </c>
      <c r="M252">
        <v>44</v>
      </c>
      <c r="N252">
        <v>45</v>
      </c>
      <c r="O252">
        <v>0.98958451120347213</v>
      </c>
      <c r="P252">
        <v>10.295358355243801</v>
      </c>
      <c r="Q252">
        <v>-6.3879654752372096E-3</v>
      </c>
      <c r="R252">
        <v>10.28200783669987</v>
      </c>
      <c r="S252">
        <v>35.877862595419849</v>
      </c>
      <c r="T252">
        <f t="shared" si="13"/>
        <v>-6.719489562044421</v>
      </c>
      <c r="U252">
        <f t="shared" si="14"/>
        <v>5.1882338763485478</v>
      </c>
      <c r="V252">
        <f t="shared" si="15"/>
        <v>37.783543237519709</v>
      </c>
    </row>
    <row r="253" spans="1:22">
      <c r="A253">
        <v>2022</v>
      </c>
      <c r="B253">
        <v>1</v>
      </c>
      <c r="C253">
        <v>11530750</v>
      </c>
      <c r="D253" t="s">
        <v>420</v>
      </c>
      <c r="E253" t="s">
        <v>267</v>
      </c>
      <c r="F253">
        <v>97633</v>
      </c>
      <c r="H253" t="str">
        <f t="shared" si="12"/>
        <v>중가</v>
      </c>
      <c r="I253">
        <v>733937035</v>
      </c>
      <c r="J253">
        <v>513499344</v>
      </c>
      <c r="K253">
        <v>824493694</v>
      </c>
      <c r="L253">
        <v>32</v>
      </c>
      <c r="M253">
        <v>27</v>
      </c>
      <c r="N253">
        <v>30</v>
      </c>
      <c r="O253">
        <v>2.6101753327654471</v>
      </c>
      <c r="P253">
        <v>27.59339842101372</v>
      </c>
      <c r="Q253">
        <v>0.42928524364385562</v>
      </c>
      <c r="R253">
        <v>14.89272812795631</v>
      </c>
      <c r="S253">
        <v>40</v>
      </c>
      <c r="T253">
        <f t="shared" si="13"/>
        <v>-7.4825690568847669</v>
      </c>
      <c r="U253">
        <f t="shared" si="14"/>
        <v>14.530474119032691</v>
      </c>
      <c r="V253">
        <f t="shared" si="15"/>
        <v>50.550757927668208</v>
      </c>
    </row>
    <row r="254" spans="1:22">
      <c r="A254">
        <v>2022</v>
      </c>
      <c r="B254">
        <v>1</v>
      </c>
      <c r="C254">
        <v>11530760</v>
      </c>
      <c r="D254" t="s">
        <v>420</v>
      </c>
      <c r="E254" t="s">
        <v>268</v>
      </c>
      <c r="F254">
        <v>82354</v>
      </c>
      <c r="H254" t="str">
        <f t="shared" si="12"/>
        <v>저가</v>
      </c>
      <c r="I254">
        <v>247471534</v>
      </c>
      <c r="J254">
        <v>139098734</v>
      </c>
      <c r="K254">
        <v>265350175</v>
      </c>
      <c r="L254">
        <v>30</v>
      </c>
      <c r="M254">
        <v>22</v>
      </c>
      <c r="N254">
        <v>27</v>
      </c>
      <c r="O254">
        <v>1.1129529070075981</v>
      </c>
      <c r="P254">
        <v>11.61218147004627</v>
      </c>
      <c r="Q254">
        <v>0.77910701904734803</v>
      </c>
      <c r="R254">
        <v>18.594884525035429</v>
      </c>
      <c r="S254">
        <v>37.037037037037038</v>
      </c>
      <c r="T254">
        <f t="shared" si="13"/>
        <v>-6.9340729590845731</v>
      </c>
      <c r="U254">
        <f t="shared" si="14"/>
        <v>7.4448457523048486</v>
      </c>
      <c r="V254">
        <f t="shared" si="15"/>
        <v>40.867455398228088</v>
      </c>
    </row>
    <row r="255" spans="1:22">
      <c r="A255">
        <v>2022</v>
      </c>
      <c r="B255">
        <v>1</v>
      </c>
      <c r="C255">
        <v>11530770</v>
      </c>
      <c r="D255" t="s">
        <v>420</v>
      </c>
      <c r="E255" t="s">
        <v>269</v>
      </c>
      <c r="F255">
        <v>91408</v>
      </c>
      <c r="H255" t="str">
        <f t="shared" si="12"/>
        <v>저가</v>
      </c>
      <c r="I255">
        <v>436425384</v>
      </c>
      <c r="J255">
        <v>400347105</v>
      </c>
      <c r="K255">
        <v>478310202</v>
      </c>
      <c r="L255">
        <v>23</v>
      </c>
      <c r="M255">
        <v>21</v>
      </c>
      <c r="N255">
        <v>22</v>
      </c>
      <c r="O255">
        <v>2.30651057719871</v>
      </c>
      <c r="P255">
        <v>24.352108245562249</v>
      </c>
      <c r="Q255">
        <v>9.0117496915582795E-2</v>
      </c>
      <c r="R255">
        <v>11.303323089391499</v>
      </c>
      <c r="S255">
        <v>38.983050847457633</v>
      </c>
      <c r="T255">
        <f t="shared" si="13"/>
        <v>-7.2943140402669044</v>
      </c>
      <c r="U255">
        <f t="shared" si="14"/>
        <v>12.248424528579353</v>
      </c>
      <c r="V255">
        <f t="shared" si="15"/>
        <v>47.432082289060105</v>
      </c>
    </row>
    <row r="256" spans="1:22">
      <c r="A256">
        <v>2022</v>
      </c>
      <c r="B256">
        <v>1</v>
      </c>
      <c r="C256">
        <v>11530780</v>
      </c>
      <c r="D256" t="s">
        <v>420</v>
      </c>
      <c r="E256" t="s">
        <v>270</v>
      </c>
      <c r="F256">
        <v>96307</v>
      </c>
      <c r="H256" t="str">
        <f t="shared" si="12"/>
        <v>중가</v>
      </c>
      <c r="I256">
        <v>350460509</v>
      </c>
      <c r="J256">
        <v>241272178</v>
      </c>
      <c r="K256">
        <v>446505406</v>
      </c>
      <c r="L256">
        <v>40</v>
      </c>
      <c r="M256">
        <v>41</v>
      </c>
      <c r="N256">
        <v>41</v>
      </c>
      <c r="O256">
        <v>1.0108314181615969</v>
      </c>
      <c r="P256">
        <v>10.522145921201441</v>
      </c>
      <c r="Q256">
        <v>0.45255251519302819</v>
      </c>
      <c r="R256">
        <v>15.1389651671143</v>
      </c>
      <c r="S256">
        <v>12.5</v>
      </c>
      <c r="T256">
        <f t="shared" si="13"/>
        <v>-2.3918396491767129</v>
      </c>
      <c r="U256">
        <f t="shared" si="14"/>
        <v>7.571314099270567</v>
      </c>
      <c r="V256">
        <f t="shared" si="15"/>
        <v>41.040288519115116</v>
      </c>
    </row>
    <row r="257" spans="1:22">
      <c r="A257">
        <v>2022</v>
      </c>
      <c r="B257">
        <v>1</v>
      </c>
      <c r="C257">
        <v>11530790</v>
      </c>
      <c r="D257" t="s">
        <v>420</v>
      </c>
      <c r="E257" t="s">
        <v>271</v>
      </c>
      <c r="F257">
        <v>84690</v>
      </c>
      <c r="H257" t="str">
        <f t="shared" si="12"/>
        <v>저가</v>
      </c>
      <c r="I257">
        <v>322074006</v>
      </c>
      <c r="J257">
        <v>157191461</v>
      </c>
      <c r="K257">
        <v>292432246</v>
      </c>
      <c r="L257">
        <v>26</v>
      </c>
      <c r="M257">
        <v>24</v>
      </c>
      <c r="N257">
        <v>26</v>
      </c>
      <c r="O257">
        <v>1.6252032601554389</v>
      </c>
      <c r="P257">
        <v>17.079895475680161</v>
      </c>
      <c r="Q257">
        <v>1.0489281284814831</v>
      </c>
      <c r="R257">
        <v>21.450395578360769</v>
      </c>
      <c r="S257">
        <v>9.7378277153558059</v>
      </c>
      <c r="T257">
        <f t="shared" si="13"/>
        <v>-1.8805134063187374</v>
      </c>
      <c r="U257">
        <f t="shared" si="14"/>
        <v>12.265872831616612</v>
      </c>
      <c r="V257">
        <f t="shared" si="15"/>
        <v>47.455927343893713</v>
      </c>
    </row>
    <row r="258" spans="1:22">
      <c r="A258">
        <v>2022</v>
      </c>
      <c r="B258">
        <v>1</v>
      </c>
      <c r="C258">
        <v>11545510</v>
      </c>
      <c r="D258" t="s">
        <v>421</v>
      </c>
      <c r="E258" t="s">
        <v>272</v>
      </c>
      <c r="F258">
        <v>121086</v>
      </c>
      <c r="H258" t="str">
        <f t="shared" si="12"/>
        <v>고가</v>
      </c>
      <c r="I258">
        <v>19245287111</v>
      </c>
      <c r="J258">
        <v>18078221245</v>
      </c>
      <c r="K258">
        <v>21825594745</v>
      </c>
      <c r="L258">
        <v>322</v>
      </c>
      <c r="M258">
        <v>292</v>
      </c>
      <c r="N258">
        <v>310</v>
      </c>
      <c r="O258">
        <v>5.4844373598938807</v>
      </c>
      <c r="P258">
        <v>58.273011709744992</v>
      </c>
      <c r="Q258">
        <v>6.4556454431200325E-2</v>
      </c>
      <c r="R258">
        <v>11.03281112128883</v>
      </c>
      <c r="S258">
        <v>127.7777777777778</v>
      </c>
      <c r="T258">
        <f t="shared" si="13"/>
        <v>-23.731765954215525</v>
      </c>
      <c r="U258">
        <f t="shared" si="14"/>
        <v>24.223538292865605</v>
      </c>
      <c r="V258">
        <f t="shared" si="15"/>
        <v>63.797412701893506</v>
      </c>
    </row>
    <row r="259" spans="1:22">
      <c r="A259">
        <v>2022</v>
      </c>
      <c r="B259">
        <v>1</v>
      </c>
      <c r="C259">
        <v>11545610</v>
      </c>
      <c r="D259" t="s">
        <v>421</v>
      </c>
      <c r="E259" t="s">
        <v>273</v>
      </c>
      <c r="F259">
        <v>90634</v>
      </c>
      <c r="H259" t="str">
        <f t="shared" ref="H259:H322" si="16">IF(F259 &lt; $G$2, "최저가",
 IF(F259 &lt; $G$3, "저가",
 IF(F259 &lt; $G$4, "중가",
 IF(F259 &lt; $G$5, "고가",
 "최고가"))))</f>
        <v>저가</v>
      </c>
      <c r="I259">
        <v>693430947</v>
      </c>
      <c r="J259">
        <v>739430794</v>
      </c>
      <c r="K259">
        <v>928303222</v>
      </c>
      <c r="L259">
        <v>82</v>
      </c>
      <c r="M259">
        <v>64</v>
      </c>
      <c r="N259">
        <v>80</v>
      </c>
      <c r="O259">
        <v>1.0367062352630281</v>
      </c>
      <c r="P259">
        <v>10.798331382059249</v>
      </c>
      <c r="Q259">
        <v>-6.2209807020831218E-2</v>
      </c>
      <c r="R259">
        <v>9.6912464767576818</v>
      </c>
      <c r="S259">
        <v>39.23444976076555</v>
      </c>
      <c r="T259">
        <f t="shared" ref="T259:T322" si="17">1-(($S259-(-5.822637658))/(534.375-(-5.822637658))*100)</f>
        <v>-7.3408523617593566</v>
      </c>
      <c r="U259">
        <f t="shared" ref="U259:U322" si="18">(P259*0.5 + R259*0.2 +T259*0.3)</f>
        <v>5.1351592778533544</v>
      </c>
      <c r="V259">
        <f t="shared" ref="V259:V322" si="19" xml:space="preserve"> (U259 - MIN($U$2:$U$4657)) / (MAX($U$2:$U$4657) - MIN($U$2:$U$4657)) * 100</f>
        <v>37.711010870980303</v>
      </c>
    </row>
    <row r="260" spans="1:22">
      <c r="A260">
        <v>2022</v>
      </c>
      <c r="B260">
        <v>1</v>
      </c>
      <c r="C260">
        <v>11545620</v>
      </c>
      <c r="D260" t="s">
        <v>421</v>
      </c>
      <c r="E260" t="s">
        <v>274</v>
      </c>
      <c r="F260">
        <v>86055</v>
      </c>
      <c r="H260" t="str">
        <f t="shared" si="16"/>
        <v>저가</v>
      </c>
      <c r="I260">
        <v>139166181</v>
      </c>
      <c r="J260">
        <v>121105444</v>
      </c>
      <c r="K260">
        <v>158578434</v>
      </c>
      <c r="L260">
        <v>23</v>
      </c>
      <c r="M260">
        <v>19</v>
      </c>
      <c r="N260">
        <v>24</v>
      </c>
      <c r="O260">
        <v>0.78124500761646376</v>
      </c>
      <c r="P260">
        <v>8.0715613101283843</v>
      </c>
      <c r="Q260">
        <v>0.14913232967462639</v>
      </c>
      <c r="R260">
        <v>11.927875807327499</v>
      </c>
      <c r="S260">
        <v>38.333333333333343</v>
      </c>
      <c r="T260">
        <f t="shared" si="17"/>
        <v>-7.1740400018721591</v>
      </c>
      <c r="U260">
        <f t="shared" si="18"/>
        <v>4.2691438159680448</v>
      </c>
      <c r="V260">
        <f t="shared" si="19"/>
        <v>36.527504020411328</v>
      </c>
    </row>
    <row r="261" spans="1:22">
      <c r="A261">
        <v>2022</v>
      </c>
      <c r="B261">
        <v>1</v>
      </c>
      <c r="C261">
        <v>11545630</v>
      </c>
      <c r="D261" t="s">
        <v>421</v>
      </c>
      <c r="E261" t="s">
        <v>275</v>
      </c>
      <c r="F261">
        <v>85760</v>
      </c>
      <c r="H261" t="str">
        <f t="shared" si="16"/>
        <v>저가</v>
      </c>
      <c r="I261">
        <v>186907735</v>
      </c>
      <c r="J261">
        <v>220414531</v>
      </c>
      <c r="K261">
        <v>219695792</v>
      </c>
      <c r="L261">
        <v>33</v>
      </c>
      <c r="M261">
        <v>29</v>
      </c>
      <c r="N261">
        <v>33</v>
      </c>
      <c r="O261">
        <v>0.73381410105407308</v>
      </c>
      <c r="P261">
        <v>7.5652880972014867</v>
      </c>
      <c r="Q261">
        <v>-0.15201718256951041</v>
      </c>
      <c r="R261">
        <v>8.7408169344316278</v>
      </c>
      <c r="S261">
        <v>35.869565217391298</v>
      </c>
      <c r="T261">
        <f t="shared" si="17"/>
        <v>-6.717953572723081</v>
      </c>
      <c r="U261">
        <f t="shared" si="18"/>
        <v>3.5154213636701446</v>
      </c>
      <c r="V261">
        <f t="shared" si="19"/>
        <v>35.497458109013557</v>
      </c>
    </row>
    <row r="262" spans="1:22">
      <c r="A262">
        <v>2022</v>
      </c>
      <c r="B262">
        <v>1</v>
      </c>
      <c r="C262">
        <v>11545640</v>
      </c>
      <c r="D262" t="s">
        <v>421</v>
      </c>
      <c r="E262" t="s">
        <v>276</v>
      </c>
      <c r="F262">
        <v>73807</v>
      </c>
      <c r="H262" t="str">
        <f t="shared" si="16"/>
        <v>저가</v>
      </c>
      <c r="I262">
        <v>134328537</v>
      </c>
      <c r="J262">
        <v>135599276</v>
      </c>
      <c r="K262">
        <v>180577158</v>
      </c>
      <c r="L262">
        <v>26</v>
      </c>
      <c r="M262">
        <v>23</v>
      </c>
      <c r="N262">
        <v>26</v>
      </c>
      <c r="O262">
        <v>0.77777660238605673</v>
      </c>
      <c r="P262">
        <v>8.0345398659478704</v>
      </c>
      <c r="Q262">
        <v>-9.3712815988781541E-3</v>
      </c>
      <c r="R262">
        <v>10.25043546571494</v>
      </c>
      <c r="S262">
        <v>44.067796610169488</v>
      </c>
      <c r="T262">
        <f t="shared" si="17"/>
        <v>-8.2355891233562186</v>
      </c>
      <c r="U262">
        <f t="shared" si="18"/>
        <v>3.5966802891100578</v>
      </c>
      <c r="V262">
        <f t="shared" si="19"/>
        <v>35.608507506120908</v>
      </c>
    </row>
    <row r="263" spans="1:22">
      <c r="A263">
        <v>2022</v>
      </c>
      <c r="B263">
        <v>1</v>
      </c>
      <c r="C263">
        <v>11545670</v>
      </c>
      <c r="D263" t="s">
        <v>421</v>
      </c>
      <c r="E263" t="s">
        <v>277</v>
      </c>
      <c r="F263">
        <v>93472</v>
      </c>
      <c r="H263" t="str">
        <f t="shared" si="16"/>
        <v>저가</v>
      </c>
      <c r="I263">
        <v>1120613738</v>
      </c>
      <c r="J263">
        <v>923950250</v>
      </c>
      <c r="K263">
        <v>1292404126</v>
      </c>
      <c r="L263">
        <v>69</v>
      </c>
      <c r="M263">
        <v>60</v>
      </c>
      <c r="N263">
        <v>68</v>
      </c>
      <c r="O263">
        <v>1.9305577917087711</v>
      </c>
      <c r="P263">
        <v>20.3392221674005</v>
      </c>
      <c r="Q263">
        <v>0.21285073303459789</v>
      </c>
      <c r="R263">
        <v>12.60220631273614</v>
      </c>
      <c r="S263">
        <v>40.350877192982459</v>
      </c>
      <c r="T263">
        <f t="shared" si="17"/>
        <v>-7.5475225421505812</v>
      </c>
      <c r="U263">
        <f t="shared" si="18"/>
        <v>10.425795583602305</v>
      </c>
      <c r="V263">
        <f t="shared" si="19"/>
        <v>44.94125627340253</v>
      </c>
    </row>
    <row r="264" spans="1:22">
      <c r="A264">
        <v>2022</v>
      </c>
      <c r="B264">
        <v>1</v>
      </c>
      <c r="C264">
        <v>11545680</v>
      </c>
      <c r="D264" t="s">
        <v>421</v>
      </c>
      <c r="E264" t="s">
        <v>278</v>
      </c>
      <c r="F264">
        <v>75226</v>
      </c>
      <c r="H264" t="str">
        <f t="shared" si="16"/>
        <v>저가</v>
      </c>
      <c r="I264">
        <v>100131973</v>
      </c>
      <c r="J264">
        <v>65815098</v>
      </c>
      <c r="K264">
        <v>87444761</v>
      </c>
      <c r="L264">
        <v>12</v>
      </c>
      <c r="M264">
        <v>12</v>
      </c>
      <c r="N264">
        <v>12</v>
      </c>
      <c r="O264">
        <v>1.232483314476575</v>
      </c>
      <c r="P264">
        <v>12.88803824398709</v>
      </c>
      <c r="Q264">
        <v>0.52141341489759685</v>
      </c>
      <c r="R264">
        <v>15.867718601790701</v>
      </c>
      <c r="S264">
        <v>9.5238095238095237</v>
      </c>
      <c r="T264">
        <f t="shared" si="17"/>
        <v>-1.8408949080827681</v>
      </c>
      <c r="U264">
        <f t="shared" si="18"/>
        <v>9.0652943699268551</v>
      </c>
      <c r="V264">
        <f t="shared" si="19"/>
        <v>43.081979415819653</v>
      </c>
    </row>
    <row r="265" spans="1:22">
      <c r="A265">
        <v>2022</v>
      </c>
      <c r="B265">
        <v>1</v>
      </c>
      <c r="C265">
        <v>11545690</v>
      </c>
      <c r="D265" t="s">
        <v>421</v>
      </c>
      <c r="E265" t="s">
        <v>279</v>
      </c>
      <c r="F265">
        <v>108488</v>
      </c>
      <c r="H265" t="str">
        <f t="shared" si="16"/>
        <v>중가</v>
      </c>
      <c r="I265">
        <v>52122464</v>
      </c>
      <c r="J265">
        <v>29158983</v>
      </c>
      <c r="K265">
        <v>55068125</v>
      </c>
      <c r="L265">
        <v>13</v>
      </c>
      <c r="M265">
        <v>12</v>
      </c>
      <c r="N265">
        <v>13</v>
      </c>
      <c r="O265">
        <v>0.41063633332640043</v>
      </c>
      <c r="P265">
        <v>4.1157177922609556</v>
      </c>
      <c r="Q265">
        <v>0.78752681463547614</v>
      </c>
      <c r="R265">
        <v>18.68399104238339</v>
      </c>
      <c r="S265">
        <v>12.14953271028037</v>
      </c>
      <c r="T265">
        <f t="shared" si="17"/>
        <v>-2.3269620441506969</v>
      </c>
      <c r="U265">
        <f t="shared" si="18"/>
        <v>5.0965684913619471</v>
      </c>
      <c r="V265">
        <f t="shared" si="19"/>
        <v>37.658272251184762</v>
      </c>
    </row>
    <row r="266" spans="1:22">
      <c r="A266">
        <v>2022</v>
      </c>
      <c r="B266">
        <v>1</v>
      </c>
      <c r="C266">
        <v>11545700</v>
      </c>
      <c r="D266" t="s">
        <v>421</v>
      </c>
      <c r="E266" t="s">
        <v>280</v>
      </c>
      <c r="F266">
        <v>70837</v>
      </c>
      <c r="H266" t="str">
        <f t="shared" si="16"/>
        <v>저가</v>
      </c>
      <c r="I266">
        <v>115865017</v>
      </c>
      <c r="J266">
        <v>55539019</v>
      </c>
      <c r="K266">
        <v>67395154</v>
      </c>
      <c r="L266">
        <v>10</v>
      </c>
      <c r="M266">
        <v>6</v>
      </c>
      <c r="N266">
        <v>10</v>
      </c>
      <c r="O266">
        <v>1.817396385755718</v>
      </c>
      <c r="P266">
        <v>19.131347540424581</v>
      </c>
      <c r="Q266">
        <v>1.0861912775232849</v>
      </c>
      <c r="R266">
        <v>21.844750690878559</v>
      </c>
      <c r="S266">
        <v>11.494252873563219</v>
      </c>
      <c r="T266">
        <f t="shared" si="17"/>
        <v>-2.2056583228760012</v>
      </c>
      <c r="U266">
        <f t="shared" si="18"/>
        <v>13.272926411525201</v>
      </c>
      <c r="V266">
        <f t="shared" si="19"/>
        <v>48.832178534740997</v>
      </c>
    </row>
    <row r="267" spans="1:22">
      <c r="A267">
        <v>2022</v>
      </c>
      <c r="B267">
        <v>1</v>
      </c>
      <c r="C267">
        <v>11545710</v>
      </c>
      <c r="D267" t="s">
        <v>421</v>
      </c>
      <c r="E267" t="s">
        <v>281</v>
      </c>
      <c r="F267">
        <v>84367</v>
      </c>
      <c r="H267" t="str">
        <f t="shared" si="16"/>
        <v>저가</v>
      </c>
      <c r="I267">
        <v>152013484</v>
      </c>
      <c r="J267">
        <v>164612166</v>
      </c>
      <c r="K267">
        <v>162785576</v>
      </c>
      <c r="L267">
        <v>19</v>
      </c>
      <c r="M267">
        <v>21</v>
      </c>
      <c r="N267">
        <v>20</v>
      </c>
      <c r="O267">
        <v>1.053691304289661</v>
      </c>
      <c r="P267">
        <v>10.97962847484383</v>
      </c>
      <c r="Q267">
        <v>-7.6535545981455594E-2</v>
      </c>
      <c r="R267">
        <v>9.5396374865088962</v>
      </c>
      <c r="S267">
        <v>13.669064748201439</v>
      </c>
      <c r="T267">
        <f t="shared" si="17"/>
        <v>-2.6082539143834005</v>
      </c>
      <c r="U267">
        <f t="shared" si="18"/>
        <v>6.6152655604086741</v>
      </c>
      <c r="V267">
        <f t="shared" si="19"/>
        <v>39.733741413413028</v>
      </c>
    </row>
    <row r="268" spans="1:22">
      <c r="A268">
        <v>2022</v>
      </c>
      <c r="B268">
        <v>1</v>
      </c>
      <c r="C268">
        <v>11560515</v>
      </c>
      <c r="D268" t="s">
        <v>422</v>
      </c>
      <c r="E268" t="s">
        <v>282</v>
      </c>
      <c r="F268">
        <v>99259</v>
      </c>
      <c r="H268" t="str">
        <f t="shared" si="16"/>
        <v>중가</v>
      </c>
      <c r="I268">
        <v>733344899</v>
      </c>
      <c r="J268">
        <v>769497466</v>
      </c>
      <c r="K268">
        <v>848064651</v>
      </c>
      <c r="L268">
        <v>47</v>
      </c>
      <c r="M268">
        <v>48</v>
      </c>
      <c r="N268">
        <v>46</v>
      </c>
      <c r="O268">
        <v>1.746618325956091</v>
      </c>
      <c r="P268">
        <v>18.375868922440461</v>
      </c>
      <c r="Q268">
        <v>-4.6982048151410029E-2</v>
      </c>
      <c r="R268">
        <v>9.8524015244861456</v>
      </c>
      <c r="S268">
        <v>46.078431372549019</v>
      </c>
      <c r="T268">
        <f t="shared" si="17"/>
        <v>-8.607792669283695</v>
      </c>
      <c r="U268">
        <f t="shared" si="18"/>
        <v>8.5760769653323514</v>
      </c>
      <c r="V268">
        <f t="shared" si="19"/>
        <v>42.413409193649827</v>
      </c>
    </row>
    <row r="269" spans="1:22">
      <c r="A269">
        <v>2022</v>
      </c>
      <c r="B269">
        <v>1</v>
      </c>
      <c r="C269">
        <v>11560535</v>
      </c>
      <c r="D269" t="s">
        <v>422</v>
      </c>
      <c r="E269" t="s">
        <v>283</v>
      </c>
      <c r="F269">
        <v>124036</v>
      </c>
      <c r="H269" t="str">
        <f t="shared" si="16"/>
        <v>고가</v>
      </c>
      <c r="I269">
        <v>2262530090</v>
      </c>
      <c r="J269">
        <v>2091119684</v>
      </c>
      <c r="K269">
        <v>2725441121</v>
      </c>
      <c r="L269">
        <v>140</v>
      </c>
      <c r="M269">
        <v>130</v>
      </c>
      <c r="N269">
        <v>136</v>
      </c>
      <c r="O269">
        <v>1.447691639191284</v>
      </c>
      <c r="P269">
        <v>15.18515246546233</v>
      </c>
      <c r="Q269">
        <v>8.1970633872145218E-2</v>
      </c>
      <c r="R269">
        <v>11.217105011349901</v>
      </c>
      <c r="S269">
        <v>111.1111111111111</v>
      </c>
      <c r="T269">
        <f t="shared" si="17"/>
        <v>-20.646475404089429</v>
      </c>
      <c r="U269">
        <f t="shared" si="18"/>
        <v>3.6420546137743157</v>
      </c>
      <c r="V269">
        <f t="shared" si="19"/>
        <v>35.670516588456671</v>
      </c>
    </row>
    <row r="270" spans="1:22">
      <c r="A270">
        <v>2022</v>
      </c>
      <c r="B270">
        <v>1</v>
      </c>
      <c r="C270">
        <v>11560540</v>
      </c>
      <c r="D270" t="s">
        <v>422</v>
      </c>
      <c r="E270" t="s">
        <v>284</v>
      </c>
      <c r="F270">
        <v>155270</v>
      </c>
      <c r="H270" t="str">
        <f t="shared" si="16"/>
        <v>최고가</v>
      </c>
      <c r="I270">
        <v>15549997848</v>
      </c>
      <c r="J270">
        <v>14898960199</v>
      </c>
      <c r="K270">
        <v>17852381635</v>
      </c>
      <c r="L270">
        <v>360</v>
      </c>
      <c r="M270">
        <v>343</v>
      </c>
      <c r="N270">
        <v>360</v>
      </c>
      <c r="O270">
        <v>3.0909912100546482</v>
      </c>
      <c r="P270">
        <v>32.725583670335674</v>
      </c>
      <c r="Q270">
        <v>4.3696851344276817E-2</v>
      </c>
      <c r="R270">
        <v>10.8120543861779</v>
      </c>
      <c r="S270">
        <v>42.857142857142847</v>
      </c>
      <c r="T270">
        <f t="shared" si="17"/>
        <v>-8.0114760083349523</v>
      </c>
      <c r="U270">
        <f t="shared" si="18"/>
        <v>16.121759909902931</v>
      </c>
      <c r="V270">
        <f t="shared" si="19"/>
        <v>52.725427685420648</v>
      </c>
    </row>
    <row r="271" spans="1:22">
      <c r="A271">
        <v>2022</v>
      </c>
      <c r="B271">
        <v>1</v>
      </c>
      <c r="C271">
        <v>11560550</v>
      </c>
      <c r="D271" t="s">
        <v>422</v>
      </c>
      <c r="E271" t="s">
        <v>285</v>
      </c>
      <c r="F271">
        <v>93249</v>
      </c>
      <c r="H271" t="str">
        <f t="shared" si="16"/>
        <v>저가</v>
      </c>
      <c r="I271">
        <v>1784770420</v>
      </c>
      <c r="J271">
        <v>1650003303</v>
      </c>
      <c r="K271">
        <v>2030445629</v>
      </c>
      <c r="L271">
        <v>104</v>
      </c>
      <c r="M271">
        <v>95</v>
      </c>
      <c r="N271">
        <v>95</v>
      </c>
      <c r="O271">
        <v>2.0448541048949629</v>
      </c>
      <c r="P271">
        <v>21.559210691683852</v>
      </c>
      <c r="Q271">
        <v>8.1676877103802989E-2</v>
      </c>
      <c r="R271">
        <v>11.213996189728229</v>
      </c>
      <c r="S271">
        <v>138.66666666666671</v>
      </c>
      <c r="T271">
        <f t="shared" si="17"/>
        <v>-25.747489113631246</v>
      </c>
      <c r="U271">
        <f t="shared" si="18"/>
        <v>5.2981578496981996</v>
      </c>
      <c r="V271">
        <f t="shared" si="19"/>
        <v>37.933766624083567</v>
      </c>
    </row>
    <row r="272" spans="1:22">
      <c r="A272">
        <v>2022</v>
      </c>
      <c r="B272">
        <v>1</v>
      </c>
      <c r="C272">
        <v>11560560</v>
      </c>
      <c r="D272" t="s">
        <v>422</v>
      </c>
      <c r="E272" t="s">
        <v>286</v>
      </c>
      <c r="F272">
        <v>132118</v>
      </c>
      <c r="H272" t="str">
        <f t="shared" si="16"/>
        <v>고가</v>
      </c>
      <c r="I272">
        <v>5342229672</v>
      </c>
      <c r="J272">
        <v>5488590018</v>
      </c>
      <c r="K272">
        <v>6407593165</v>
      </c>
      <c r="L272">
        <v>94</v>
      </c>
      <c r="M272">
        <v>84</v>
      </c>
      <c r="N272">
        <v>96</v>
      </c>
      <c r="O272">
        <v>4.7795851312371846</v>
      </c>
      <c r="P272">
        <v>50.749482679758763</v>
      </c>
      <c r="Q272">
        <v>-2.6666292348309261E-2</v>
      </c>
      <c r="R272">
        <v>10.067402735377589</v>
      </c>
      <c r="S272">
        <v>60.645161290322577</v>
      </c>
      <c r="T272">
        <f t="shared" si="17"/>
        <v>-11.304348318976444</v>
      </c>
      <c r="U272">
        <f t="shared" si="18"/>
        <v>23.996917391261967</v>
      </c>
      <c r="V272">
        <f t="shared" si="19"/>
        <v>63.487709929444001</v>
      </c>
    </row>
    <row r="273" spans="1:22">
      <c r="A273">
        <v>2022</v>
      </c>
      <c r="B273">
        <v>1</v>
      </c>
      <c r="C273">
        <v>11560585</v>
      </c>
      <c r="D273" t="s">
        <v>422</v>
      </c>
      <c r="E273" t="s">
        <v>287</v>
      </c>
      <c r="F273">
        <v>96708</v>
      </c>
      <c r="H273" t="str">
        <f t="shared" si="16"/>
        <v>중가</v>
      </c>
      <c r="I273">
        <v>55538584</v>
      </c>
      <c r="J273">
        <v>54524465</v>
      </c>
      <c r="K273">
        <v>62550679</v>
      </c>
      <c r="L273">
        <v>26</v>
      </c>
      <c r="M273">
        <v>24</v>
      </c>
      <c r="N273">
        <v>25</v>
      </c>
      <c r="O273">
        <v>0.2454237250986227</v>
      </c>
      <c r="P273">
        <v>2.3522533332064728</v>
      </c>
      <c r="Q273">
        <v>1.859933884724958E-2</v>
      </c>
      <c r="R273">
        <v>10.54644794605715</v>
      </c>
      <c r="S273">
        <v>29.213483146067411</v>
      </c>
      <c r="T273">
        <f t="shared" si="17"/>
        <v>-5.485796745791923</v>
      </c>
      <c r="U273">
        <f t="shared" si="18"/>
        <v>1.6396772320770892</v>
      </c>
      <c r="V273">
        <f t="shared" si="19"/>
        <v>32.934044258616353</v>
      </c>
    </row>
    <row r="274" spans="1:22">
      <c r="A274">
        <v>2022</v>
      </c>
      <c r="B274">
        <v>1</v>
      </c>
      <c r="C274">
        <v>11560605</v>
      </c>
      <c r="D274" t="s">
        <v>422</v>
      </c>
      <c r="E274" t="s">
        <v>288</v>
      </c>
      <c r="F274">
        <v>107620</v>
      </c>
      <c r="H274" t="str">
        <f t="shared" si="16"/>
        <v>중가</v>
      </c>
      <c r="I274">
        <v>2907494813</v>
      </c>
      <c r="J274">
        <v>2514207586</v>
      </c>
      <c r="K274">
        <v>3388407400</v>
      </c>
      <c r="L274">
        <v>122</v>
      </c>
      <c r="M274">
        <v>108</v>
      </c>
      <c r="N274">
        <v>119</v>
      </c>
      <c r="O274">
        <v>2.460501424427648</v>
      </c>
      <c r="P274">
        <v>25.995792641207931</v>
      </c>
      <c r="Q274">
        <v>0.15642591693301811</v>
      </c>
      <c r="R274">
        <v>12.00506368591271</v>
      </c>
      <c r="S274">
        <v>81.87919463087249</v>
      </c>
      <c r="T274">
        <f t="shared" si="17"/>
        <v>-15.235138063376105</v>
      </c>
      <c r="U274">
        <f t="shared" si="18"/>
        <v>10.828367638773678</v>
      </c>
      <c r="V274">
        <f t="shared" si="19"/>
        <v>45.491415948503175</v>
      </c>
    </row>
    <row r="275" spans="1:22">
      <c r="A275">
        <v>2022</v>
      </c>
      <c r="B275">
        <v>1</v>
      </c>
      <c r="C275">
        <v>11560610</v>
      </c>
      <c r="D275" t="s">
        <v>422</v>
      </c>
      <c r="E275" t="s">
        <v>289</v>
      </c>
      <c r="F275">
        <v>100435</v>
      </c>
      <c r="H275" t="str">
        <f t="shared" si="16"/>
        <v>중가</v>
      </c>
      <c r="I275">
        <v>907901834</v>
      </c>
      <c r="J275">
        <v>833393016</v>
      </c>
      <c r="K275">
        <v>1058711718</v>
      </c>
      <c r="L275">
        <v>69</v>
      </c>
      <c r="M275">
        <v>63</v>
      </c>
      <c r="N275">
        <v>69</v>
      </c>
      <c r="O275">
        <v>1.455667578721771</v>
      </c>
      <c r="P275">
        <v>15.27028692366415</v>
      </c>
      <c r="Q275">
        <v>8.9404178544256002E-2</v>
      </c>
      <c r="R275">
        <v>11.295774056263079</v>
      </c>
      <c r="S275">
        <v>78.409090909090907</v>
      </c>
      <c r="T275">
        <f t="shared" si="17"/>
        <v>-14.592761370129901</v>
      </c>
      <c r="U275">
        <f t="shared" si="18"/>
        <v>5.51646986204572</v>
      </c>
      <c r="V275">
        <f t="shared" si="19"/>
        <v>38.23211437137703</v>
      </c>
    </row>
    <row r="276" spans="1:22">
      <c r="A276">
        <v>2022</v>
      </c>
      <c r="B276">
        <v>1</v>
      </c>
      <c r="C276">
        <v>11560620</v>
      </c>
      <c r="D276" t="s">
        <v>422</v>
      </c>
      <c r="E276" t="s">
        <v>290</v>
      </c>
      <c r="F276">
        <v>99547</v>
      </c>
      <c r="H276" t="str">
        <f t="shared" si="16"/>
        <v>중가</v>
      </c>
      <c r="I276">
        <v>2088021278</v>
      </c>
      <c r="J276">
        <v>2051634313</v>
      </c>
      <c r="K276">
        <v>2674100104</v>
      </c>
      <c r="L276">
        <v>82</v>
      </c>
      <c r="M276">
        <v>71</v>
      </c>
      <c r="N276">
        <v>80</v>
      </c>
      <c r="O276">
        <v>2.8421721645667342</v>
      </c>
      <c r="P276">
        <v>30.069711650877881</v>
      </c>
      <c r="Q276">
        <v>1.7735599745742799E-2</v>
      </c>
      <c r="R276">
        <v>10.537307013545551</v>
      </c>
      <c r="S276">
        <v>27.333333333333329</v>
      </c>
      <c r="T276">
        <f t="shared" si="17"/>
        <v>-5.1377482387889346</v>
      </c>
      <c r="U276">
        <f t="shared" si="18"/>
        <v>15.600992756511371</v>
      </c>
      <c r="V276">
        <f t="shared" si="19"/>
        <v>52.013741207850764</v>
      </c>
    </row>
    <row r="277" spans="1:22">
      <c r="A277">
        <v>2022</v>
      </c>
      <c r="B277">
        <v>1</v>
      </c>
      <c r="C277">
        <v>11560630</v>
      </c>
      <c r="D277" t="s">
        <v>422</v>
      </c>
      <c r="E277" t="s">
        <v>291</v>
      </c>
      <c r="F277">
        <v>86742</v>
      </c>
      <c r="H277" t="str">
        <f t="shared" si="16"/>
        <v>저가</v>
      </c>
      <c r="I277">
        <v>293656261</v>
      </c>
      <c r="J277">
        <v>269673477</v>
      </c>
      <c r="K277">
        <v>302822395</v>
      </c>
      <c r="L277">
        <v>20</v>
      </c>
      <c r="M277">
        <v>24</v>
      </c>
      <c r="N277">
        <v>21</v>
      </c>
      <c r="O277">
        <v>1.880777100161654</v>
      </c>
      <c r="P277">
        <v>19.807867561767349</v>
      </c>
      <c r="Q277">
        <v>8.8932676163774163E-2</v>
      </c>
      <c r="R277">
        <v>11.29078415661454</v>
      </c>
      <c r="S277">
        <v>30.303030303030301</v>
      </c>
      <c r="T277">
        <f t="shared" si="17"/>
        <v>-5.6874909186295852</v>
      </c>
      <c r="U277">
        <f t="shared" si="18"/>
        <v>10.455843336617708</v>
      </c>
      <c r="V277">
        <f t="shared" si="19"/>
        <v>44.982319883814888</v>
      </c>
    </row>
    <row r="278" spans="1:22">
      <c r="A278">
        <v>2022</v>
      </c>
      <c r="B278">
        <v>1</v>
      </c>
      <c r="C278">
        <v>11560650</v>
      </c>
      <c r="D278" t="s">
        <v>422</v>
      </c>
      <c r="E278" t="s">
        <v>292</v>
      </c>
      <c r="F278">
        <v>90303</v>
      </c>
      <c r="H278" t="str">
        <f t="shared" si="16"/>
        <v>저가</v>
      </c>
      <c r="I278">
        <v>29297708</v>
      </c>
      <c r="J278">
        <v>25273531</v>
      </c>
      <c r="K278">
        <v>39355936</v>
      </c>
      <c r="L278">
        <v>21</v>
      </c>
      <c r="M278">
        <v>23</v>
      </c>
      <c r="N278">
        <v>21</v>
      </c>
      <c r="O278">
        <v>0.1716602195301685</v>
      </c>
      <c r="P278">
        <v>1.5649083367162731</v>
      </c>
      <c r="Q278">
        <v>0.15922496148243001</v>
      </c>
      <c r="R278">
        <v>12.034685914752989</v>
      </c>
      <c r="S278">
        <v>40.38461538461538</v>
      </c>
      <c r="T278">
        <f t="shared" si="17"/>
        <v>-7.5537680695799843</v>
      </c>
      <c r="U278">
        <f t="shared" si="18"/>
        <v>0.92326093043473945</v>
      </c>
      <c r="V278">
        <f t="shared" si="19"/>
        <v>31.954981368668435</v>
      </c>
    </row>
    <row r="279" spans="1:22">
      <c r="A279">
        <v>2022</v>
      </c>
      <c r="B279">
        <v>1</v>
      </c>
      <c r="C279">
        <v>11560660</v>
      </c>
      <c r="D279" t="s">
        <v>422</v>
      </c>
      <c r="E279" t="s">
        <v>293</v>
      </c>
      <c r="F279">
        <v>88959</v>
      </c>
      <c r="H279" t="str">
        <f t="shared" si="16"/>
        <v>저가</v>
      </c>
      <c r="I279">
        <v>171684368</v>
      </c>
      <c r="J279">
        <v>65787406</v>
      </c>
      <c r="K279">
        <v>119455683</v>
      </c>
      <c r="L279">
        <v>10</v>
      </c>
      <c r="M279">
        <v>12</v>
      </c>
      <c r="N279">
        <v>11</v>
      </c>
      <c r="O279">
        <v>2.1443632334995768</v>
      </c>
      <c r="P279">
        <v>22.6213621432473</v>
      </c>
      <c r="Q279">
        <v>1.6096844128494741</v>
      </c>
      <c r="R279">
        <v>27.384867390416382</v>
      </c>
      <c r="S279">
        <v>26.315789473684209</v>
      </c>
      <c r="T279">
        <f t="shared" si="17"/>
        <v>-4.9493831315180801</v>
      </c>
      <c r="U279">
        <f t="shared" si="18"/>
        <v>15.302839610251505</v>
      </c>
      <c r="V279">
        <f t="shared" si="19"/>
        <v>51.606281633919991</v>
      </c>
    </row>
    <row r="280" spans="1:22">
      <c r="A280">
        <v>2022</v>
      </c>
      <c r="B280">
        <v>1</v>
      </c>
      <c r="C280">
        <v>11560670</v>
      </c>
      <c r="D280" t="s">
        <v>422</v>
      </c>
      <c r="E280" t="s">
        <v>294</v>
      </c>
      <c r="F280">
        <v>100708</v>
      </c>
      <c r="H280" t="str">
        <f t="shared" si="16"/>
        <v>중가</v>
      </c>
      <c r="I280">
        <v>39999413</v>
      </c>
      <c r="J280">
        <v>86744635</v>
      </c>
      <c r="K280">
        <v>49212737</v>
      </c>
      <c r="L280">
        <v>14</v>
      </c>
      <c r="M280">
        <v>11</v>
      </c>
      <c r="N280">
        <v>14</v>
      </c>
      <c r="O280">
        <v>0.31522387370433208</v>
      </c>
      <c r="P280">
        <v>3.0972938154267289</v>
      </c>
      <c r="Q280">
        <v>-0.53888314822006</v>
      </c>
      <c r="R280">
        <v>4.6466226610951686</v>
      </c>
      <c r="S280">
        <v>29.787234042553191</v>
      </c>
      <c r="T280">
        <f t="shared" si="17"/>
        <v>-5.5920080389351616</v>
      </c>
      <c r="U280">
        <f t="shared" si="18"/>
        <v>0.80036902825184986</v>
      </c>
      <c r="V280">
        <f t="shared" si="19"/>
        <v>31.78703585901636</v>
      </c>
    </row>
    <row r="281" spans="1:22">
      <c r="A281">
        <v>2022</v>
      </c>
      <c r="B281">
        <v>1</v>
      </c>
      <c r="C281">
        <v>11560680</v>
      </c>
      <c r="D281" t="s">
        <v>422</v>
      </c>
      <c r="E281" t="s">
        <v>295</v>
      </c>
      <c r="F281">
        <v>95829</v>
      </c>
      <c r="H281" t="str">
        <f t="shared" si="16"/>
        <v>중가</v>
      </c>
      <c r="I281">
        <v>701906601</v>
      </c>
      <c r="J281">
        <v>474149857</v>
      </c>
      <c r="K281">
        <v>835344692</v>
      </c>
      <c r="L281">
        <v>40</v>
      </c>
      <c r="M281">
        <v>36</v>
      </c>
      <c r="N281">
        <v>40</v>
      </c>
      <c r="O281">
        <v>2.0346038864366038</v>
      </c>
      <c r="P281">
        <v>21.449800785607319</v>
      </c>
      <c r="Q281">
        <v>0.48034759609766159</v>
      </c>
      <c r="R281">
        <v>15.43311991622828</v>
      </c>
      <c r="S281">
        <v>61.538461538461533</v>
      </c>
      <c r="T281">
        <f t="shared" si="17"/>
        <v>-11.46971376781695</v>
      </c>
      <c r="U281">
        <f t="shared" si="18"/>
        <v>10.370610245704231</v>
      </c>
      <c r="V281">
        <f t="shared" si="19"/>
        <v>44.865839345728801</v>
      </c>
    </row>
    <row r="282" spans="1:22">
      <c r="A282">
        <v>2022</v>
      </c>
      <c r="B282">
        <v>1</v>
      </c>
      <c r="C282">
        <v>11560690</v>
      </c>
      <c r="D282" t="s">
        <v>422</v>
      </c>
      <c r="E282" t="s">
        <v>296</v>
      </c>
      <c r="F282">
        <v>99477</v>
      </c>
      <c r="H282" t="str">
        <f t="shared" si="16"/>
        <v>중가</v>
      </c>
      <c r="I282">
        <v>218256865</v>
      </c>
      <c r="J282">
        <v>183887524</v>
      </c>
      <c r="K282">
        <v>247491690</v>
      </c>
      <c r="L282">
        <v>23</v>
      </c>
      <c r="M282">
        <v>27</v>
      </c>
      <c r="N282">
        <v>24</v>
      </c>
      <c r="O282">
        <v>1.059924394923615</v>
      </c>
      <c r="P282">
        <v>11.04615992132937</v>
      </c>
      <c r="Q282">
        <v>0.18690414799429239</v>
      </c>
      <c r="R282">
        <v>12.32761415597709</v>
      </c>
      <c r="S282">
        <v>35.9375</v>
      </c>
      <c r="T282">
        <f t="shared" si="17"/>
        <v>-6.7305294852915321</v>
      </c>
      <c r="U282">
        <f t="shared" si="18"/>
        <v>5.9694439462726434</v>
      </c>
      <c r="V282">
        <f t="shared" si="19"/>
        <v>38.851154048388906</v>
      </c>
    </row>
    <row r="283" spans="1:22">
      <c r="A283">
        <v>2022</v>
      </c>
      <c r="B283">
        <v>1</v>
      </c>
      <c r="C283">
        <v>11560700</v>
      </c>
      <c r="D283" t="s">
        <v>422</v>
      </c>
      <c r="E283" t="s">
        <v>297</v>
      </c>
      <c r="F283">
        <v>116885</v>
      </c>
      <c r="H283" t="str">
        <f t="shared" si="16"/>
        <v>고가</v>
      </c>
      <c r="I283">
        <v>454398818</v>
      </c>
      <c r="J283">
        <v>209914926</v>
      </c>
      <c r="K283">
        <v>411292583</v>
      </c>
      <c r="L283">
        <v>23</v>
      </c>
      <c r="M283">
        <v>17</v>
      </c>
      <c r="N283">
        <v>22</v>
      </c>
      <c r="O283">
        <v>1.8780539607141</v>
      </c>
      <c r="P283">
        <v>19.778801017244369</v>
      </c>
      <c r="Q283">
        <v>1.1646808383697309</v>
      </c>
      <c r="R283">
        <v>22.675404041306621</v>
      </c>
      <c r="S283">
        <v>46.938775510204081</v>
      </c>
      <c r="T283">
        <f t="shared" si="17"/>
        <v>-8.7670573675495067</v>
      </c>
      <c r="U283">
        <f t="shared" si="18"/>
        <v>11.794364106618655</v>
      </c>
      <c r="V283">
        <f t="shared" si="19"/>
        <v>46.811558010206191</v>
      </c>
    </row>
    <row r="284" spans="1:22">
      <c r="A284">
        <v>2022</v>
      </c>
      <c r="B284">
        <v>1</v>
      </c>
      <c r="C284">
        <v>11560710</v>
      </c>
      <c r="D284" t="s">
        <v>422</v>
      </c>
      <c r="E284" t="s">
        <v>298</v>
      </c>
      <c r="F284">
        <v>120728</v>
      </c>
      <c r="H284" t="str">
        <f t="shared" si="16"/>
        <v>고가</v>
      </c>
      <c r="I284">
        <v>167696040</v>
      </c>
      <c r="J284">
        <v>84138240</v>
      </c>
      <c r="K284">
        <v>173912572</v>
      </c>
      <c r="L284">
        <v>20</v>
      </c>
      <c r="M284">
        <v>20</v>
      </c>
      <c r="N284">
        <v>19</v>
      </c>
      <c r="O284">
        <v>0.77168897576922224</v>
      </c>
      <c r="P284">
        <v>7.9695610892434878</v>
      </c>
      <c r="Q284">
        <v>0.99310135320158821</v>
      </c>
      <c r="R284">
        <v>20.859582004813578</v>
      </c>
      <c r="S284">
        <v>36.36363636363636</v>
      </c>
      <c r="T284">
        <f t="shared" si="17"/>
        <v>-6.8094147550390733</v>
      </c>
      <c r="U284">
        <f t="shared" si="18"/>
        <v>6.1138725190727392</v>
      </c>
      <c r="V284">
        <f t="shared" si="19"/>
        <v>39.048531823786462</v>
      </c>
    </row>
    <row r="285" spans="1:22">
      <c r="A285">
        <v>2022</v>
      </c>
      <c r="B285">
        <v>1</v>
      </c>
      <c r="C285">
        <v>11560720</v>
      </c>
      <c r="D285" t="s">
        <v>422</v>
      </c>
      <c r="E285" t="s">
        <v>299</v>
      </c>
      <c r="F285">
        <v>74241</v>
      </c>
      <c r="H285" t="str">
        <f t="shared" si="16"/>
        <v>저가</v>
      </c>
      <c r="I285">
        <v>443172512</v>
      </c>
      <c r="J285">
        <v>414857137</v>
      </c>
      <c r="K285">
        <v>480426673</v>
      </c>
      <c r="L285">
        <v>38</v>
      </c>
      <c r="M285">
        <v>36</v>
      </c>
      <c r="N285">
        <v>38</v>
      </c>
      <c r="O285">
        <v>1.7454318482772759</v>
      </c>
      <c r="P285">
        <v>18.363204566853451</v>
      </c>
      <c r="Q285">
        <v>6.8253315357570912E-2</v>
      </c>
      <c r="R285">
        <v>11.07193492172089</v>
      </c>
      <c r="S285">
        <v>40</v>
      </c>
      <c r="T285">
        <f t="shared" si="17"/>
        <v>-7.4825690568847669</v>
      </c>
      <c r="U285">
        <f t="shared" si="18"/>
        <v>9.1512185507054742</v>
      </c>
      <c r="V285">
        <f t="shared" si="19"/>
        <v>43.199404405391597</v>
      </c>
    </row>
    <row r="286" spans="1:22">
      <c r="A286">
        <v>2022</v>
      </c>
      <c r="B286">
        <v>1</v>
      </c>
      <c r="C286">
        <v>11590510</v>
      </c>
      <c r="D286" t="s">
        <v>423</v>
      </c>
      <c r="E286" t="s">
        <v>300</v>
      </c>
      <c r="F286">
        <v>127525</v>
      </c>
      <c r="H286" t="str">
        <f t="shared" si="16"/>
        <v>고가</v>
      </c>
      <c r="I286">
        <v>1716469129</v>
      </c>
      <c r="J286">
        <v>1463314356</v>
      </c>
      <c r="K286">
        <v>1990726540</v>
      </c>
      <c r="L286">
        <v>93</v>
      </c>
      <c r="M286">
        <v>96</v>
      </c>
      <c r="N286">
        <v>91</v>
      </c>
      <c r="O286">
        <v>1.6081079789213679</v>
      </c>
      <c r="P286">
        <v>16.89742198774719</v>
      </c>
      <c r="Q286">
        <v>0.17300094949659611</v>
      </c>
      <c r="R286">
        <v>12.180476902446379</v>
      </c>
      <c r="S286">
        <v>58.860759493670876</v>
      </c>
      <c r="T286">
        <f t="shared" si="17"/>
        <v>-10.974024438926193</v>
      </c>
      <c r="U286">
        <f t="shared" si="18"/>
        <v>7.5925990426850127</v>
      </c>
      <c r="V286">
        <f t="shared" si="19"/>
        <v>41.069376771523601</v>
      </c>
    </row>
    <row r="287" spans="1:22">
      <c r="A287">
        <v>2022</v>
      </c>
      <c r="B287">
        <v>1</v>
      </c>
      <c r="C287">
        <v>11590520</v>
      </c>
      <c r="D287" t="s">
        <v>423</v>
      </c>
      <c r="E287" t="s">
        <v>301</v>
      </c>
      <c r="F287">
        <v>277035</v>
      </c>
      <c r="H287" t="str">
        <f t="shared" si="16"/>
        <v>최고가</v>
      </c>
      <c r="I287">
        <v>521595764</v>
      </c>
      <c r="J287">
        <v>465648597</v>
      </c>
      <c r="K287">
        <v>578280603</v>
      </c>
      <c r="L287">
        <v>35</v>
      </c>
      <c r="M287">
        <v>37</v>
      </c>
      <c r="N287">
        <v>35</v>
      </c>
      <c r="O287">
        <v>0.59770771500134223</v>
      </c>
      <c r="P287">
        <v>6.1125008249163866</v>
      </c>
      <c r="Q287">
        <v>0.1201489006097016</v>
      </c>
      <c r="R287">
        <v>11.62114479494773</v>
      </c>
      <c r="S287">
        <v>54.6875</v>
      </c>
      <c r="T287">
        <f t="shared" si="17"/>
        <v>-10.201481354183386</v>
      </c>
      <c r="U287">
        <f t="shared" si="18"/>
        <v>2.3200349651927237</v>
      </c>
      <c r="V287">
        <f t="shared" si="19"/>
        <v>33.863829087431064</v>
      </c>
    </row>
    <row r="288" spans="1:22">
      <c r="A288">
        <v>2022</v>
      </c>
      <c r="B288">
        <v>1</v>
      </c>
      <c r="C288">
        <v>11590530</v>
      </c>
      <c r="D288" t="s">
        <v>423</v>
      </c>
      <c r="E288" t="s">
        <v>302</v>
      </c>
      <c r="F288">
        <v>113049</v>
      </c>
      <c r="H288" t="str">
        <f t="shared" si="16"/>
        <v>중가</v>
      </c>
      <c r="I288">
        <v>1459689190</v>
      </c>
      <c r="J288">
        <v>1351346437</v>
      </c>
      <c r="K288">
        <v>1501100444</v>
      </c>
      <c r="L288">
        <v>83</v>
      </c>
      <c r="M288">
        <v>87</v>
      </c>
      <c r="N288">
        <v>85</v>
      </c>
      <c r="O288">
        <v>1.7285146506763489</v>
      </c>
      <c r="P288">
        <v>18.182631927537059</v>
      </c>
      <c r="Q288">
        <v>8.0173928782112894E-2</v>
      </c>
      <c r="R288">
        <v>11.19809051965608</v>
      </c>
      <c r="S288">
        <v>54.966887417218537</v>
      </c>
      <c r="T288">
        <f t="shared" si="17"/>
        <v>-10.253200835673496</v>
      </c>
      <c r="U288">
        <f t="shared" si="18"/>
        <v>8.2549738169976976</v>
      </c>
      <c r="V288">
        <f t="shared" si="19"/>
        <v>41.974585878687279</v>
      </c>
    </row>
    <row r="289" spans="1:22">
      <c r="A289">
        <v>2022</v>
      </c>
      <c r="B289">
        <v>1</v>
      </c>
      <c r="C289">
        <v>11590540</v>
      </c>
      <c r="D289" t="s">
        <v>423</v>
      </c>
      <c r="E289" t="s">
        <v>303</v>
      </c>
      <c r="F289">
        <v>109437</v>
      </c>
      <c r="H289" t="str">
        <f t="shared" si="16"/>
        <v>중가</v>
      </c>
      <c r="I289">
        <v>338683402</v>
      </c>
      <c r="J289">
        <v>351282413</v>
      </c>
      <c r="K289">
        <v>471950634</v>
      </c>
      <c r="L289">
        <v>37</v>
      </c>
      <c r="M289">
        <v>35</v>
      </c>
      <c r="N289">
        <v>37</v>
      </c>
      <c r="O289">
        <v>0.92936326221778121</v>
      </c>
      <c r="P289">
        <v>9.6525621824497616</v>
      </c>
      <c r="Q289">
        <v>-3.5865760805964403E-2</v>
      </c>
      <c r="R289">
        <v>9.9700449566602671</v>
      </c>
      <c r="S289">
        <v>37.755102040816332</v>
      </c>
      <c r="T289">
        <f t="shared" si="17"/>
        <v>-7.0669993093167633</v>
      </c>
      <c r="U289">
        <f t="shared" si="18"/>
        <v>4.7001902897619061</v>
      </c>
      <c r="V289">
        <f t="shared" si="19"/>
        <v>37.116577168756791</v>
      </c>
    </row>
    <row r="290" spans="1:22">
      <c r="A290">
        <v>2022</v>
      </c>
      <c r="B290">
        <v>1</v>
      </c>
      <c r="C290">
        <v>11590550</v>
      </c>
      <c r="D290" t="s">
        <v>423</v>
      </c>
      <c r="E290" t="s">
        <v>304</v>
      </c>
      <c r="F290">
        <v>104490</v>
      </c>
      <c r="H290" t="str">
        <f t="shared" si="16"/>
        <v>중가</v>
      </c>
      <c r="I290">
        <v>333333168</v>
      </c>
      <c r="J290">
        <v>269008286</v>
      </c>
      <c r="K290">
        <v>363631721</v>
      </c>
      <c r="L290">
        <v>25</v>
      </c>
      <c r="M290">
        <v>28</v>
      </c>
      <c r="N290">
        <v>28</v>
      </c>
      <c r="O290">
        <v>1.417820601652471</v>
      </c>
      <c r="P290">
        <v>14.86631170857437</v>
      </c>
      <c r="Q290">
        <v>0.23911858982663459</v>
      </c>
      <c r="R290">
        <v>12.88019848159993</v>
      </c>
      <c r="S290">
        <v>41.666666666666671</v>
      </c>
      <c r="T290">
        <f t="shared" si="17"/>
        <v>-7.7910981118973766</v>
      </c>
      <c r="U290">
        <f t="shared" si="18"/>
        <v>7.6718661170379576</v>
      </c>
      <c r="V290">
        <f t="shared" si="19"/>
        <v>41.177704081658504</v>
      </c>
    </row>
    <row r="291" spans="1:22">
      <c r="A291">
        <v>2022</v>
      </c>
      <c r="B291">
        <v>1</v>
      </c>
      <c r="C291">
        <v>11590560</v>
      </c>
      <c r="D291" t="s">
        <v>423</v>
      </c>
      <c r="E291" t="s">
        <v>305</v>
      </c>
      <c r="F291">
        <v>83129</v>
      </c>
      <c r="H291" t="str">
        <f t="shared" si="16"/>
        <v>저가</v>
      </c>
      <c r="I291">
        <v>240205737</v>
      </c>
      <c r="J291">
        <v>224671593</v>
      </c>
      <c r="K291">
        <v>246568450</v>
      </c>
      <c r="L291">
        <v>27</v>
      </c>
      <c r="M291">
        <v>28</v>
      </c>
      <c r="N291">
        <v>27</v>
      </c>
      <c r="O291">
        <v>1.189116884972323</v>
      </c>
      <c r="P291">
        <v>12.425148892095709</v>
      </c>
      <c r="Q291">
        <v>6.9141558096309938E-2</v>
      </c>
      <c r="R291">
        <v>11.08133517570333</v>
      </c>
      <c r="S291">
        <v>36</v>
      </c>
      <c r="T291">
        <f t="shared" si="17"/>
        <v>-6.7420993248545038</v>
      </c>
      <c r="U291">
        <f t="shared" si="18"/>
        <v>6.4062116837321694</v>
      </c>
      <c r="V291">
        <f t="shared" si="19"/>
        <v>39.448045942519215</v>
      </c>
    </row>
    <row r="292" spans="1:22">
      <c r="A292">
        <v>2022</v>
      </c>
      <c r="B292">
        <v>1</v>
      </c>
      <c r="C292">
        <v>11590605</v>
      </c>
      <c r="D292" t="s">
        <v>423</v>
      </c>
      <c r="E292" t="s">
        <v>306</v>
      </c>
      <c r="F292">
        <v>117378</v>
      </c>
      <c r="H292" t="str">
        <f t="shared" si="16"/>
        <v>고가</v>
      </c>
      <c r="I292">
        <v>1158959225</v>
      </c>
      <c r="J292">
        <v>1084977041</v>
      </c>
      <c r="K292">
        <v>1228549515</v>
      </c>
      <c r="L292">
        <v>83</v>
      </c>
      <c r="M292">
        <v>69</v>
      </c>
      <c r="N292">
        <v>81</v>
      </c>
      <c r="O292">
        <v>1.3217850928554189</v>
      </c>
      <c r="P292">
        <v>13.841237361117029</v>
      </c>
      <c r="Q292">
        <v>6.8187787579184367E-2</v>
      </c>
      <c r="R292">
        <v>11.07124144263812</v>
      </c>
      <c r="S292">
        <v>49.404761904761912</v>
      </c>
      <c r="T292">
        <f t="shared" si="17"/>
        <v>-9.2235544387416351</v>
      </c>
      <c r="U292">
        <f t="shared" si="18"/>
        <v>6.3678006374636471</v>
      </c>
      <c r="V292">
        <f t="shared" si="19"/>
        <v>39.39555295781274</v>
      </c>
    </row>
    <row r="293" spans="1:22">
      <c r="A293">
        <v>2022</v>
      </c>
      <c r="B293">
        <v>1</v>
      </c>
      <c r="C293">
        <v>11590620</v>
      </c>
      <c r="D293" t="s">
        <v>423</v>
      </c>
      <c r="E293" t="s">
        <v>307</v>
      </c>
      <c r="F293">
        <v>105711</v>
      </c>
      <c r="H293" t="str">
        <f t="shared" si="16"/>
        <v>중가</v>
      </c>
      <c r="I293">
        <v>1621079281</v>
      </c>
      <c r="J293">
        <v>1487097766</v>
      </c>
      <c r="K293">
        <v>2025863468</v>
      </c>
      <c r="L293">
        <v>86</v>
      </c>
      <c r="M293">
        <v>75</v>
      </c>
      <c r="N293">
        <v>81</v>
      </c>
      <c r="O293">
        <v>1.981267489391449</v>
      </c>
      <c r="P293">
        <v>20.88049290062148</v>
      </c>
      <c r="Q293">
        <v>9.0095969520809574E-2</v>
      </c>
      <c r="R293">
        <v>11.3030952654312</v>
      </c>
      <c r="S293">
        <v>108.8607594936709</v>
      </c>
      <c r="T293">
        <f t="shared" si="17"/>
        <v>-20.229896089304475</v>
      </c>
      <c r="U293">
        <f t="shared" si="18"/>
        <v>6.6318966766056375</v>
      </c>
      <c r="V293">
        <f t="shared" si="19"/>
        <v>39.756469691160937</v>
      </c>
    </row>
    <row r="294" spans="1:22">
      <c r="A294">
        <v>2022</v>
      </c>
      <c r="B294">
        <v>1</v>
      </c>
      <c r="C294">
        <v>11590630</v>
      </c>
      <c r="D294" t="s">
        <v>423</v>
      </c>
      <c r="E294" t="s">
        <v>308</v>
      </c>
      <c r="F294">
        <v>126298</v>
      </c>
      <c r="H294" t="str">
        <f t="shared" si="16"/>
        <v>고가</v>
      </c>
      <c r="I294">
        <v>1250716722</v>
      </c>
      <c r="J294">
        <v>1309996707</v>
      </c>
      <c r="K294">
        <v>1608969827</v>
      </c>
      <c r="L294">
        <v>53</v>
      </c>
      <c r="M294">
        <v>52</v>
      </c>
      <c r="N294">
        <v>53</v>
      </c>
      <c r="O294">
        <v>2.076080092495626</v>
      </c>
      <c r="P294">
        <v>21.892514063159751</v>
      </c>
      <c r="Q294">
        <v>-4.5252010698374992E-2</v>
      </c>
      <c r="R294">
        <v>9.8707104739978018</v>
      </c>
      <c r="S294">
        <v>19.27272727272727</v>
      </c>
      <c r="T294">
        <f t="shared" si="17"/>
        <v>-3.6455895363643167</v>
      </c>
      <c r="U294">
        <f t="shared" si="18"/>
        <v>11.826722265470142</v>
      </c>
      <c r="V294">
        <f t="shared" si="19"/>
        <v>46.855779048233806</v>
      </c>
    </row>
    <row r="295" spans="1:22">
      <c r="A295">
        <v>2022</v>
      </c>
      <c r="B295">
        <v>1</v>
      </c>
      <c r="C295">
        <v>11590640</v>
      </c>
      <c r="D295" t="s">
        <v>423</v>
      </c>
      <c r="E295" t="s">
        <v>309</v>
      </c>
      <c r="F295">
        <v>100679</v>
      </c>
      <c r="H295" t="str">
        <f t="shared" si="16"/>
        <v>중가</v>
      </c>
      <c r="I295">
        <v>359949703</v>
      </c>
      <c r="J295">
        <v>356195698</v>
      </c>
      <c r="K295">
        <v>437935783</v>
      </c>
      <c r="L295">
        <v>34</v>
      </c>
      <c r="M295">
        <v>29</v>
      </c>
      <c r="N295">
        <v>31</v>
      </c>
      <c r="O295">
        <v>1.168372966511634</v>
      </c>
      <c r="P295">
        <v>12.203730179932331</v>
      </c>
      <c r="Q295">
        <v>1.053916434442731E-2</v>
      </c>
      <c r="R295">
        <v>10.46114729099421</v>
      </c>
      <c r="S295">
        <v>36.95652173913043</v>
      </c>
      <c r="T295">
        <f t="shared" si="17"/>
        <v>-6.9191681738182629</v>
      </c>
      <c r="U295">
        <f t="shared" si="18"/>
        <v>6.1183440960195297</v>
      </c>
      <c r="V295">
        <f t="shared" si="19"/>
        <v>39.05464273309731</v>
      </c>
    </row>
    <row r="296" spans="1:22">
      <c r="A296">
        <v>2022</v>
      </c>
      <c r="B296">
        <v>1</v>
      </c>
      <c r="C296">
        <v>11590650</v>
      </c>
      <c r="D296" t="s">
        <v>423</v>
      </c>
      <c r="E296" t="s">
        <v>310</v>
      </c>
      <c r="F296">
        <v>96700</v>
      </c>
      <c r="H296" t="str">
        <f t="shared" si="16"/>
        <v>중가</v>
      </c>
      <c r="I296">
        <v>57735589</v>
      </c>
      <c r="J296">
        <v>60542005</v>
      </c>
      <c r="K296">
        <v>57499689</v>
      </c>
      <c r="L296">
        <v>20</v>
      </c>
      <c r="M296">
        <v>15</v>
      </c>
      <c r="N296">
        <v>19</v>
      </c>
      <c r="O296">
        <v>0.33169935079857521</v>
      </c>
      <c r="P296">
        <v>3.273151569948753</v>
      </c>
      <c r="Q296">
        <v>-4.6354857259847927E-2</v>
      </c>
      <c r="R296">
        <v>9.8590390723309262</v>
      </c>
      <c r="S296">
        <v>52.631578947368418</v>
      </c>
      <c r="T296">
        <f t="shared" si="17"/>
        <v>-9.8208945264540155</v>
      </c>
      <c r="U296">
        <f t="shared" si="18"/>
        <v>0.66211524150435741</v>
      </c>
      <c r="V296">
        <f t="shared" si="19"/>
        <v>31.598096618397548</v>
      </c>
    </row>
    <row r="297" spans="1:22">
      <c r="A297">
        <v>2022</v>
      </c>
      <c r="B297">
        <v>1</v>
      </c>
      <c r="C297">
        <v>11590651</v>
      </c>
      <c r="D297" t="s">
        <v>423</v>
      </c>
      <c r="E297" t="s">
        <v>311</v>
      </c>
      <c r="F297">
        <v>75944</v>
      </c>
      <c r="H297" t="str">
        <f t="shared" si="16"/>
        <v>저가</v>
      </c>
      <c r="I297">
        <v>217841563</v>
      </c>
      <c r="J297">
        <v>222349985</v>
      </c>
      <c r="K297">
        <v>253596122</v>
      </c>
      <c r="L297">
        <v>17</v>
      </c>
      <c r="M297">
        <v>16</v>
      </c>
      <c r="N297">
        <v>17</v>
      </c>
      <c r="O297">
        <v>1.8748038888647911</v>
      </c>
      <c r="P297">
        <v>19.744110043854931</v>
      </c>
      <c r="Q297">
        <v>-2.0276241529766689E-2</v>
      </c>
      <c r="R297">
        <v>10.135028507067309</v>
      </c>
      <c r="S297">
        <v>29.82456140350877</v>
      </c>
      <c r="T297">
        <f t="shared" si="17"/>
        <v>-5.5989179841762056</v>
      </c>
      <c r="U297">
        <f t="shared" si="18"/>
        <v>10.219385328088066</v>
      </c>
      <c r="V297">
        <f t="shared" si="19"/>
        <v>44.659173606082724</v>
      </c>
    </row>
    <row r="298" spans="1:22">
      <c r="A298">
        <v>2022</v>
      </c>
      <c r="B298">
        <v>1</v>
      </c>
      <c r="C298">
        <v>11590660</v>
      </c>
      <c r="D298" t="s">
        <v>423</v>
      </c>
      <c r="E298" t="s">
        <v>312</v>
      </c>
      <c r="F298">
        <v>100565</v>
      </c>
      <c r="H298" t="str">
        <f t="shared" si="16"/>
        <v>중가</v>
      </c>
      <c r="I298">
        <v>904632734</v>
      </c>
      <c r="J298">
        <v>857548417</v>
      </c>
      <c r="K298">
        <v>1077838855</v>
      </c>
      <c r="L298">
        <v>50</v>
      </c>
      <c r="M298">
        <v>49</v>
      </c>
      <c r="N298">
        <v>50</v>
      </c>
      <c r="O298">
        <v>1.9990006109923379</v>
      </c>
      <c r="P298">
        <v>21.06977463902334</v>
      </c>
      <c r="Q298">
        <v>5.4905724349322657E-2</v>
      </c>
      <c r="R298">
        <v>10.93067765041528</v>
      </c>
      <c r="S298">
        <v>32.258064516129032</v>
      </c>
      <c r="T298">
        <f t="shared" si="17"/>
        <v>-6.0494018336003883</v>
      </c>
      <c r="U298">
        <f t="shared" si="18"/>
        <v>10.906202299514611</v>
      </c>
      <c r="V298">
        <f t="shared" si="19"/>
        <v>45.597785705456552</v>
      </c>
    </row>
    <row r="299" spans="1:22">
      <c r="A299">
        <v>2022</v>
      </c>
      <c r="B299">
        <v>1</v>
      </c>
      <c r="C299">
        <v>11590670</v>
      </c>
      <c r="D299" t="s">
        <v>423</v>
      </c>
      <c r="E299" t="s">
        <v>313</v>
      </c>
      <c r="F299">
        <v>86108</v>
      </c>
      <c r="H299" t="str">
        <f t="shared" si="16"/>
        <v>저가</v>
      </c>
      <c r="I299">
        <v>186259871</v>
      </c>
      <c r="J299">
        <v>134286296</v>
      </c>
      <c r="K299">
        <v>199097031</v>
      </c>
      <c r="L299">
        <v>24</v>
      </c>
      <c r="M299">
        <v>20</v>
      </c>
      <c r="N299">
        <v>23</v>
      </c>
      <c r="O299">
        <v>1.001433336731306</v>
      </c>
      <c r="P299">
        <v>10.42183164880179</v>
      </c>
      <c r="Q299">
        <v>0.38703558403308702</v>
      </c>
      <c r="R299">
        <v>14.4456008803114</v>
      </c>
      <c r="S299">
        <v>38.70967741935484</v>
      </c>
      <c r="T299">
        <f t="shared" si="17"/>
        <v>-7.2437078530040377</v>
      </c>
      <c r="U299">
        <f t="shared" si="18"/>
        <v>5.9269236445619642</v>
      </c>
      <c r="V299">
        <f t="shared" si="19"/>
        <v>38.793045307173941</v>
      </c>
    </row>
    <row r="300" spans="1:22">
      <c r="A300">
        <v>2022</v>
      </c>
      <c r="B300">
        <v>1</v>
      </c>
      <c r="C300">
        <v>11590680</v>
      </c>
      <c r="D300" t="s">
        <v>423</v>
      </c>
      <c r="E300" t="s">
        <v>314</v>
      </c>
      <c r="F300">
        <v>125172</v>
      </c>
      <c r="H300" t="str">
        <f t="shared" si="16"/>
        <v>고가</v>
      </c>
      <c r="I300">
        <v>2066391224</v>
      </c>
      <c r="J300">
        <v>1780153486</v>
      </c>
      <c r="K300">
        <v>2170922283</v>
      </c>
      <c r="L300">
        <v>58</v>
      </c>
      <c r="M300">
        <v>54</v>
      </c>
      <c r="N300">
        <v>55</v>
      </c>
      <c r="O300">
        <v>3.1625314586286351</v>
      </c>
      <c r="P300">
        <v>33.489197822460277</v>
      </c>
      <c r="Q300">
        <v>0.16079385303071561</v>
      </c>
      <c r="R300">
        <v>12.051289460587469</v>
      </c>
      <c r="S300">
        <v>56.310679611650492</v>
      </c>
      <c r="T300">
        <f t="shared" si="17"/>
        <v>-10.501960197202344</v>
      </c>
      <c r="U300">
        <f t="shared" si="18"/>
        <v>16.00426874418693</v>
      </c>
      <c r="V300">
        <f t="shared" si="19"/>
        <v>52.564862885337845</v>
      </c>
    </row>
    <row r="301" spans="1:22">
      <c r="A301">
        <v>2022</v>
      </c>
      <c r="B301">
        <v>1</v>
      </c>
      <c r="C301">
        <v>11620525</v>
      </c>
      <c r="D301" t="s">
        <v>424</v>
      </c>
      <c r="E301" t="s">
        <v>315</v>
      </c>
      <c r="F301">
        <v>121877</v>
      </c>
      <c r="H301" t="str">
        <f t="shared" si="16"/>
        <v>고가</v>
      </c>
      <c r="I301">
        <v>725656668</v>
      </c>
      <c r="J301">
        <v>602336828</v>
      </c>
      <c r="K301">
        <v>894601527</v>
      </c>
      <c r="L301">
        <v>50</v>
      </c>
      <c r="M301">
        <v>43</v>
      </c>
      <c r="N301">
        <v>47</v>
      </c>
      <c r="O301">
        <v>1.3231129526763321</v>
      </c>
      <c r="P301">
        <v>13.855410816919861</v>
      </c>
      <c r="Q301">
        <v>0.2047356798844118</v>
      </c>
      <c r="R301">
        <v>12.516324878117199</v>
      </c>
      <c r="S301">
        <v>65.78947368421052</v>
      </c>
      <c r="T301">
        <f t="shared" si="17"/>
        <v>-12.256650223921984</v>
      </c>
      <c r="U301">
        <f t="shared" si="18"/>
        <v>5.7539753169067751</v>
      </c>
      <c r="V301">
        <f t="shared" si="19"/>
        <v>38.556692101506265</v>
      </c>
    </row>
    <row r="302" spans="1:22">
      <c r="A302">
        <v>2022</v>
      </c>
      <c r="B302">
        <v>1</v>
      </c>
      <c r="C302">
        <v>11620545</v>
      </c>
      <c r="D302" t="s">
        <v>424</v>
      </c>
      <c r="E302" t="s">
        <v>316</v>
      </c>
      <c r="F302">
        <v>118645</v>
      </c>
      <c r="H302" t="str">
        <f t="shared" si="16"/>
        <v>고가</v>
      </c>
      <c r="I302">
        <v>90476433</v>
      </c>
      <c r="J302">
        <v>85539568</v>
      </c>
      <c r="K302">
        <v>91393486</v>
      </c>
      <c r="L302">
        <v>21</v>
      </c>
      <c r="M302">
        <v>18</v>
      </c>
      <c r="N302">
        <v>21</v>
      </c>
      <c r="O302">
        <v>0.40348205631445561</v>
      </c>
      <c r="P302">
        <v>4.0393536855736416</v>
      </c>
      <c r="Q302">
        <v>5.7714401830974878E-2</v>
      </c>
      <c r="R302">
        <v>10.96040182437225</v>
      </c>
      <c r="S302">
        <v>70</v>
      </c>
      <c r="T302">
        <f t="shared" si="17"/>
        <v>-13.036092047111737</v>
      </c>
      <c r="U302">
        <f t="shared" si="18"/>
        <v>0.30092959352775006</v>
      </c>
      <c r="V302">
        <f t="shared" si="19"/>
        <v>31.104496091015605</v>
      </c>
    </row>
    <row r="303" spans="1:22">
      <c r="A303">
        <v>2022</v>
      </c>
      <c r="B303">
        <v>1</v>
      </c>
      <c r="C303">
        <v>11620575</v>
      </c>
      <c r="D303" t="s">
        <v>424</v>
      </c>
      <c r="E303" t="s">
        <v>317</v>
      </c>
      <c r="F303">
        <v>104313</v>
      </c>
      <c r="H303" t="str">
        <f t="shared" si="16"/>
        <v>중가</v>
      </c>
      <c r="I303">
        <v>1350282773</v>
      </c>
      <c r="J303">
        <v>1099075767</v>
      </c>
      <c r="K303">
        <v>1543590652</v>
      </c>
      <c r="L303">
        <v>52</v>
      </c>
      <c r="M303">
        <v>41</v>
      </c>
      <c r="N303">
        <v>49</v>
      </c>
      <c r="O303">
        <v>2.7659252446266049</v>
      </c>
      <c r="P303">
        <v>29.255858913673869</v>
      </c>
      <c r="Q303">
        <v>0.22856204598677141</v>
      </c>
      <c r="R303">
        <v>12.76847880302155</v>
      </c>
      <c r="S303">
        <v>72.222222222222229</v>
      </c>
      <c r="T303">
        <f t="shared" si="17"/>
        <v>-13.447464120461884</v>
      </c>
      <c r="U303">
        <f t="shared" si="18"/>
        <v>13.14738598130268</v>
      </c>
      <c r="V303">
        <f t="shared" si="19"/>
        <v>48.660613515718964</v>
      </c>
    </row>
    <row r="304" spans="1:22">
      <c r="A304">
        <v>2022</v>
      </c>
      <c r="B304">
        <v>1</v>
      </c>
      <c r="C304">
        <v>11620585</v>
      </c>
      <c r="D304" t="s">
        <v>424</v>
      </c>
      <c r="E304" t="s">
        <v>318</v>
      </c>
      <c r="F304">
        <v>152235</v>
      </c>
      <c r="H304" t="str">
        <f t="shared" si="16"/>
        <v>최고가</v>
      </c>
      <c r="I304">
        <v>856736851</v>
      </c>
      <c r="J304">
        <v>858608356</v>
      </c>
      <c r="K304">
        <v>976171098</v>
      </c>
      <c r="L304">
        <v>102</v>
      </c>
      <c r="M304">
        <v>101</v>
      </c>
      <c r="N304">
        <v>102</v>
      </c>
      <c r="O304">
        <v>0.61304203604492058</v>
      </c>
      <c r="P304">
        <v>6.2761779828170701</v>
      </c>
      <c r="Q304">
        <v>-2.1796957680668091E-3</v>
      </c>
      <c r="R304">
        <v>10.32654386536494</v>
      </c>
      <c r="S304">
        <v>44.933920704845818</v>
      </c>
      <c r="T304">
        <f t="shared" si="17"/>
        <v>-8.3959237924287038</v>
      </c>
      <c r="U304">
        <f t="shared" si="18"/>
        <v>2.684620626752912</v>
      </c>
      <c r="V304">
        <f t="shared" si="19"/>
        <v>34.362076113109289</v>
      </c>
    </row>
    <row r="305" spans="1:22">
      <c r="A305">
        <v>2022</v>
      </c>
      <c r="B305">
        <v>1</v>
      </c>
      <c r="C305">
        <v>11620595</v>
      </c>
      <c r="D305" t="s">
        <v>424</v>
      </c>
      <c r="E305" t="s">
        <v>319</v>
      </c>
      <c r="F305">
        <v>119617</v>
      </c>
      <c r="H305" t="str">
        <f t="shared" si="16"/>
        <v>고가</v>
      </c>
      <c r="I305">
        <v>1221988030</v>
      </c>
      <c r="J305">
        <v>1059049636</v>
      </c>
      <c r="K305">
        <v>1277407818</v>
      </c>
      <c r="L305">
        <v>81</v>
      </c>
      <c r="M305">
        <v>72</v>
      </c>
      <c r="N305">
        <v>79</v>
      </c>
      <c r="O305">
        <v>1.4013496757993931</v>
      </c>
      <c r="P305">
        <v>14.6905025335895</v>
      </c>
      <c r="Q305">
        <v>0.15385340635724459</v>
      </c>
      <c r="R305">
        <v>11.977838861289751</v>
      </c>
      <c r="S305">
        <v>68.644067796610173</v>
      </c>
      <c r="T305">
        <f t="shared" si="17"/>
        <v>-12.785085358287919</v>
      </c>
      <c r="U305">
        <f t="shared" si="18"/>
        <v>5.9052934315663252</v>
      </c>
      <c r="V305">
        <f t="shared" si="19"/>
        <v>38.763485205320933</v>
      </c>
    </row>
    <row r="306" spans="1:22">
      <c r="A306">
        <v>2022</v>
      </c>
      <c r="B306">
        <v>1</v>
      </c>
      <c r="C306">
        <v>11620605</v>
      </c>
      <c r="D306" t="s">
        <v>424</v>
      </c>
      <c r="E306" t="s">
        <v>320</v>
      </c>
      <c r="F306">
        <v>92988</v>
      </c>
      <c r="H306" t="str">
        <f t="shared" si="16"/>
        <v>저가</v>
      </c>
      <c r="I306">
        <v>517954400</v>
      </c>
      <c r="J306">
        <v>448040919</v>
      </c>
      <c r="K306">
        <v>570042570</v>
      </c>
      <c r="L306">
        <v>50</v>
      </c>
      <c r="M306">
        <v>40</v>
      </c>
      <c r="N306">
        <v>49</v>
      </c>
      <c r="O306">
        <v>1.237804639069318</v>
      </c>
      <c r="P306">
        <v>12.94483758209485</v>
      </c>
      <c r="Q306">
        <v>0.1560426247585659</v>
      </c>
      <c r="R306">
        <v>12.001007312995499</v>
      </c>
      <c r="S306">
        <v>64.102564102564102</v>
      </c>
      <c r="T306">
        <f t="shared" si="17"/>
        <v>-11.944373852451735</v>
      </c>
      <c r="U306">
        <f t="shared" si="18"/>
        <v>5.2893080979110056</v>
      </c>
      <c r="V306">
        <f t="shared" si="19"/>
        <v>37.92167244987197</v>
      </c>
    </row>
    <row r="307" spans="1:22">
      <c r="A307">
        <v>2022</v>
      </c>
      <c r="B307">
        <v>1</v>
      </c>
      <c r="C307">
        <v>11620615</v>
      </c>
      <c r="D307" t="s">
        <v>424</v>
      </c>
      <c r="E307" t="s">
        <v>321</v>
      </c>
      <c r="F307">
        <v>90251</v>
      </c>
      <c r="H307" t="str">
        <f t="shared" si="16"/>
        <v>저가</v>
      </c>
      <c r="I307">
        <v>354001511</v>
      </c>
      <c r="J307">
        <v>304420831</v>
      </c>
      <c r="K307">
        <v>385718742</v>
      </c>
      <c r="L307">
        <v>26</v>
      </c>
      <c r="M307">
        <v>23</v>
      </c>
      <c r="N307">
        <v>26</v>
      </c>
      <c r="O307">
        <v>1.6762439973911309</v>
      </c>
      <c r="P307">
        <v>17.624699695192191</v>
      </c>
      <c r="Q307">
        <v>0.1628688806778798</v>
      </c>
      <c r="R307">
        <v>12.0732494339745</v>
      </c>
      <c r="S307">
        <v>66.666666666666671</v>
      </c>
      <c r="T307">
        <f t="shared" si="17"/>
        <v>-12.419033937086519</v>
      </c>
      <c r="U307">
        <f t="shared" si="18"/>
        <v>7.5012895532650399</v>
      </c>
      <c r="V307">
        <f t="shared" si="19"/>
        <v>40.944592156229049</v>
      </c>
    </row>
    <row r="308" spans="1:22">
      <c r="A308">
        <v>2022</v>
      </c>
      <c r="B308">
        <v>1</v>
      </c>
      <c r="C308">
        <v>11620625</v>
      </c>
      <c r="D308" t="s">
        <v>424</v>
      </c>
      <c r="E308" t="s">
        <v>322</v>
      </c>
      <c r="F308">
        <v>117287</v>
      </c>
      <c r="H308" t="str">
        <f t="shared" si="16"/>
        <v>고가</v>
      </c>
      <c r="I308">
        <v>647069117</v>
      </c>
      <c r="J308">
        <v>557535937</v>
      </c>
      <c r="K308">
        <v>738943238</v>
      </c>
      <c r="L308">
        <v>38</v>
      </c>
      <c r="M308">
        <v>34</v>
      </c>
      <c r="N308">
        <v>37</v>
      </c>
      <c r="O308">
        <v>1.6131497625383071</v>
      </c>
      <c r="P308">
        <v>16.951237530725951</v>
      </c>
      <c r="Q308">
        <v>0.16058728067245651</v>
      </c>
      <c r="R308">
        <v>12.049103309720479</v>
      </c>
      <c r="S308">
        <v>35.185185185185183</v>
      </c>
      <c r="T308">
        <f t="shared" si="17"/>
        <v>-6.5912628979594512</v>
      </c>
      <c r="U308">
        <f t="shared" si="18"/>
        <v>8.9080605579192351</v>
      </c>
      <c r="V308">
        <f t="shared" si="19"/>
        <v>42.867101850877589</v>
      </c>
    </row>
    <row r="309" spans="1:22">
      <c r="A309">
        <v>2022</v>
      </c>
      <c r="B309">
        <v>1</v>
      </c>
      <c r="C309">
        <v>11620630</v>
      </c>
      <c r="D309" t="s">
        <v>424</v>
      </c>
      <c r="E309" t="s">
        <v>323</v>
      </c>
      <c r="F309">
        <v>142933</v>
      </c>
      <c r="H309" t="str">
        <f t="shared" si="16"/>
        <v>고가</v>
      </c>
      <c r="I309">
        <v>462319979</v>
      </c>
      <c r="J309">
        <v>356310354</v>
      </c>
      <c r="K309">
        <v>487187385</v>
      </c>
      <c r="L309">
        <v>31</v>
      </c>
      <c r="M309">
        <v>29</v>
      </c>
      <c r="N309">
        <v>31</v>
      </c>
      <c r="O309">
        <v>1.159326997006167</v>
      </c>
      <c r="P309">
        <v>12.10717431841727</v>
      </c>
      <c r="Q309">
        <v>0.29752047284037109</v>
      </c>
      <c r="R309">
        <v>13.49826436543859</v>
      </c>
      <c r="S309">
        <v>9.4801223241590211</v>
      </c>
      <c r="T309">
        <f t="shared" si="17"/>
        <v>-1.8328076458281783</v>
      </c>
      <c r="U309">
        <f t="shared" si="18"/>
        <v>8.2033977385479009</v>
      </c>
      <c r="V309">
        <f t="shared" si="19"/>
        <v>41.904101407153796</v>
      </c>
    </row>
    <row r="310" spans="1:22">
      <c r="A310">
        <v>2022</v>
      </c>
      <c r="B310">
        <v>1</v>
      </c>
      <c r="C310">
        <v>11620645</v>
      </c>
      <c r="D310" t="s">
        <v>424</v>
      </c>
      <c r="E310" t="s">
        <v>324</v>
      </c>
      <c r="F310">
        <v>167535</v>
      </c>
      <c r="H310" t="str">
        <f t="shared" si="16"/>
        <v>최고가</v>
      </c>
      <c r="I310">
        <v>2761240774</v>
      </c>
      <c r="J310">
        <v>2079059116</v>
      </c>
      <c r="K310">
        <v>2715093308</v>
      </c>
      <c r="L310">
        <v>59</v>
      </c>
      <c r="M310">
        <v>51</v>
      </c>
      <c r="N310">
        <v>60</v>
      </c>
      <c r="O310">
        <v>3.1038748841698589</v>
      </c>
      <c r="P310">
        <v>32.863102844253007</v>
      </c>
      <c r="Q310">
        <v>0.32812037558243251</v>
      </c>
      <c r="R310">
        <v>13.82210248430885</v>
      </c>
      <c r="S310">
        <v>90.769230769230759</v>
      </c>
      <c r="T310">
        <f t="shared" si="17"/>
        <v>-16.88083873265348</v>
      </c>
      <c r="U310">
        <f t="shared" si="18"/>
        <v>14.131720299192231</v>
      </c>
      <c r="V310">
        <f t="shared" si="19"/>
        <v>50.005816297591132</v>
      </c>
    </row>
    <row r="311" spans="1:22">
      <c r="A311">
        <v>2022</v>
      </c>
      <c r="B311">
        <v>1</v>
      </c>
      <c r="C311">
        <v>11620655</v>
      </c>
      <c r="D311" t="s">
        <v>424</v>
      </c>
      <c r="E311" t="s">
        <v>325</v>
      </c>
      <c r="F311">
        <v>89242</v>
      </c>
      <c r="H311" t="str">
        <f t="shared" si="16"/>
        <v>저가</v>
      </c>
      <c r="I311">
        <v>94599532</v>
      </c>
      <c r="J311">
        <v>85613130</v>
      </c>
      <c r="K311">
        <v>95295238</v>
      </c>
      <c r="L311">
        <v>27</v>
      </c>
      <c r="M311">
        <v>24</v>
      </c>
      <c r="N311">
        <v>27</v>
      </c>
      <c r="O311">
        <v>0.43622788103886939</v>
      </c>
      <c r="P311">
        <v>4.3888796612444398</v>
      </c>
      <c r="Q311">
        <v>0.1049652313844851</v>
      </c>
      <c r="R311">
        <v>11.460456346984669</v>
      </c>
      <c r="S311">
        <v>49.090909090909093</v>
      </c>
      <c r="T311">
        <f t="shared" si="17"/>
        <v>-9.165454811499</v>
      </c>
      <c r="U311">
        <f t="shared" si="18"/>
        <v>1.7368946565694534</v>
      </c>
      <c r="V311">
        <f t="shared" si="19"/>
        <v>33.066902727021642</v>
      </c>
    </row>
    <row r="312" spans="1:22">
      <c r="A312">
        <v>2022</v>
      </c>
      <c r="B312">
        <v>1</v>
      </c>
      <c r="C312">
        <v>11620665</v>
      </c>
      <c r="D312" t="s">
        <v>424</v>
      </c>
      <c r="E312" t="s">
        <v>326</v>
      </c>
      <c r="F312">
        <v>82354</v>
      </c>
      <c r="H312" t="str">
        <f t="shared" si="16"/>
        <v>저가</v>
      </c>
      <c r="I312">
        <v>263812440</v>
      </c>
      <c r="J312">
        <v>263871732</v>
      </c>
      <c r="K312">
        <v>315457972</v>
      </c>
      <c r="L312">
        <v>37</v>
      </c>
      <c r="M312">
        <v>33</v>
      </c>
      <c r="N312">
        <v>35</v>
      </c>
      <c r="O312">
        <v>0.9619806561303027</v>
      </c>
      <c r="P312">
        <v>10.00071729923364</v>
      </c>
      <c r="Q312">
        <v>-2.2470008269017609E-4</v>
      </c>
      <c r="R312">
        <v>10.34723354305733</v>
      </c>
      <c r="S312">
        <v>37.373737373737377</v>
      </c>
      <c r="T312">
        <f t="shared" si="17"/>
        <v>-6.9964020611073234</v>
      </c>
      <c r="U312">
        <f t="shared" si="18"/>
        <v>4.9708847398960891</v>
      </c>
      <c r="V312">
        <f t="shared" si="19"/>
        <v>37.486511367676712</v>
      </c>
    </row>
    <row r="313" spans="1:22">
      <c r="A313">
        <v>2022</v>
      </c>
      <c r="B313">
        <v>1</v>
      </c>
      <c r="C313">
        <v>11620695</v>
      </c>
      <c r="D313" t="s">
        <v>424</v>
      </c>
      <c r="E313" t="s">
        <v>327</v>
      </c>
      <c r="F313">
        <v>135205</v>
      </c>
      <c r="H313" t="str">
        <f t="shared" si="16"/>
        <v>고가</v>
      </c>
      <c r="I313">
        <v>1074835984</v>
      </c>
      <c r="J313">
        <v>921800007</v>
      </c>
      <c r="K313">
        <v>1180829131</v>
      </c>
      <c r="L313">
        <v>82</v>
      </c>
      <c r="M313">
        <v>65</v>
      </c>
      <c r="N313">
        <v>77</v>
      </c>
      <c r="O313">
        <v>1.077191910427296</v>
      </c>
      <c r="P313">
        <v>11.230471822300821</v>
      </c>
      <c r="Q313">
        <v>0.1660186329332497</v>
      </c>
      <c r="R313">
        <v>12.106583194996039</v>
      </c>
      <c r="S313">
        <v>151.85185185185179</v>
      </c>
      <c r="T313">
        <f t="shared" si="17"/>
        <v>-28.188296748842092</v>
      </c>
      <c r="U313">
        <f t="shared" si="18"/>
        <v>-0.41993647450300919</v>
      </c>
      <c r="V313">
        <f t="shared" si="19"/>
        <v>30.1193520983208</v>
      </c>
    </row>
    <row r="314" spans="1:22">
      <c r="A314">
        <v>2022</v>
      </c>
      <c r="B314">
        <v>1</v>
      </c>
      <c r="C314">
        <v>11620715</v>
      </c>
      <c r="D314" t="s">
        <v>424</v>
      </c>
      <c r="E314" t="s">
        <v>328</v>
      </c>
      <c r="F314">
        <v>84242</v>
      </c>
      <c r="H314" t="str">
        <f t="shared" si="16"/>
        <v>저가</v>
      </c>
      <c r="I314">
        <v>29092341</v>
      </c>
      <c r="J314">
        <v>38477671</v>
      </c>
      <c r="K314">
        <v>74691026</v>
      </c>
      <c r="L314">
        <v>10</v>
      </c>
      <c r="M314">
        <v>7</v>
      </c>
      <c r="N314">
        <v>11</v>
      </c>
      <c r="O314">
        <v>0.38371386402665342</v>
      </c>
      <c r="P314">
        <v>3.8283497864569842</v>
      </c>
      <c r="Q314">
        <v>-0.24391627029608939</v>
      </c>
      <c r="R314">
        <v>7.7682508466851843</v>
      </c>
      <c r="S314">
        <v>12.5</v>
      </c>
      <c r="T314">
        <f t="shared" si="17"/>
        <v>-2.3918396491767129</v>
      </c>
      <c r="U314">
        <f t="shared" si="18"/>
        <v>2.7502731678125154</v>
      </c>
      <c r="V314">
        <f t="shared" si="19"/>
        <v>34.451797642944506</v>
      </c>
    </row>
    <row r="315" spans="1:22">
      <c r="A315">
        <v>2022</v>
      </c>
      <c r="B315">
        <v>1</v>
      </c>
      <c r="C315">
        <v>11620725</v>
      </c>
      <c r="D315" t="s">
        <v>424</v>
      </c>
      <c r="E315" t="s">
        <v>329</v>
      </c>
      <c r="F315">
        <v>85240</v>
      </c>
      <c r="H315" t="str">
        <f t="shared" si="16"/>
        <v>저가</v>
      </c>
      <c r="I315">
        <v>598735546</v>
      </c>
      <c r="J315">
        <v>656490368</v>
      </c>
      <c r="K315">
        <v>728678317</v>
      </c>
      <c r="L315">
        <v>44</v>
      </c>
      <c r="M315">
        <v>44</v>
      </c>
      <c r="N315">
        <v>44</v>
      </c>
      <c r="O315">
        <v>1.7737663649635731</v>
      </c>
      <c r="P315">
        <v>18.66564463893247</v>
      </c>
      <c r="Q315">
        <v>-8.7975124716528977E-2</v>
      </c>
      <c r="R315">
        <v>9.4185726684452025</v>
      </c>
      <c r="S315">
        <v>65.671641791044777</v>
      </c>
      <c r="T315">
        <f t="shared" si="17"/>
        <v>-12.234837486332721</v>
      </c>
      <c r="U315">
        <f t="shared" si="18"/>
        <v>7.5460856072554598</v>
      </c>
      <c r="V315">
        <f t="shared" si="19"/>
        <v>41.005810967104203</v>
      </c>
    </row>
    <row r="316" spans="1:22">
      <c r="A316">
        <v>2022</v>
      </c>
      <c r="B316">
        <v>1</v>
      </c>
      <c r="C316">
        <v>11620735</v>
      </c>
      <c r="D316" t="s">
        <v>424</v>
      </c>
      <c r="E316" t="s">
        <v>330</v>
      </c>
      <c r="F316">
        <v>102135</v>
      </c>
      <c r="H316" t="str">
        <f t="shared" si="16"/>
        <v>중가</v>
      </c>
      <c r="I316">
        <v>1862141920</v>
      </c>
      <c r="J316">
        <v>1638840213</v>
      </c>
      <c r="K316">
        <v>2045564350</v>
      </c>
      <c r="L316">
        <v>72</v>
      </c>
      <c r="M316">
        <v>69</v>
      </c>
      <c r="N316">
        <v>68</v>
      </c>
      <c r="O316">
        <v>2.813605328701362</v>
      </c>
      <c r="P316">
        <v>29.764791824863309</v>
      </c>
      <c r="Q316">
        <v>0.13625593589214671</v>
      </c>
      <c r="R316">
        <v>11.791605206224601</v>
      </c>
      <c r="S316">
        <v>8.6746987951807224</v>
      </c>
      <c r="T316">
        <f t="shared" si="17"/>
        <v>-1.683709709659821</v>
      </c>
      <c r="U316">
        <f t="shared" si="18"/>
        <v>16.735604040778629</v>
      </c>
      <c r="V316">
        <f t="shared" si="19"/>
        <v>53.564314248128653</v>
      </c>
    </row>
    <row r="317" spans="1:22">
      <c r="A317">
        <v>2022</v>
      </c>
      <c r="B317">
        <v>1</v>
      </c>
      <c r="C317">
        <v>11620745</v>
      </c>
      <c r="D317" t="s">
        <v>424</v>
      </c>
      <c r="E317" t="s">
        <v>331</v>
      </c>
      <c r="F317">
        <v>82013</v>
      </c>
      <c r="H317" t="str">
        <f t="shared" si="16"/>
        <v>저가</v>
      </c>
      <c r="I317">
        <v>125841933</v>
      </c>
      <c r="J317">
        <v>102378984</v>
      </c>
      <c r="K317">
        <v>142466195</v>
      </c>
      <c r="L317">
        <v>7</v>
      </c>
      <c r="M317">
        <v>6</v>
      </c>
      <c r="N317">
        <v>7</v>
      </c>
      <c r="O317">
        <v>2.4355785058466339</v>
      </c>
      <c r="P317">
        <v>25.72976765918639</v>
      </c>
      <c r="Q317">
        <v>0.22917739640784091</v>
      </c>
      <c r="R317">
        <v>12.77499104341933</v>
      </c>
      <c r="S317">
        <v>2.6315789473684208</v>
      </c>
      <c r="T317">
        <f t="shared" si="17"/>
        <v>-0.5650228760757372</v>
      </c>
      <c r="U317">
        <f t="shared" si="18"/>
        <v>15.250375175454339</v>
      </c>
      <c r="V317">
        <f t="shared" si="19"/>
        <v>51.534583124220759</v>
      </c>
    </row>
    <row r="318" spans="1:22">
      <c r="A318">
        <v>2022</v>
      </c>
      <c r="B318">
        <v>1</v>
      </c>
      <c r="C318">
        <v>11620765</v>
      </c>
      <c r="D318" t="s">
        <v>424</v>
      </c>
      <c r="E318" t="s">
        <v>332</v>
      </c>
      <c r="F318">
        <v>94046</v>
      </c>
      <c r="H318" t="str">
        <f t="shared" si="16"/>
        <v>저가</v>
      </c>
      <c r="I318">
        <v>286848789</v>
      </c>
      <c r="J318">
        <v>195295162</v>
      </c>
      <c r="K318">
        <v>276047548</v>
      </c>
      <c r="L318">
        <v>32</v>
      </c>
      <c r="M318">
        <v>26</v>
      </c>
      <c r="N318">
        <v>33</v>
      </c>
      <c r="O318">
        <v>1.059059119562058</v>
      </c>
      <c r="P318">
        <v>11.036924050267411</v>
      </c>
      <c r="Q318">
        <v>0.46879618553991631</v>
      </c>
      <c r="R318">
        <v>15.31087158436752</v>
      </c>
      <c r="S318">
        <v>23.188405797101449</v>
      </c>
      <c r="T318">
        <f t="shared" si="17"/>
        <v>-4.370449893279317</v>
      </c>
      <c r="U318">
        <f t="shared" si="18"/>
        <v>7.2695013740234149</v>
      </c>
      <c r="V318">
        <f t="shared" si="19"/>
        <v>40.627827721774068</v>
      </c>
    </row>
    <row r="319" spans="1:22">
      <c r="A319">
        <v>2022</v>
      </c>
      <c r="B319">
        <v>1</v>
      </c>
      <c r="C319">
        <v>11620775</v>
      </c>
      <c r="D319" t="s">
        <v>424</v>
      </c>
      <c r="E319" t="s">
        <v>333</v>
      </c>
      <c r="F319">
        <v>102051</v>
      </c>
      <c r="H319" t="str">
        <f t="shared" si="16"/>
        <v>중가</v>
      </c>
      <c r="I319">
        <v>330696223</v>
      </c>
      <c r="J319">
        <v>334215116</v>
      </c>
      <c r="K319">
        <v>334111721</v>
      </c>
      <c r="L319">
        <v>17</v>
      </c>
      <c r="M319">
        <v>17</v>
      </c>
      <c r="N319">
        <v>17</v>
      </c>
      <c r="O319">
        <v>2.1179735840140932</v>
      </c>
      <c r="P319">
        <v>22.339681408019189</v>
      </c>
      <c r="Q319">
        <v>-1.0528826589638751E-2</v>
      </c>
      <c r="R319">
        <v>10.238185191736109</v>
      </c>
      <c r="S319">
        <v>17.708333333333339</v>
      </c>
      <c r="T319">
        <f t="shared" si="17"/>
        <v>-3.3559929460911189</v>
      </c>
      <c r="U319">
        <f t="shared" si="18"/>
        <v>12.210679858529481</v>
      </c>
      <c r="V319">
        <f t="shared" si="19"/>
        <v>47.380499981881393</v>
      </c>
    </row>
    <row r="320" spans="1:22">
      <c r="A320">
        <v>2022</v>
      </c>
      <c r="B320">
        <v>1</v>
      </c>
      <c r="C320">
        <v>11650510</v>
      </c>
      <c r="D320" t="s">
        <v>425</v>
      </c>
      <c r="E320" t="s">
        <v>334</v>
      </c>
      <c r="F320">
        <v>123822</v>
      </c>
      <c r="H320" t="str">
        <f t="shared" si="16"/>
        <v>고가</v>
      </c>
      <c r="I320">
        <v>1731898597</v>
      </c>
      <c r="J320">
        <v>1796056799</v>
      </c>
      <c r="K320">
        <v>2033322449</v>
      </c>
      <c r="L320">
        <v>119</v>
      </c>
      <c r="M320">
        <v>105</v>
      </c>
      <c r="N320">
        <v>119</v>
      </c>
      <c r="O320">
        <v>1.3059759370251089</v>
      </c>
      <c r="P320">
        <v>13.672491859587449</v>
      </c>
      <c r="Q320">
        <v>-3.5721699912676312E-2</v>
      </c>
      <c r="R320">
        <v>9.9715695500251034</v>
      </c>
      <c r="S320">
        <v>83.802816901408448</v>
      </c>
      <c r="T320">
        <f t="shared" si="17"/>
        <v>-15.591234080173908</v>
      </c>
      <c r="U320">
        <f t="shared" si="18"/>
        <v>4.1531896157465731</v>
      </c>
      <c r="V320">
        <f t="shared" si="19"/>
        <v>36.369039655334511</v>
      </c>
    </row>
    <row r="321" spans="1:22">
      <c r="A321">
        <v>2022</v>
      </c>
      <c r="B321">
        <v>1</v>
      </c>
      <c r="C321">
        <v>11650520</v>
      </c>
      <c r="D321" t="s">
        <v>425</v>
      </c>
      <c r="E321" t="s">
        <v>335</v>
      </c>
      <c r="F321">
        <v>158168</v>
      </c>
      <c r="H321" t="str">
        <f t="shared" si="16"/>
        <v>최고가</v>
      </c>
      <c r="I321">
        <v>6450639587</v>
      </c>
      <c r="J321">
        <v>5652048566</v>
      </c>
      <c r="K321">
        <v>6776899615</v>
      </c>
      <c r="L321">
        <v>129</v>
      </c>
      <c r="M321">
        <v>127</v>
      </c>
      <c r="N321">
        <v>128</v>
      </c>
      <c r="O321">
        <v>3.5127879525258439</v>
      </c>
      <c r="P321">
        <v>37.227804004920579</v>
      </c>
      <c r="Q321">
        <v>0.141292314047678</v>
      </c>
      <c r="R321">
        <v>11.84490508895804</v>
      </c>
      <c r="S321">
        <v>104.0322580645161</v>
      </c>
      <c r="T321">
        <f t="shared" si="17"/>
        <v>-19.33605629946598</v>
      </c>
      <c r="U321">
        <f t="shared" si="18"/>
        <v>15.182066130412103</v>
      </c>
      <c r="V321">
        <f t="shared" si="19"/>
        <v>51.441231184998671</v>
      </c>
    </row>
    <row r="322" spans="1:22">
      <c r="A322">
        <v>2022</v>
      </c>
      <c r="B322">
        <v>1</v>
      </c>
      <c r="C322">
        <v>11650530</v>
      </c>
      <c r="D322" t="s">
        <v>425</v>
      </c>
      <c r="E322" t="s">
        <v>336</v>
      </c>
      <c r="F322">
        <v>128465</v>
      </c>
      <c r="H322" t="str">
        <f t="shared" si="16"/>
        <v>고가</v>
      </c>
      <c r="I322">
        <v>6386372115</v>
      </c>
      <c r="J322">
        <v>5352565608</v>
      </c>
      <c r="K322">
        <v>7047112941</v>
      </c>
      <c r="L322">
        <v>229</v>
      </c>
      <c r="M322">
        <v>225</v>
      </c>
      <c r="N322">
        <v>231</v>
      </c>
      <c r="O322">
        <v>2.41207832988907</v>
      </c>
      <c r="P322">
        <v>25.478928903432621</v>
      </c>
      <c r="Q322">
        <v>0.19314223920111551</v>
      </c>
      <c r="R322">
        <v>12.393631742333071</v>
      </c>
      <c r="S322">
        <v>78.156996587030719</v>
      </c>
      <c r="T322">
        <f t="shared" si="17"/>
        <v>-14.546094316354337</v>
      </c>
      <c r="U322">
        <f t="shared" si="18"/>
        <v>10.854362505276622</v>
      </c>
      <c r="V322">
        <f t="shared" si="19"/>
        <v>45.5269408368451</v>
      </c>
    </row>
    <row r="323" spans="1:22">
      <c r="A323">
        <v>2022</v>
      </c>
      <c r="B323">
        <v>1</v>
      </c>
      <c r="C323">
        <v>11650531</v>
      </c>
      <c r="D323" t="s">
        <v>425</v>
      </c>
      <c r="E323" t="s">
        <v>337</v>
      </c>
      <c r="F323">
        <v>161047</v>
      </c>
      <c r="H323" t="str">
        <f t="shared" ref="H323:H386" si="20">IF(F323 &lt; $G$2, "최저가",
 IF(F323 &lt; $G$3, "저가",
 IF(F323 &lt; $G$4, "중가",
 IF(F323 &lt; $G$5, "고가",
 "최고가"))))</f>
        <v>최고가</v>
      </c>
      <c r="I323">
        <v>4778994450</v>
      </c>
      <c r="J323">
        <v>3984689490</v>
      </c>
      <c r="K323">
        <v>5276999461</v>
      </c>
      <c r="L323">
        <v>90</v>
      </c>
      <c r="M323">
        <v>91</v>
      </c>
      <c r="N323">
        <v>91</v>
      </c>
      <c r="O323">
        <v>3.6635225419586508</v>
      </c>
      <c r="P323">
        <v>38.836731398939108</v>
      </c>
      <c r="Q323">
        <v>0.19933923634285489</v>
      </c>
      <c r="R323">
        <v>12.45921443107367</v>
      </c>
      <c r="S323">
        <v>102.27272727272729</v>
      </c>
      <c r="T323">
        <f t="shared" ref="T323:T386" si="21">1-(($S323-(-5.822637658))/(534.375-(-5.822637658))*100)</f>
        <v>-19.010336475992265</v>
      </c>
      <c r="U323">
        <f t="shared" ref="U323:U386" si="22">(P323*0.5 + R323*0.2 +T323*0.3)</f>
        <v>16.207107642886609</v>
      </c>
      <c r="V323">
        <f t="shared" ref="V323:V386" si="23" xml:space="preserve"> (U323 - MIN($U$2:$U$4657)) / (MAX($U$2:$U$4657) - MIN($U$2:$U$4657)) * 100</f>
        <v>52.84206489469959</v>
      </c>
    </row>
    <row r="324" spans="1:22">
      <c r="A324">
        <v>2022</v>
      </c>
      <c r="B324">
        <v>1</v>
      </c>
      <c r="C324">
        <v>11650540</v>
      </c>
      <c r="D324" t="s">
        <v>425</v>
      </c>
      <c r="E324" t="s">
        <v>338</v>
      </c>
      <c r="F324">
        <v>134949</v>
      </c>
      <c r="H324" t="str">
        <f t="shared" si="20"/>
        <v>고가</v>
      </c>
      <c r="I324">
        <v>2406187545</v>
      </c>
      <c r="J324">
        <v>1726481106</v>
      </c>
      <c r="K324">
        <v>2702212914</v>
      </c>
      <c r="L324">
        <v>67</v>
      </c>
      <c r="M324">
        <v>60</v>
      </c>
      <c r="N324">
        <v>64</v>
      </c>
      <c r="O324">
        <v>2.9569398596093919</v>
      </c>
      <c r="P324">
        <v>31.29473166252432</v>
      </c>
      <c r="Q324">
        <v>0.39369468720962653</v>
      </c>
      <c r="R324">
        <v>14.51607402737436</v>
      </c>
      <c r="S324">
        <v>38.06818181818182</v>
      </c>
      <c r="T324">
        <f t="shared" si="21"/>
        <v>-7.1249558340292438</v>
      </c>
      <c r="U324">
        <f t="shared" si="22"/>
        <v>16.413093886528259</v>
      </c>
      <c r="V324">
        <f t="shared" si="23"/>
        <v>53.123568102439258</v>
      </c>
    </row>
    <row r="325" spans="1:22">
      <c r="A325">
        <v>2022</v>
      </c>
      <c r="B325">
        <v>1</v>
      </c>
      <c r="C325">
        <v>11650560</v>
      </c>
      <c r="D325" t="s">
        <v>425</v>
      </c>
      <c r="E325" t="s">
        <v>339</v>
      </c>
      <c r="F325">
        <v>151210</v>
      </c>
      <c r="H325" t="str">
        <f t="shared" si="20"/>
        <v>최고가</v>
      </c>
      <c r="I325">
        <v>1530139292</v>
      </c>
      <c r="J325">
        <v>1654406159</v>
      </c>
      <c r="K325">
        <v>1806303285</v>
      </c>
      <c r="L325">
        <v>75</v>
      </c>
      <c r="M325">
        <v>61</v>
      </c>
      <c r="N325">
        <v>73</v>
      </c>
      <c r="O325">
        <v>1.4991554957907449</v>
      </c>
      <c r="P325">
        <v>15.73447302284923</v>
      </c>
      <c r="Q325">
        <v>-7.5112671893770439E-2</v>
      </c>
      <c r="R325">
        <v>9.5546957326683462</v>
      </c>
      <c r="S325">
        <v>75</v>
      </c>
      <c r="T325">
        <f t="shared" si="21"/>
        <v>-13.961679212149564</v>
      </c>
      <c r="U325">
        <f t="shared" si="22"/>
        <v>5.5896718943134154</v>
      </c>
      <c r="V325">
        <f t="shared" si="23"/>
        <v>38.33215312412144</v>
      </c>
    </row>
    <row r="326" spans="1:22">
      <c r="A326">
        <v>2022</v>
      </c>
      <c r="B326">
        <v>1</v>
      </c>
      <c r="C326">
        <v>11650580</v>
      </c>
      <c r="D326" t="s">
        <v>425</v>
      </c>
      <c r="E326" t="s">
        <v>340</v>
      </c>
      <c r="F326">
        <v>168678</v>
      </c>
      <c r="H326" t="str">
        <f t="shared" si="20"/>
        <v>최고가</v>
      </c>
      <c r="I326">
        <v>439915312</v>
      </c>
      <c r="J326">
        <v>257445697</v>
      </c>
      <c r="K326">
        <v>522753772</v>
      </c>
      <c r="L326">
        <v>19</v>
      </c>
      <c r="M326">
        <v>18</v>
      </c>
      <c r="N326">
        <v>19</v>
      </c>
      <c r="O326">
        <v>1.52515690471946</v>
      </c>
      <c r="P326">
        <v>16.012009713438331</v>
      </c>
      <c r="Q326">
        <v>0.70876933320816005</v>
      </c>
      <c r="R326">
        <v>17.850502294155319</v>
      </c>
      <c r="S326">
        <v>14.84375</v>
      </c>
      <c r="T326">
        <f t="shared" si="21"/>
        <v>-2.8257086327881948</v>
      </c>
      <c r="U326">
        <f t="shared" si="22"/>
        <v>10.728392725713771</v>
      </c>
      <c r="V326">
        <f t="shared" si="23"/>
        <v>45.354789063997138</v>
      </c>
    </row>
    <row r="327" spans="1:22">
      <c r="A327">
        <v>2022</v>
      </c>
      <c r="B327">
        <v>1</v>
      </c>
      <c r="C327">
        <v>11650581</v>
      </c>
      <c r="D327" t="s">
        <v>425</v>
      </c>
      <c r="E327" t="s">
        <v>341</v>
      </c>
      <c r="F327">
        <v>176641</v>
      </c>
      <c r="H327" t="str">
        <f t="shared" si="20"/>
        <v>최고가</v>
      </c>
      <c r="I327">
        <v>2505225551</v>
      </c>
      <c r="J327">
        <v>2156636993</v>
      </c>
      <c r="K327">
        <v>2792194800</v>
      </c>
      <c r="L327">
        <v>97</v>
      </c>
      <c r="M327">
        <v>97</v>
      </c>
      <c r="N327">
        <v>96</v>
      </c>
      <c r="O327">
        <v>1.624579894065268</v>
      </c>
      <c r="P327">
        <v>17.073241722332959</v>
      </c>
      <c r="Q327">
        <v>0.16163524929389911</v>
      </c>
      <c r="R327">
        <v>12.06019393931704</v>
      </c>
      <c r="S327">
        <v>67.832167832167841</v>
      </c>
      <c r="T327">
        <f t="shared" si="21"/>
        <v>-12.634788521011421</v>
      </c>
      <c r="U327">
        <f t="shared" si="22"/>
        <v>7.1582230927264625</v>
      </c>
      <c r="V327">
        <f t="shared" si="23"/>
        <v>40.475753522142824</v>
      </c>
    </row>
    <row r="328" spans="1:22">
      <c r="A328">
        <v>2022</v>
      </c>
      <c r="B328">
        <v>1</v>
      </c>
      <c r="C328">
        <v>11650590</v>
      </c>
      <c r="D328" t="s">
        <v>425</v>
      </c>
      <c r="E328" t="s">
        <v>342</v>
      </c>
      <c r="F328">
        <v>112550</v>
      </c>
      <c r="H328" t="str">
        <f t="shared" si="20"/>
        <v>중가</v>
      </c>
      <c r="I328">
        <v>4341636532</v>
      </c>
      <c r="J328">
        <v>3702562689</v>
      </c>
      <c r="K328">
        <v>5033345262</v>
      </c>
      <c r="L328">
        <v>53</v>
      </c>
      <c r="M328">
        <v>57</v>
      </c>
      <c r="N328">
        <v>53</v>
      </c>
      <c r="O328">
        <v>8.0870398751265462</v>
      </c>
      <c r="P328">
        <v>86.052955903416674</v>
      </c>
      <c r="Q328">
        <v>0.17260311213599011</v>
      </c>
      <c r="R328">
        <v>12.17626659813395</v>
      </c>
      <c r="S328">
        <v>79.104477611940297</v>
      </c>
      <c r="T328">
        <f t="shared" si="21"/>
        <v>-14.721489571508975</v>
      </c>
      <c r="U328">
        <f t="shared" si="22"/>
        <v>41.045284399882433</v>
      </c>
      <c r="V328">
        <f t="shared" si="23"/>
        <v>86.786207512606723</v>
      </c>
    </row>
    <row r="329" spans="1:22">
      <c r="A329">
        <v>2022</v>
      </c>
      <c r="B329">
        <v>1</v>
      </c>
      <c r="C329">
        <v>11650600</v>
      </c>
      <c r="D329" t="s">
        <v>425</v>
      </c>
      <c r="E329" t="s">
        <v>343</v>
      </c>
      <c r="F329">
        <v>119593</v>
      </c>
      <c r="H329" t="str">
        <f t="shared" si="20"/>
        <v>고가</v>
      </c>
      <c r="I329">
        <v>1535174709</v>
      </c>
      <c r="J329">
        <v>1315647369</v>
      </c>
      <c r="K329">
        <v>1784333405</v>
      </c>
      <c r="L329">
        <v>62</v>
      </c>
      <c r="M329">
        <v>58</v>
      </c>
      <c r="N329">
        <v>60</v>
      </c>
      <c r="O329">
        <v>2.300476746894867</v>
      </c>
      <c r="P329">
        <v>24.287703685844129</v>
      </c>
      <c r="Q329">
        <v>0.16685879907688239</v>
      </c>
      <c r="R329">
        <v>12.115474655396619</v>
      </c>
      <c r="S329">
        <v>88.571428571428584</v>
      </c>
      <c r="T329">
        <f t="shared" si="21"/>
        <v>-16.473987231537958</v>
      </c>
      <c r="U329">
        <f t="shared" si="22"/>
        <v>9.6247506045400009</v>
      </c>
      <c r="V329">
        <f t="shared" si="23"/>
        <v>43.846538843912022</v>
      </c>
    </row>
    <row r="330" spans="1:22">
      <c r="A330">
        <v>2022</v>
      </c>
      <c r="B330">
        <v>1</v>
      </c>
      <c r="C330">
        <v>11650610</v>
      </c>
      <c r="D330" t="s">
        <v>425</v>
      </c>
      <c r="E330" t="s">
        <v>344</v>
      </c>
      <c r="F330">
        <v>116633</v>
      </c>
      <c r="H330" t="str">
        <f t="shared" si="20"/>
        <v>고가</v>
      </c>
      <c r="I330">
        <v>2135654498</v>
      </c>
      <c r="J330">
        <v>1783524593</v>
      </c>
      <c r="K330">
        <v>2382586418</v>
      </c>
      <c r="L330">
        <v>81</v>
      </c>
      <c r="M330">
        <v>68</v>
      </c>
      <c r="N330">
        <v>76</v>
      </c>
      <c r="O330">
        <v>2.5117824394639832</v>
      </c>
      <c r="P330">
        <v>26.54316156426335</v>
      </c>
      <c r="Q330">
        <v>0.19743484692167629</v>
      </c>
      <c r="R330">
        <v>12.43906031839726</v>
      </c>
      <c r="S330">
        <v>41.968911917098453</v>
      </c>
      <c r="T330">
        <f t="shared" si="21"/>
        <v>-7.847048976796037</v>
      </c>
      <c r="U330">
        <f t="shared" si="22"/>
        <v>13.405278152772317</v>
      </c>
      <c r="V330">
        <f t="shared" si="23"/>
        <v>49.013051971007009</v>
      </c>
    </row>
    <row r="331" spans="1:22">
      <c r="A331">
        <v>2022</v>
      </c>
      <c r="B331">
        <v>1</v>
      </c>
      <c r="C331">
        <v>11650620</v>
      </c>
      <c r="D331" t="s">
        <v>425</v>
      </c>
      <c r="E331" t="s">
        <v>345</v>
      </c>
      <c r="F331">
        <v>107390</v>
      </c>
      <c r="H331" t="str">
        <f t="shared" si="20"/>
        <v>중가</v>
      </c>
      <c r="I331">
        <v>319220051</v>
      </c>
      <c r="J331">
        <v>269864741</v>
      </c>
      <c r="K331">
        <v>349704452</v>
      </c>
      <c r="L331">
        <v>36</v>
      </c>
      <c r="M331">
        <v>31</v>
      </c>
      <c r="N331">
        <v>34</v>
      </c>
      <c r="O331">
        <v>0.91744768692397261</v>
      </c>
      <c r="P331">
        <v>9.5253764079182588</v>
      </c>
      <c r="Q331">
        <v>0.18288906441468031</v>
      </c>
      <c r="R331">
        <v>12.28512261198466</v>
      </c>
      <c r="S331">
        <v>15</v>
      </c>
      <c r="T331">
        <f t="shared" si="21"/>
        <v>-2.8546332316956269</v>
      </c>
      <c r="U331">
        <f t="shared" si="22"/>
        <v>6.3633227568473725</v>
      </c>
      <c r="V331">
        <f t="shared" si="23"/>
        <v>39.389433433833503</v>
      </c>
    </row>
    <row r="332" spans="1:22">
      <c r="A332">
        <v>2022</v>
      </c>
      <c r="B332">
        <v>1</v>
      </c>
      <c r="C332">
        <v>11650621</v>
      </c>
      <c r="D332" t="s">
        <v>425</v>
      </c>
      <c r="E332" t="s">
        <v>346</v>
      </c>
      <c r="F332">
        <v>110614</v>
      </c>
      <c r="H332" t="str">
        <f t="shared" si="20"/>
        <v>중가</v>
      </c>
      <c r="I332">
        <v>1537485693</v>
      </c>
      <c r="J332">
        <v>1479249289</v>
      </c>
      <c r="K332">
        <v>1640967600</v>
      </c>
      <c r="L332">
        <v>65</v>
      </c>
      <c r="M332">
        <v>61</v>
      </c>
      <c r="N332">
        <v>63</v>
      </c>
      <c r="O332">
        <v>2.3759927963864169</v>
      </c>
      <c r="P332">
        <v>25.093755177888529</v>
      </c>
      <c r="Q332">
        <v>3.9368890986162912E-2</v>
      </c>
      <c r="R332">
        <v>10.766251673903581</v>
      </c>
      <c r="S332">
        <v>68.421052631578945</v>
      </c>
      <c r="T332">
        <f t="shared" si="21"/>
        <v>-12.743801363415578</v>
      </c>
      <c r="U332">
        <f t="shared" si="22"/>
        <v>10.876987514700307</v>
      </c>
      <c r="V332">
        <f t="shared" si="23"/>
        <v>45.557860439121974</v>
      </c>
    </row>
    <row r="333" spans="1:22">
      <c r="A333">
        <v>2022</v>
      </c>
      <c r="B333">
        <v>1</v>
      </c>
      <c r="C333">
        <v>11650651</v>
      </c>
      <c r="D333" t="s">
        <v>425</v>
      </c>
      <c r="E333" t="s">
        <v>347</v>
      </c>
      <c r="F333">
        <v>109175</v>
      </c>
      <c r="H333" t="str">
        <f t="shared" si="20"/>
        <v>중가</v>
      </c>
      <c r="I333">
        <v>3785424581</v>
      </c>
      <c r="J333">
        <v>3604581979</v>
      </c>
      <c r="K333">
        <v>4450815612</v>
      </c>
      <c r="L333">
        <v>140</v>
      </c>
      <c r="M333">
        <v>132</v>
      </c>
      <c r="N333">
        <v>140</v>
      </c>
      <c r="O333">
        <v>2.751825255796541</v>
      </c>
      <c r="P333">
        <v>29.10535690634158</v>
      </c>
      <c r="Q333">
        <v>5.0170200886975033E-2</v>
      </c>
      <c r="R333">
        <v>10.8805617064909</v>
      </c>
      <c r="S333">
        <v>24.305555555555561</v>
      </c>
      <c r="T333">
        <f t="shared" si="21"/>
        <v>-4.5772537888493643</v>
      </c>
      <c r="U333">
        <f t="shared" si="22"/>
        <v>15.355614657814161</v>
      </c>
      <c r="V333">
        <f t="shared" si="23"/>
        <v>51.678404630654406</v>
      </c>
    </row>
    <row r="334" spans="1:22">
      <c r="A334">
        <v>2022</v>
      </c>
      <c r="B334">
        <v>1</v>
      </c>
      <c r="C334">
        <v>11650652</v>
      </c>
      <c r="D334" t="s">
        <v>425</v>
      </c>
      <c r="E334" t="s">
        <v>348</v>
      </c>
      <c r="F334">
        <v>91573</v>
      </c>
      <c r="H334" t="str">
        <f t="shared" si="20"/>
        <v>저가</v>
      </c>
      <c r="I334">
        <v>3646605995</v>
      </c>
      <c r="J334">
        <v>4192123384</v>
      </c>
      <c r="K334">
        <v>4854144536</v>
      </c>
      <c r="L334">
        <v>147</v>
      </c>
      <c r="M334">
        <v>129</v>
      </c>
      <c r="N334">
        <v>147</v>
      </c>
      <c r="O334">
        <v>3.0099657593639759</v>
      </c>
      <c r="P334">
        <v>31.860725327473141</v>
      </c>
      <c r="Q334">
        <v>-0.1301291348155606</v>
      </c>
      <c r="R334">
        <v>8.9724576775454405</v>
      </c>
      <c r="S334">
        <v>19.393139841688651</v>
      </c>
      <c r="T334">
        <f t="shared" si="21"/>
        <v>-3.6678800020322928</v>
      </c>
      <c r="U334">
        <f t="shared" si="22"/>
        <v>16.624490198635971</v>
      </c>
      <c r="V334">
        <f t="shared" si="23"/>
        <v>53.412464772967326</v>
      </c>
    </row>
    <row r="335" spans="1:22">
      <c r="A335">
        <v>2022</v>
      </c>
      <c r="B335">
        <v>1</v>
      </c>
      <c r="C335">
        <v>11680521</v>
      </c>
      <c r="D335" t="s">
        <v>426</v>
      </c>
      <c r="E335" t="s">
        <v>349</v>
      </c>
      <c r="F335">
        <v>139606</v>
      </c>
      <c r="H335" t="str">
        <f t="shared" si="20"/>
        <v>고가</v>
      </c>
      <c r="I335">
        <v>6492333557</v>
      </c>
      <c r="J335">
        <v>4678401375</v>
      </c>
      <c r="K335">
        <v>7720897556</v>
      </c>
      <c r="L335">
        <v>186</v>
      </c>
      <c r="M335">
        <v>167</v>
      </c>
      <c r="N335">
        <v>187</v>
      </c>
      <c r="O335">
        <v>2.778057861541761</v>
      </c>
      <c r="P335">
        <v>29.385361370869528</v>
      </c>
      <c r="Q335">
        <v>0.38772478814945632</v>
      </c>
      <c r="R335">
        <v>14.452894712793279</v>
      </c>
      <c r="S335">
        <v>148.80000000000001</v>
      </c>
      <c r="T335">
        <f t="shared" si="21"/>
        <v>-27.623345768107907</v>
      </c>
      <c r="U335">
        <f t="shared" si="22"/>
        <v>9.2962558975610499</v>
      </c>
      <c r="V335">
        <f t="shared" si="23"/>
        <v>43.39761413852758</v>
      </c>
    </row>
    <row r="336" spans="1:22">
      <c r="A336">
        <v>2022</v>
      </c>
      <c r="B336">
        <v>1</v>
      </c>
      <c r="C336">
        <v>11680531</v>
      </c>
      <c r="D336" t="s">
        <v>426</v>
      </c>
      <c r="E336" t="s">
        <v>350</v>
      </c>
      <c r="F336">
        <v>132028</v>
      </c>
      <c r="H336" t="str">
        <f t="shared" si="20"/>
        <v>고가</v>
      </c>
      <c r="I336">
        <v>7016190608</v>
      </c>
      <c r="J336">
        <v>5169786000</v>
      </c>
      <c r="K336">
        <v>7894969782</v>
      </c>
      <c r="L336">
        <v>205</v>
      </c>
      <c r="M336">
        <v>189</v>
      </c>
      <c r="N336">
        <v>207</v>
      </c>
      <c r="O336">
        <v>2.8803082207330091</v>
      </c>
      <c r="P336">
        <v>30.47677247014061</v>
      </c>
      <c r="Q336">
        <v>0.35715300555961121</v>
      </c>
      <c r="R336">
        <v>14.129354188894901</v>
      </c>
      <c r="S336">
        <v>139.45578231292521</v>
      </c>
      <c r="T336">
        <f t="shared" si="21"/>
        <v>-25.893568176412725</v>
      </c>
      <c r="U336">
        <f t="shared" si="22"/>
        <v>10.29618661992547</v>
      </c>
      <c r="V336">
        <f t="shared" si="23"/>
        <v>44.764131149016471</v>
      </c>
    </row>
    <row r="337" spans="1:22">
      <c r="A337">
        <v>2022</v>
      </c>
      <c r="B337">
        <v>1</v>
      </c>
      <c r="C337">
        <v>11680545</v>
      </c>
      <c r="D337" t="s">
        <v>426</v>
      </c>
      <c r="E337" t="s">
        <v>351</v>
      </c>
      <c r="F337">
        <v>158563</v>
      </c>
      <c r="H337" t="str">
        <f t="shared" si="20"/>
        <v>최고가</v>
      </c>
      <c r="I337">
        <v>4643831278</v>
      </c>
      <c r="J337">
        <v>4583291373</v>
      </c>
      <c r="K337">
        <v>7419153849</v>
      </c>
      <c r="L337">
        <v>158</v>
      </c>
      <c r="M337">
        <v>153</v>
      </c>
      <c r="N337">
        <v>155</v>
      </c>
      <c r="O337">
        <v>2.0595625294770081</v>
      </c>
      <c r="P337">
        <v>21.716207087281941</v>
      </c>
      <c r="Q337">
        <v>1.320882747202989E-2</v>
      </c>
      <c r="R337">
        <v>10.489400279003609</v>
      </c>
      <c r="S337">
        <v>62.450592885375499</v>
      </c>
      <c r="T337">
        <f t="shared" si="21"/>
        <v>-11.638565181323397</v>
      </c>
      <c r="U337">
        <f t="shared" si="22"/>
        <v>9.4644140450446734</v>
      </c>
      <c r="V337">
        <f t="shared" si="23"/>
        <v>43.627421027994195</v>
      </c>
    </row>
    <row r="338" spans="1:22">
      <c r="A338">
        <v>2022</v>
      </c>
      <c r="B338">
        <v>1</v>
      </c>
      <c r="C338">
        <v>11680565</v>
      </c>
      <c r="D338" t="s">
        <v>426</v>
      </c>
      <c r="E338" t="s">
        <v>352</v>
      </c>
      <c r="F338">
        <v>152158</v>
      </c>
      <c r="H338" t="str">
        <f t="shared" si="20"/>
        <v>최고가</v>
      </c>
      <c r="I338">
        <v>2246887161</v>
      </c>
      <c r="J338">
        <v>3203607587</v>
      </c>
      <c r="K338">
        <v>4374995905</v>
      </c>
      <c r="L338">
        <v>133</v>
      </c>
      <c r="M338">
        <v>120</v>
      </c>
      <c r="N338">
        <v>134</v>
      </c>
      <c r="O338">
        <v>1.2336510168940931</v>
      </c>
      <c r="P338">
        <v>12.90050219413069</v>
      </c>
      <c r="Q338">
        <v>-0.29863845680797491</v>
      </c>
      <c r="R338">
        <v>7.1891271125395297</v>
      </c>
      <c r="S338">
        <v>57.081545064377679</v>
      </c>
      <c r="T338">
        <f t="shared" si="21"/>
        <v>-10.644660831005414</v>
      </c>
      <c r="U338">
        <f t="shared" si="22"/>
        <v>4.694678270271627</v>
      </c>
      <c r="V338">
        <f t="shared" si="23"/>
        <v>37.109044378507285</v>
      </c>
    </row>
    <row r="339" spans="1:22">
      <c r="A339">
        <v>2022</v>
      </c>
      <c r="B339">
        <v>1</v>
      </c>
      <c r="C339">
        <v>11680580</v>
      </c>
      <c r="D339" t="s">
        <v>426</v>
      </c>
      <c r="E339" t="s">
        <v>353</v>
      </c>
      <c r="F339">
        <v>202706</v>
      </c>
      <c r="H339" t="str">
        <f t="shared" si="20"/>
        <v>최고가</v>
      </c>
      <c r="I339">
        <v>6286548791</v>
      </c>
      <c r="J339">
        <v>5564973702</v>
      </c>
      <c r="K339">
        <v>7293993740</v>
      </c>
      <c r="L339">
        <v>141</v>
      </c>
      <c r="M339">
        <v>134</v>
      </c>
      <c r="N339">
        <v>139</v>
      </c>
      <c r="O339">
        <v>2.443903563586876</v>
      </c>
      <c r="P339">
        <v>25.818628573628541</v>
      </c>
      <c r="Q339">
        <v>0.1296637015087192</v>
      </c>
      <c r="R339">
        <v>11.721839730174681</v>
      </c>
      <c r="S339">
        <v>72.680412371134025</v>
      </c>
      <c r="T339">
        <f t="shared" si="21"/>
        <v>-13.53228310465779</v>
      </c>
      <c r="U339">
        <f t="shared" si="22"/>
        <v>11.193997301451869</v>
      </c>
      <c r="V339">
        <f t="shared" si="23"/>
        <v>45.991089718309567</v>
      </c>
    </row>
    <row r="340" spans="1:22">
      <c r="A340">
        <v>2022</v>
      </c>
      <c r="B340">
        <v>1</v>
      </c>
      <c r="C340">
        <v>11680590</v>
      </c>
      <c r="D340" t="s">
        <v>426</v>
      </c>
      <c r="E340" t="s">
        <v>354</v>
      </c>
      <c r="F340">
        <v>157246</v>
      </c>
      <c r="H340" t="str">
        <f t="shared" si="20"/>
        <v>최고가</v>
      </c>
      <c r="I340">
        <v>3459880570</v>
      </c>
      <c r="J340">
        <v>3458293062</v>
      </c>
      <c r="K340">
        <v>4003507558</v>
      </c>
      <c r="L340">
        <v>135</v>
      </c>
      <c r="M340">
        <v>124</v>
      </c>
      <c r="N340">
        <v>137</v>
      </c>
      <c r="O340">
        <v>1.8109448438867171</v>
      </c>
      <c r="P340">
        <v>19.062484365185561</v>
      </c>
      <c r="Q340">
        <v>4.5904380326920952E-4</v>
      </c>
      <c r="R340">
        <v>10.354469590037111</v>
      </c>
      <c r="S340">
        <v>108.8709677419355</v>
      </c>
      <c r="T340">
        <f t="shared" si="21"/>
        <v>-20.231785814018725</v>
      </c>
      <c r="U340">
        <f t="shared" si="22"/>
        <v>5.5326003563945862</v>
      </c>
      <c r="V340">
        <f t="shared" si="23"/>
        <v>38.254158493457005</v>
      </c>
    </row>
    <row r="341" spans="1:22">
      <c r="A341">
        <v>2022</v>
      </c>
      <c r="B341">
        <v>1</v>
      </c>
      <c r="C341">
        <v>11680600</v>
      </c>
      <c r="D341" t="s">
        <v>426</v>
      </c>
      <c r="E341" t="s">
        <v>355</v>
      </c>
      <c r="F341">
        <v>190164</v>
      </c>
      <c r="H341" t="str">
        <f t="shared" si="20"/>
        <v>최고가</v>
      </c>
      <c r="I341">
        <v>1915109772</v>
      </c>
      <c r="J341">
        <v>1512208973</v>
      </c>
      <c r="K341">
        <v>2041771225</v>
      </c>
      <c r="L341">
        <v>24</v>
      </c>
      <c r="M341">
        <v>23</v>
      </c>
      <c r="N341">
        <v>24</v>
      </c>
      <c r="O341">
        <v>4.6624224061570247</v>
      </c>
      <c r="P341">
        <v>49.498898333799048</v>
      </c>
      <c r="Q341">
        <v>0.26643195893799271</v>
      </c>
      <c r="R341">
        <v>13.16925528506725</v>
      </c>
      <c r="S341">
        <v>30.37974683544304</v>
      </c>
      <c r="T341">
        <f t="shared" si="21"/>
        <v>-5.7016924861790743</v>
      </c>
      <c r="U341">
        <f t="shared" si="22"/>
        <v>25.672792478059254</v>
      </c>
      <c r="V341">
        <f t="shared" si="23"/>
        <v>65.777980407530606</v>
      </c>
    </row>
    <row r="342" spans="1:22">
      <c r="A342">
        <v>2022</v>
      </c>
      <c r="B342">
        <v>1</v>
      </c>
      <c r="C342">
        <v>11680610</v>
      </c>
      <c r="D342" t="s">
        <v>426</v>
      </c>
      <c r="E342" t="s">
        <v>356</v>
      </c>
      <c r="F342">
        <v>150247</v>
      </c>
      <c r="H342" t="str">
        <f t="shared" si="20"/>
        <v>최고가</v>
      </c>
      <c r="I342">
        <v>4241968322</v>
      </c>
      <c r="J342">
        <v>4762531537</v>
      </c>
      <c r="K342">
        <v>5639122817</v>
      </c>
      <c r="L342">
        <v>113</v>
      </c>
      <c r="M342">
        <v>108</v>
      </c>
      <c r="N342">
        <v>108</v>
      </c>
      <c r="O342">
        <v>2.7761354948530208</v>
      </c>
      <c r="P342">
        <v>29.364842202452369</v>
      </c>
      <c r="Q342">
        <v>-0.1093038882694542</v>
      </c>
      <c r="R342">
        <v>9.1928508181167796</v>
      </c>
      <c r="S342">
        <v>56.5</v>
      </c>
      <c r="T342">
        <f t="shared" si="21"/>
        <v>-10.537006701509599</v>
      </c>
      <c r="U342">
        <f t="shared" si="22"/>
        <v>13.359889254396663</v>
      </c>
      <c r="V342">
        <f t="shared" si="23"/>
        <v>48.951022972066944</v>
      </c>
    </row>
    <row r="343" spans="1:22">
      <c r="A343">
        <v>2022</v>
      </c>
      <c r="B343">
        <v>1</v>
      </c>
      <c r="C343">
        <v>11680630</v>
      </c>
      <c r="D343" t="s">
        <v>426</v>
      </c>
      <c r="E343" t="s">
        <v>357</v>
      </c>
      <c r="F343">
        <v>153079</v>
      </c>
      <c r="H343" t="str">
        <f t="shared" si="20"/>
        <v>최고가</v>
      </c>
      <c r="I343">
        <v>6858175575</v>
      </c>
      <c r="J343">
        <v>5629941571</v>
      </c>
      <c r="K343">
        <v>7486370399</v>
      </c>
      <c r="L343">
        <v>146</v>
      </c>
      <c r="M343">
        <v>144</v>
      </c>
      <c r="N343">
        <v>148</v>
      </c>
      <c r="O343">
        <v>3.409554348351663</v>
      </c>
      <c r="P343">
        <v>36.125897837503388</v>
      </c>
      <c r="Q343">
        <v>0.21816105700397859</v>
      </c>
      <c r="R343">
        <v>12.658405358181859</v>
      </c>
      <c r="S343">
        <v>200</v>
      </c>
      <c r="T343">
        <f t="shared" si="21"/>
        <v>-37.10135833809526</v>
      </c>
      <c r="U343">
        <f t="shared" si="22"/>
        <v>9.4642224889594875</v>
      </c>
      <c r="V343">
        <f t="shared" si="23"/>
        <v>43.627159245209633</v>
      </c>
    </row>
    <row r="344" spans="1:22">
      <c r="A344">
        <v>2022</v>
      </c>
      <c r="B344">
        <v>1</v>
      </c>
      <c r="C344">
        <v>11680640</v>
      </c>
      <c r="D344" t="s">
        <v>426</v>
      </c>
      <c r="E344" t="s">
        <v>358</v>
      </c>
      <c r="F344">
        <v>153742</v>
      </c>
      <c r="H344" t="str">
        <f t="shared" si="20"/>
        <v>최고가</v>
      </c>
      <c r="I344">
        <v>26391009553</v>
      </c>
      <c r="J344">
        <v>22644876486</v>
      </c>
      <c r="K344">
        <v>30408383620</v>
      </c>
      <c r="L344">
        <v>508</v>
      </c>
      <c r="M344">
        <v>492</v>
      </c>
      <c r="N344">
        <v>510</v>
      </c>
      <c r="O344">
        <v>3.7545444971079189</v>
      </c>
      <c r="P344">
        <v>39.808291527558879</v>
      </c>
      <c r="Q344">
        <v>0.1654296091796312</v>
      </c>
      <c r="R344">
        <v>12.10034956915907</v>
      </c>
      <c r="S344">
        <v>216.17021276595739</v>
      </c>
      <c r="T344">
        <f t="shared" si="21"/>
        <v>-40.094746616515458</v>
      </c>
      <c r="U344">
        <f t="shared" si="22"/>
        <v>10.295791692656616</v>
      </c>
      <c r="V344">
        <f t="shared" si="23"/>
        <v>44.7635914367957</v>
      </c>
    </row>
    <row r="345" spans="1:22">
      <c r="A345">
        <v>2022</v>
      </c>
      <c r="B345">
        <v>1</v>
      </c>
      <c r="C345">
        <v>11680650</v>
      </c>
      <c r="D345" t="s">
        <v>426</v>
      </c>
      <c r="E345" t="s">
        <v>359</v>
      </c>
      <c r="F345">
        <v>159040</v>
      </c>
      <c r="H345" t="str">
        <f t="shared" si="20"/>
        <v>최고가</v>
      </c>
      <c r="I345">
        <v>3333300424</v>
      </c>
      <c r="J345">
        <v>3015076949</v>
      </c>
      <c r="K345">
        <v>3952004305</v>
      </c>
      <c r="L345">
        <v>128</v>
      </c>
      <c r="M345">
        <v>120</v>
      </c>
      <c r="N345">
        <v>127</v>
      </c>
      <c r="O345">
        <v>1.819347303438688</v>
      </c>
      <c r="P345">
        <v>19.15217145957557</v>
      </c>
      <c r="Q345">
        <v>0.1055440641757233</v>
      </c>
      <c r="R345">
        <v>11.466582122083871</v>
      </c>
      <c r="S345">
        <v>111.304347826087</v>
      </c>
      <c r="T345">
        <f t="shared" si="21"/>
        <v>-20.682246888728582</v>
      </c>
      <c r="U345">
        <f t="shared" si="22"/>
        <v>5.6647280875859849</v>
      </c>
      <c r="V345">
        <f t="shared" si="23"/>
        <v>38.434725794963065</v>
      </c>
    </row>
    <row r="346" spans="1:22">
      <c r="A346">
        <v>2022</v>
      </c>
      <c r="B346">
        <v>1</v>
      </c>
      <c r="C346">
        <v>11680655</v>
      </c>
      <c r="D346" t="s">
        <v>426</v>
      </c>
      <c r="E346" t="s">
        <v>360</v>
      </c>
      <c r="F346">
        <v>139995</v>
      </c>
      <c r="H346" t="str">
        <f t="shared" si="20"/>
        <v>고가</v>
      </c>
      <c r="I346">
        <v>629737148</v>
      </c>
      <c r="J346">
        <v>596675941</v>
      </c>
      <c r="K346">
        <v>797806113</v>
      </c>
      <c r="L346">
        <v>57</v>
      </c>
      <c r="M346">
        <v>53</v>
      </c>
      <c r="N346">
        <v>54</v>
      </c>
      <c r="O346">
        <v>0.87685831163421524</v>
      </c>
      <c r="P346">
        <v>9.0921290819028808</v>
      </c>
      <c r="Q346">
        <v>5.5408982880373922E-2</v>
      </c>
      <c r="R346">
        <v>10.936003624728819</v>
      </c>
      <c r="S346">
        <v>55.882352941176471</v>
      </c>
      <c r="T346">
        <f t="shared" si="21"/>
        <v>-10.422669463475515</v>
      </c>
      <c r="U346">
        <f t="shared" si="22"/>
        <v>3.6064644268545498</v>
      </c>
      <c r="V346">
        <f t="shared" si="23"/>
        <v>35.621878623101097</v>
      </c>
    </row>
    <row r="347" spans="1:22">
      <c r="A347">
        <v>2022</v>
      </c>
      <c r="B347">
        <v>1</v>
      </c>
      <c r="C347">
        <v>11680656</v>
      </c>
      <c r="D347" t="s">
        <v>426</v>
      </c>
      <c r="E347" t="s">
        <v>361</v>
      </c>
      <c r="F347">
        <v>170414</v>
      </c>
      <c r="H347" t="str">
        <f t="shared" si="20"/>
        <v>최고가</v>
      </c>
      <c r="I347">
        <v>3504055574</v>
      </c>
      <c r="J347">
        <v>3263367816</v>
      </c>
      <c r="K347">
        <v>3932560075</v>
      </c>
      <c r="L347">
        <v>59</v>
      </c>
      <c r="M347">
        <v>58</v>
      </c>
      <c r="N347">
        <v>60</v>
      </c>
      <c r="O347">
        <v>3.8723195955912568</v>
      </c>
      <c r="P347">
        <v>41.065412291917632</v>
      </c>
      <c r="Q347">
        <v>7.3754406971818953E-2</v>
      </c>
      <c r="R347">
        <v>11.130152857088451</v>
      </c>
      <c r="S347">
        <v>57.843137254901961</v>
      </c>
      <c r="T347">
        <f t="shared" si="21"/>
        <v>-10.785644822313879</v>
      </c>
      <c r="U347">
        <f t="shared" si="22"/>
        <v>19.523043270682344</v>
      </c>
      <c r="V347">
        <f t="shared" si="23"/>
        <v>57.373661274051216</v>
      </c>
    </row>
    <row r="348" spans="1:22">
      <c r="A348">
        <v>2022</v>
      </c>
      <c r="B348">
        <v>1</v>
      </c>
      <c r="C348">
        <v>11680670</v>
      </c>
      <c r="D348" t="s">
        <v>426</v>
      </c>
      <c r="E348" t="s">
        <v>362</v>
      </c>
      <c r="F348">
        <v>157533</v>
      </c>
      <c r="H348" t="str">
        <f t="shared" si="20"/>
        <v>최고가</v>
      </c>
      <c r="I348">
        <v>326368340</v>
      </c>
      <c r="J348">
        <v>293800810</v>
      </c>
      <c r="K348">
        <v>340592085</v>
      </c>
      <c r="L348">
        <v>21</v>
      </c>
      <c r="M348">
        <v>20</v>
      </c>
      <c r="N348">
        <v>19</v>
      </c>
      <c r="O348">
        <v>1.0961618287956261</v>
      </c>
      <c r="P348">
        <v>11.432955017697109</v>
      </c>
      <c r="Q348">
        <v>0.11084901365656551</v>
      </c>
      <c r="R348">
        <v>11.52272428943188</v>
      </c>
      <c r="S348">
        <v>8.3665338645418341</v>
      </c>
      <c r="T348">
        <f t="shared" si="21"/>
        <v>-1.6266630087569953</v>
      </c>
      <c r="U348">
        <f t="shared" si="22"/>
        <v>7.5330234641078322</v>
      </c>
      <c r="V348">
        <f t="shared" si="23"/>
        <v>40.987960089632949</v>
      </c>
    </row>
    <row r="349" spans="1:22">
      <c r="A349">
        <v>2022</v>
      </c>
      <c r="B349">
        <v>1</v>
      </c>
      <c r="C349">
        <v>11680690</v>
      </c>
      <c r="D349" t="s">
        <v>426</v>
      </c>
      <c r="E349" t="s">
        <v>363</v>
      </c>
      <c r="F349">
        <v>82785</v>
      </c>
      <c r="H349" t="str">
        <f t="shared" si="20"/>
        <v>저가</v>
      </c>
      <c r="I349">
        <v>1241262718</v>
      </c>
      <c r="J349">
        <v>1050814401</v>
      </c>
      <c r="K349">
        <v>1385842243</v>
      </c>
      <c r="L349">
        <v>43</v>
      </c>
      <c r="M349">
        <v>34</v>
      </c>
      <c r="N349">
        <v>42</v>
      </c>
      <c r="O349">
        <v>3.8743699995583341</v>
      </c>
      <c r="P349">
        <v>41.087298118680067</v>
      </c>
      <c r="Q349">
        <v>0.18123877710351249</v>
      </c>
      <c r="R349">
        <v>12.26765765652552</v>
      </c>
      <c r="S349">
        <v>28.859060402684559</v>
      </c>
      <c r="T349">
        <f t="shared" si="21"/>
        <v>-5.420186917337392</v>
      </c>
      <c r="U349">
        <f t="shared" si="22"/>
        <v>21.37112451544392</v>
      </c>
      <c r="V349">
        <f t="shared" si="23"/>
        <v>59.899270700032837</v>
      </c>
    </row>
    <row r="350" spans="1:22">
      <c r="A350">
        <v>2022</v>
      </c>
      <c r="B350">
        <v>1</v>
      </c>
      <c r="C350">
        <v>11680700</v>
      </c>
      <c r="D350" t="s">
        <v>426</v>
      </c>
      <c r="E350" t="s">
        <v>364</v>
      </c>
      <c r="F350">
        <v>147791</v>
      </c>
      <c r="H350" t="str">
        <f t="shared" si="20"/>
        <v>최고가</v>
      </c>
      <c r="I350">
        <v>1145693611</v>
      </c>
      <c r="J350">
        <v>1124768322</v>
      </c>
      <c r="K350">
        <v>1348099096</v>
      </c>
      <c r="L350">
        <v>49</v>
      </c>
      <c r="M350">
        <v>45</v>
      </c>
      <c r="N350">
        <v>51</v>
      </c>
      <c r="O350">
        <v>1.7578504077684871</v>
      </c>
      <c r="P350">
        <v>18.495759149281039</v>
      </c>
      <c r="Q350">
        <v>1.8604088140384171E-2</v>
      </c>
      <c r="R350">
        <v>10.54649820772522</v>
      </c>
      <c r="S350">
        <v>7.7044025157232703</v>
      </c>
      <c r="T350">
        <f t="shared" si="21"/>
        <v>-1.5040909531498659</v>
      </c>
      <c r="U350">
        <f t="shared" si="22"/>
        <v>10.905951930240604</v>
      </c>
      <c r="V350">
        <f t="shared" si="23"/>
        <v>45.597443547880836</v>
      </c>
    </row>
    <row r="351" spans="1:22">
      <c r="A351">
        <v>2022</v>
      </c>
      <c r="B351">
        <v>1</v>
      </c>
      <c r="C351">
        <v>11680730</v>
      </c>
      <c r="D351" t="s">
        <v>426</v>
      </c>
      <c r="E351" t="s">
        <v>365</v>
      </c>
      <c r="F351">
        <v>99879</v>
      </c>
      <c r="H351" t="str">
        <f t="shared" si="20"/>
        <v>중가</v>
      </c>
      <c r="I351">
        <v>389649712</v>
      </c>
      <c r="J351">
        <v>360428949</v>
      </c>
      <c r="K351">
        <v>452803315</v>
      </c>
      <c r="L351">
        <v>26</v>
      </c>
      <c r="M351">
        <v>26</v>
      </c>
      <c r="N351">
        <v>25</v>
      </c>
      <c r="O351">
        <v>1.66718700567858</v>
      </c>
      <c r="P351">
        <v>17.5280261836342</v>
      </c>
      <c r="Q351">
        <v>8.1072186574003516E-2</v>
      </c>
      <c r="R351">
        <v>11.207596762732679</v>
      </c>
      <c r="S351">
        <v>28.260869565217391</v>
      </c>
      <c r="T351">
        <f t="shared" si="21"/>
        <v>-5.3094513650568231</v>
      </c>
      <c r="U351">
        <f t="shared" si="22"/>
        <v>9.4126970348465893</v>
      </c>
      <c r="V351">
        <f t="shared" si="23"/>
        <v>43.556743957486546</v>
      </c>
    </row>
    <row r="352" spans="1:22">
      <c r="A352">
        <v>2022</v>
      </c>
      <c r="B352">
        <v>1</v>
      </c>
      <c r="C352">
        <v>11680750</v>
      </c>
      <c r="D352" t="s">
        <v>426</v>
      </c>
      <c r="E352" t="s">
        <v>366</v>
      </c>
      <c r="F352">
        <v>148852</v>
      </c>
      <c r="H352" t="str">
        <f t="shared" si="20"/>
        <v>최고가</v>
      </c>
      <c r="I352">
        <v>2295602815</v>
      </c>
      <c r="J352">
        <v>2072645114</v>
      </c>
      <c r="K352">
        <v>2129875874</v>
      </c>
      <c r="L352">
        <v>42</v>
      </c>
      <c r="M352">
        <v>42</v>
      </c>
      <c r="N352">
        <v>42</v>
      </c>
      <c r="O352">
        <v>4.0799071024277938</v>
      </c>
      <c r="P352">
        <v>43.281182591635073</v>
      </c>
      <c r="Q352">
        <v>0.1075715758061995</v>
      </c>
      <c r="R352">
        <v>11.488039234478491</v>
      </c>
      <c r="S352">
        <v>29.37062937062937</v>
      </c>
      <c r="T352">
        <f t="shared" si="21"/>
        <v>-5.5148872514896645</v>
      </c>
      <c r="U352">
        <f t="shared" si="22"/>
        <v>22.283732967266335</v>
      </c>
      <c r="V352">
        <f t="shared" si="23"/>
        <v>61.146452075140914</v>
      </c>
    </row>
    <row r="353" spans="1:22">
      <c r="A353">
        <v>2022</v>
      </c>
      <c r="B353">
        <v>1</v>
      </c>
      <c r="C353">
        <v>11710510</v>
      </c>
      <c r="D353" t="s">
        <v>427</v>
      </c>
      <c r="E353" t="s">
        <v>367</v>
      </c>
      <c r="F353">
        <v>113131</v>
      </c>
      <c r="H353" t="str">
        <f t="shared" si="20"/>
        <v>중가</v>
      </c>
      <c r="I353">
        <v>107842706</v>
      </c>
      <c r="J353">
        <v>97706593</v>
      </c>
      <c r="K353">
        <v>126041952</v>
      </c>
      <c r="L353">
        <v>14</v>
      </c>
      <c r="M353">
        <v>14</v>
      </c>
      <c r="N353">
        <v>15</v>
      </c>
      <c r="O353">
        <v>0.75655168969026354</v>
      </c>
      <c r="P353">
        <v>7.807987064759951</v>
      </c>
      <c r="Q353">
        <v>0.1037403177081407</v>
      </c>
      <c r="R353">
        <v>11.44749311164143</v>
      </c>
      <c r="S353">
        <v>18.18181818181818</v>
      </c>
      <c r="T353">
        <f t="shared" si="21"/>
        <v>-3.4436432458106081</v>
      </c>
      <c r="U353">
        <f t="shared" si="22"/>
        <v>5.1603991809650793</v>
      </c>
      <c r="V353">
        <f t="shared" si="23"/>
        <v>37.7455040175292</v>
      </c>
    </row>
    <row r="354" spans="1:22">
      <c r="A354">
        <v>2022</v>
      </c>
      <c r="B354">
        <v>1</v>
      </c>
      <c r="C354">
        <v>11710520</v>
      </c>
      <c r="D354" t="s">
        <v>427</v>
      </c>
      <c r="E354" t="s">
        <v>368</v>
      </c>
      <c r="F354">
        <v>119451</v>
      </c>
      <c r="H354" t="str">
        <f t="shared" si="20"/>
        <v>고가</v>
      </c>
      <c r="I354">
        <v>286726221</v>
      </c>
      <c r="J354">
        <v>249190107</v>
      </c>
      <c r="K354">
        <v>331373791</v>
      </c>
      <c r="L354">
        <v>27</v>
      </c>
      <c r="M354">
        <v>27</v>
      </c>
      <c r="N354">
        <v>30</v>
      </c>
      <c r="O354">
        <v>0.98780528944612955</v>
      </c>
      <c r="P354">
        <v>10.276367102896261</v>
      </c>
      <c r="Q354">
        <v>0.1506324406369792</v>
      </c>
      <c r="R354">
        <v>11.94375144968623</v>
      </c>
      <c r="S354">
        <v>16.981132075471699</v>
      </c>
      <c r="T354">
        <f t="shared" si="21"/>
        <v>-3.221375315955898</v>
      </c>
      <c r="U354">
        <f t="shared" si="22"/>
        <v>6.5605212465986078</v>
      </c>
      <c r="V354">
        <f t="shared" si="23"/>
        <v>39.658927194411831</v>
      </c>
    </row>
    <row r="355" spans="1:22">
      <c r="A355">
        <v>2022</v>
      </c>
      <c r="B355">
        <v>1</v>
      </c>
      <c r="C355">
        <v>11710531</v>
      </c>
      <c r="D355" t="s">
        <v>427</v>
      </c>
      <c r="E355" t="s">
        <v>369</v>
      </c>
      <c r="F355">
        <v>92766</v>
      </c>
      <c r="H355" t="str">
        <f t="shared" si="20"/>
        <v>저가</v>
      </c>
      <c r="I355">
        <v>310651289</v>
      </c>
      <c r="J355">
        <v>291884520</v>
      </c>
      <c r="K355">
        <v>328020806</v>
      </c>
      <c r="L355">
        <v>20</v>
      </c>
      <c r="M355">
        <v>20</v>
      </c>
      <c r="N355">
        <v>20</v>
      </c>
      <c r="O355">
        <v>1.8604235328077581</v>
      </c>
      <c r="P355">
        <v>19.59061542206333</v>
      </c>
      <c r="Q355">
        <v>6.4295184273561345E-2</v>
      </c>
      <c r="R355">
        <v>11.030046104776201</v>
      </c>
      <c r="S355">
        <v>39.215686274509807</v>
      </c>
      <c r="T355">
        <f t="shared" si="21"/>
        <v>-7.337378913349422</v>
      </c>
      <c r="U355">
        <f t="shared" si="22"/>
        <v>9.8001032579820784</v>
      </c>
      <c r="V355">
        <f t="shared" si="23"/>
        <v>44.086177829297284</v>
      </c>
    </row>
    <row r="356" spans="1:22">
      <c r="A356">
        <v>2022</v>
      </c>
      <c r="B356">
        <v>1</v>
      </c>
      <c r="C356">
        <v>11710532</v>
      </c>
      <c r="D356" t="s">
        <v>427</v>
      </c>
      <c r="E356" t="s">
        <v>370</v>
      </c>
      <c r="F356">
        <v>163458</v>
      </c>
      <c r="H356" t="str">
        <f t="shared" si="20"/>
        <v>최고가</v>
      </c>
      <c r="I356">
        <v>385159067</v>
      </c>
      <c r="J356">
        <v>229346660</v>
      </c>
      <c r="K356">
        <v>415797460</v>
      </c>
      <c r="L356">
        <v>19</v>
      </c>
      <c r="M356">
        <v>11</v>
      </c>
      <c r="N356">
        <v>18</v>
      </c>
      <c r="O356">
        <v>1.377963883492006</v>
      </c>
      <c r="P356">
        <v>14.44088469858716</v>
      </c>
      <c r="Q356">
        <v>0.67937508660470569</v>
      </c>
      <c r="R356">
        <v>17.539423608516671</v>
      </c>
      <c r="S356">
        <v>35.849056603773583</v>
      </c>
      <c r="T356">
        <f t="shared" si="21"/>
        <v>-6.7141570708156264</v>
      </c>
      <c r="U356">
        <f t="shared" si="22"/>
        <v>8.714079949752227</v>
      </c>
      <c r="V356">
        <f t="shared" si="23"/>
        <v>42.602005684876808</v>
      </c>
    </row>
    <row r="357" spans="1:22">
      <c r="A357">
        <v>2022</v>
      </c>
      <c r="B357">
        <v>1</v>
      </c>
      <c r="C357">
        <v>11710540</v>
      </c>
      <c r="D357" t="s">
        <v>427</v>
      </c>
      <c r="E357" t="s">
        <v>371</v>
      </c>
      <c r="F357">
        <v>87353</v>
      </c>
      <c r="H357" t="str">
        <f t="shared" si="20"/>
        <v>저가</v>
      </c>
      <c r="I357">
        <v>179767106</v>
      </c>
      <c r="J357">
        <v>69996388</v>
      </c>
      <c r="K357">
        <v>192791047</v>
      </c>
      <c r="L357">
        <v>13</v>
      </c>
      <c r="M357">
        <v>13</v>
      </c>
      <c r="N357">
        <v>14</v>
      </c>
      <c r="O357">
        <v>1.758921836059427</v>
      </c>
      <c r="P357">
        <v>18.507195478092541</v>
      </c>
      <c r="Q357">
        <v>1.5682340351619291</v>
      </c>
      <c r="R357">
        <v>26.946198926338369</v>
      </c>
      <c r="S357">
        <v>22.413793103448281</v>
      </c>
      <c r="T357">
        <f t="shared" si="21"/>
        <v>-4.2270555798551666</v>
      </c>
      <c r="U357">
        <f t="shared" si="22"/>
        <v>13.374720850357393</v>
      </c>
      <c r="V357">
        <f t="shared" si="23"/>
        <v>48.971292004430623</v>
      </c>
    </row>
    <row r="358" spans="1:22">
      <c r="A358">
        <v>2022</v>
      </c>
      <c r="B358">
        <v>1</v>
      </c>
      <c r="C358">
        <v>11710550</v>
      </c>
      <c r="D358" t="s">
        <v>427</v>
      </c>
      <c r="E358" t="s">
        <v>372</v>
      </c>
      <c r="F358">
        <v>110089</v>
      </c>
      <c r="H358" t="str">
        <f t="shared" si="20"/>
        <v>중가</v>
      </c>
      <c r="I358">
        <v>970662434</v>
      </c>
      <c r="J358">
        <v>584568138</v>
      </c>
      <c r="K358">
        <v>1109718240</v>
      </c>
      <c r="L358">
        <v>23</v>
      </c>
      <c r="M358">
        <v>21</v>
      </c>
      <c r="N358">
        <v>21</v>
      </c>
      <c r="O358">
        <v>4.2594541710938048</v>
      </c>
      <c r="P358">
        <v>45.197651786791141</v>
      </c>
      <c r="Q358">
        <v>0.66047783124300219</v>
      </c>
      <c r="R358">
        <v>17.339434357579179</v>
      </c>
      <c r="S358">
        <v>25.842696629213481</v>
      </c>
      <c r="T358">
        <f t="shared" si="21"/>
        <v>-4.8618053985754113</v>
      </c>
      <c r="U358">
        <f t="shared" si="22"/>
        <v>24.608171145338783</v>
      </c>
      <c r="V358">
        <f t="shared" si="23"/>
        <v>64.323056452947199</v>
      </c>
    </row>
    <row r="359" spans="1:22">
      <c r="A359">
        <v>2022</v>
      </c>
      <c r="B359">
        <v>1</v>
      </c>
      <c r="C359">
        <v>11710561</v>
      </c>
      <c r="D359" t="s">
        <v>427</v>
      </c>
      <c r="E359" t="s">
        <v>373</v>
      </c>
      <c r="F359">
        <v>120537</v>
      </c>
      <c r="H359" t="str">
        <f t="shared" si="20"/>
        <v>고가</v>
      </c>
      <c r="I359">
        <v>648921458</v>
      </c>
      <c r="J359">
        <v>639615168</v>
      </c>
      <c r="K359">
        <v>944473171</v>
      </c>
      <c r="L359">
        <v>58</v>
      </c>
      <c r="M359">
        <v>59</v>
      </c>
      <c r="N359">
        <v>58</v>
      </c>
      <c r="O359">
        <v>1.0313385562570461</v>
      </c>
      <c r="P359">
        <v>10.741037261131069</v>
      </c>
      <c r="Q359">
        <v>1.454982693593658E-2</v>
      </c>
      <c r="R359">
        <v>10.50359204776373</v>
      </c>
      <c r="S359">
        <v>116</v>
      </c>
      <c r="T359">
        <f t="shared" si="21"/>
        <v>-21.551493965459755</v>
      </c>
      <c r="U359">
        <f t="shared" si="22"/>
        <v>1.0057888504803545</v>
      </c>
      <c r="V359">
        <f t="shared" si="23"/>
        <v>32.067764988633549</v>
      </c>
    </row>
    <row r="360" spans="1:22">
      <c r="A360">
        <v>2022</v>
      </c>
      <c r="B360">
        <v>1</v>
      </c>
      <c r="C360">
        <v>11710562</v>
      </c>
      <c r="D360" t="s">
        <v>427</v>
      </c>
      <c r="E360" t="s">
        <v>374</v>
      </c>
      <c r="F360">
        <v>158535</v>
      </c>
      <c r="H360" t="str">
        <f t="shared" si="20"/>
        <v>최고가</v>
      </c>
      <c r="I360">
        <v>2527119561</v>
      </c>
      <c r="J360">
        <v>2157724915</v>
      </c>
      <c r="K360">
        <v>3060928766</v>
      </c>
      <c r="L360">
        <v>81</v>
      </c>
      <c r="M360">
        <v>71</v>
      </c>
      <c r="N360">
        <v>81</v>
      </c>
      <c r="O360">
        <v>2.1866189327926828</v>
      </c>
      <c r="P360">
        <v>23.072395661180451</v>
      </c>
      <c r="Q360">
        <v>0.17119635753012569</v>
      </c>
      <c r="R360">
        <v>12.161378944107231</v>
      </c>
      <c r="S360">
        <v>101.25</v>
      </c>
      <c r="T360">
        <f t="shared" si="21"/>
        <v>-18.821011828598163</v>
      </c>
      <c r="U360">
        <f t="shared" si="22"/>
        <v>8.3221700708322217</v>
      </c>
      <c r="V360">
        <f t="shared" si="23"/>
        <v>42.066417064440706</v>
      </c>
    </row>
    <row r="361" spans="1:22">
      <c r="A361">
        <v>2022</v>
      </c>
      <c r="B361">
        <v>1</v>
      </c>
      <c r="C361">
        <v>11710570</v>
      </c>
      <c r="D361" t="s">
        <v>427</v>
      </c>
      <c r="E361" t="s">
        <v>375</v>
      </c>
      <c r="F361">
        <v>126474</v>
      </c>
      <c r="H361" t="str">
        <f t="shared" si="20"/>
        <v>고가</v>
      </c>
      <c r="I361">
        <v>2232802411</v>
      </c>
      <c r="J361">
        <v>2157165208</v>
      </c>
      <c r="K361">
        <v>2567999051</v>
      </c>
      <c r="L361">
        <v>85</v>
      </c>
      <c r="M361">
        <v>74</v>
      </c>
      <c r="N361">
        <v>81</v>
      </c>
      <c r="O361">
        <v>2.307743854145123</v>
      </c>
      <c r="P361">
        <v>24.36527213230492</v>
      </c>
      <c r="Q361">
        <v>3.5063240738119672E-2</v>
      </c>
      <c r="R361">
        <v>10.720685069048891</v>
      </c>
      <c r="S361">
        <v>51.515151515151523</v>
      </c>
      <c r="T361">
        <f t="shared" si="21"/>
        <v>-9.6142243460627963</v>
      </c>
      <c r="U361">
        <f t="shared" si="22"/>
        <v>11.442505776143399</v>
      </c>
      <c r="V361">
        <f t="shared" si="23"/>
        <v>46.330704303921699</v>
      </c>
    </row>
    <row r="362" spans="1:22">
      <c r="A362">
        <v>2022</v>
      </c>
      <c r="B362">
        <v>1</v>
      </c>
      <c r="C362">
        <v>11710580</v>
      </c>
      <c r="D362" t="s">
        <v>427</v>
      </c>
      <c r="E362" t="s">
        <v>376</v>
      </c>
      <c r="F362">
        <v>147363</v>
      </c>
      <c r="H362" t="str">
        <f t="shared" si="20"/>
        <v>최고가</v>
      </c>
      <c r="I362">
        <v>1609645968</v>
      </c>
      <c r="J362">
        <v>1318049981</v>
      </c>
      <c r="K362">
        <v>2008637645</v>
      </c>
      <c r="L362">
        <v>141</v>
      </c>
      <c r="M362">
        <v>124</v>
      </c>
      <c r="N362">
        <v>141</v>
      </c>
      <c r="O362">
        <v>0.86075645786736976</v>
      </c>
      <c r="P362">
        <v>8.9202593490337243</v>
      </c>
      <c r="Q362">
        <v>0.22123287523494911</v>
      </c>
      <c r="R362">
        <v>12.690914345083369</v>
      </c>
      <c r="S362">
        <v>178.48101265822791</v>
      </c>
      <c r="T362">
        <f t="shared" si="21"/>
        <v>-33.117818640464115</v>
      </c>
      <c r="U362">
        <f t="shared" si="22"/>
        <v>-2.9370330486056968</v>
      </c>
      <c r="V362">
        <f t="shared" si="23"/>
        <v>26.679458505071363</v>
      </c>
    </row>
    <row r="363" spans="1:22">
      <c r="A363">
        <v>2022</v>
      </c>
      <c r="B363">
        <v>1</v>
      </c>
      <c r="C363">
        <v>11710590</v>
      </c>
      <c r="D363" t="s">
        <v>427</v>
      </c>
      <c r="E363" t="s">
        <v>377</v>
      </c>
      <c r="F363">
        <v>110419</v>
      </c>
      <c r="H363" t="str">
        <f t="shared" si="20"/>
        <v>중가</v>
      </c>
      <c r="I363">
        <v>377579646</v>
      </c>
      <c r="J363">
        <v>214750014</v>
      </c>
      <c r="K363">
        <v>318298712</v>
      </c>
      <c r="L363">
        <v>33</v>
      </c>
      <c r="M363">
        <v>29</v>
      </c>
      <c r="N363">
        <v>33</v>
      </c>
      <c r="O363">
        <v>1.151352520303516</v>
      </c>
      <c r="P363">
        <v>12.02205547430766</v>
      </c>
      <c r="Q363">
        <v>0.75822873753107178</v>
      </c>
      <c r="R363">
        <v>18.37393011650455</v>
      </c>
      <c r="S363">
        <v>62.264150943396217</v>
      </c>
      <c r="T363">
        <f t="shared" si="21"/>
        <v>-11.604051527619244</v>
      </c>
      <c r="U363">
        <f t="shared" si="22"/>
        <v>6.2045983021689679</v>
      </c>
      <c r="V363">
        <f t="shared" si="23"/>
        <v>39.172518739197727</v>
      </c>
    </row>
    <row r="364" spans="1:22">
      <c r="A364">
        <v>2022</v>
      </c>
      <c r="B364">
        <v>1</v>
      </c>
      <c r="C364">
        <v>11710600</v>
      </c>
      <c r="D364" t="s">
        <v>427</v>
      </c>
      <c r="E364" t="s">
        <v>378</v>
      </c>
      <c r="F364">
        <v>158476</v>
      </c>
      <c r="H364" t="str">
        <f t="shared" si="20"/>
        <v>최고가</v>
      </c>
      <c r="I364">
        <v>2465317229</v>
      </c>
      <c r="J364">
        <v>1441266535</v>
      </c>
      <c r="K364">
        <v>2850781109</v>
      </c>
      <c r="L364">
        <v>100</v>
      </c>
      <c r="M364">
        <v>95</v>
      </c>
      <c r="N364">
        <v>101</v>
      </c>
      <c r="O364">
        <v>1.72848971803652</v>
      </c>
      <c r="P364">
        <v>18.182365798791309</v>
      </c>
      <c r="Q364">
        <v>0.71052138458206826</v>
      </c>
      <c r="R364">
        <v>17.869044216522632</v>
      </c>
      <c r="S364">
        <v>105.26315789473681</v>
      </c>
      <c r="T364">
        <f t="shared" si="21"/>
        <v>-19.563917316325885</v>
      </c>
      <c r="U364">
        <f t="shared" si="22"/>
        <v>6.7958165478024162</v>
      </c>
      <c r="V364">
        <f t="shared" si="23"/>
        <v>39.98048450272497</v>
      </c>
    </row>
    <row r="365" spans="1:22">
      <c r="A365">
        <v>2022</v>
      </c>
      <c r="B365">
        <v>1</v>
      </c>
      <c r="C365">
        <v>11710610</v>
      </c>
      <c r="D365" t="s">
        <v>427</v>
      </c>
      <c r="E365" t="s">
        <v>379</v>
      </c>
      <c r="F365">
        <v>144424</v>
      </c>
      <c r="H365" t="str">
        <f t="shared" si="20"/>
        <v>최고가</v>
      </c>
      <c r="I365">
        <v>872349330</v>
      </c>
      <c r="J365">
        <v>1038833419</v>
      </c>
      <c r="K365">
        <v>1131466057</v>
      </c>
      <c r="L365">
        <v>67</v>
      </c>
      <c r="M365">
        <v>65</v>
      </c>
      <c r="N365">
        <v>70</v>
      </c>
      <c r="O365">
        <v>1.001690951160114</v>
      </c>
      <c r="P365">
        <v>10.42458140194845</v>
      </c>
      <c r="Q365">
        <v>-0.16026062114969369</v>
      </c>
      <c r="R365">
        <v>8.6535767995419306</v>
      </c>
      <c r="S365">
        <v>70.526315789473685</v>
      </c>
      <c r="T365">
        <f t="shared" si="21"/>
        <v>-13.133522275010455</v>
      </c>
      <c r="U365">
        <f t="shared" si="22"/>
        <v>3.0029493783794754</v>
      </c>
      <c r="V365">
        <f t="shared" si="23"/>
        <v>34.797107905108632</v>
      </c>
    </row>
    <row r="366" spans="1:22">
      <c r="A366">
        <v>2022</v>
      </c>
      <c r="B366">
        <v>1</v>
      </c>
      <c r="C366">
        <v>11710620</v>
      </c>
      <c r="D366" t="s">
        <v>427</v>
      </c>
      <c r="E366" t="s">
        <v>380</v>
      </c>
      <c r="F366">
        <v>131976</v>
      </c>
      <c r="H366" t="str">
        <f t="shared" si="20"/>
        <v>고가</v>
      </c>
      <c r="I366">
        <v>1624462156</v>
      </c>
      <c r="J366">
        <v>1570168396</v>
      </c>
      <c r="K366">
        <v>1868252042</v>
      </c>
      <c r="L366">
        <v>88</v>
      </c>
      <c r="M366">
        <v>77</v>
      </c>
      <c r="N366">
        <v>84</v>
      </c>
      <c r="O366">
        <v>1.5541375559253809</v>
      </c>
      <c r="P366">
        <v>16.3213465670242</v>
      </c>
      <c r="Q366">
        <v>3.4578303918428893E-2</v>
      </c>
      <c r="R366">
        <v>10.715552993016381</v>
      </c>
      <c r="S366">
        <v>77.876106194690266</v>
      </c>
      <c r="T366">
        <f t="shared" si="21"/>
        <v>-14.494096607967784</v>
      </c>
      <c r="U366">
        <f t="shared" si="22"/>
        <v>5.9555548997250405</v>
      </c>
      <c r="V366">
        <f t="shared" si="23"/>
        <v>38.832173115067945</v>
      </c>
    </row>
    <row r="367" spans="1:22">
      <c r="A367">
        <v>2022</v>
      </c>
      <c r="B367">
        <v>1</v>
      </c>
      <c r="C367">
        <v>11710632</v>
      </c>
      <c r="D367" t="s">
        <v>427</v>
      </c>
      <c r="E367" t="s">
        <v>381</v>
      </c>
      <c r="F367">
        <v>128762</v>
      </c>
      <c r="H367" t="str">
        <f t="shared" si="20"/>
        <v>고가</v>
      </c>
      <c r="I367">
        <v>605327661</v>
      </c>
      <c r="J367">
        <v>384420554</v>
      </c>
      <c r="K367">
        <v>663804523</v>
      </c>
      <c r="L367">
        <v>52</v>
      </c>
      <c r="M367">
        <v>45</v>
      </c>
      <c r="N367">
        <v>53</v>
      </c>
      <c r="O367">
        <v>1.004516218353958</v>
      </c>
      <c r="P367">
        <v>10.45473804881167</v>
      </c>
      <c r="Q367">
        <v>0.57464957245756432</v>
      </c>
      <c r="R367">
        <v>16.431115723194079</v>
      </c>
      <c r="S367">
        <v>54.166666666666671</v>
      </c>
      <c r="T367">
        <f t="shared" si="21"/>
        <v>-10.105066024491947</v>
      </c>
      <c r="U367">
        <f t="shared" si="22"/>
        <v>5.4820723616970675</v>
      </c>
      <c r="V367">
        <f t="shared" si="23"/>
        <v>38.185106345427407</v>
      </c>
    </row>
    <row r="368" spans="1:22">
      <c r="A368">
        <v>2022</v>
      </c>
      <c r="B368">
        <v>1</v>
      </c>
      <c r="C368">
        <v>11710641</v>
      </c>
      <c r="D368" t="s">
        <v>427</v>
      </c>
      <c r="E368" t="s">
        <v>382</v>
      </c>
      <c r="F368">
        <v>139773</v>
      </c>
      <c r="H368" t="str">
        <f t="shared" si="20"/>
        <v>고가</v>
      </c>
      <c r="I368">
        <v>448597284</v>
      </c>
      <c r="J368">
        <v>432819503</v>
      </c>
      <c r="K368">
        <v>546593516</v>
      </c>
      <c r="L368">
        <v>49</v>
      </c>
      <c r="M368">
        <v>40</v>
      </c>
      <c r="N368">
        <v>48</v>
      </c>
      <c r="O368">
        <v>0.72777102971285179</v>
      </c>
      <c r="P368">
        <v>7.5007848994849882</v>
      </c>
      <c r="Q368">
        <v>3.6453489019416953E-2</v>
      </c>
      <c r="R368">
        <v>10.73539803699434</v>
      </c>
      <c r="S368">
        <v>87.499999999999986</v>
      </c>
      <c r="T368">
        <f t="shared" si="21"/>
        <v>-16.275647124744133</v>
      </c>
      <c r="U368">
        <f t="shared" si="22"/>
        <v>1.0147779197181226</v>
      </c>
      <c r="V368">
        <f t="shared" si="23"/>
        <v>32.080049555701187</v>
      </c>
    </row>
    <row r="369" spans="1:22">
      <c r="A369">
        <v>2022</v>
      </c>
      <c r="B369">
        <v>1</v>
      </c>
      <c r="C369">
        <v>11710642</v>
      </c>
      <c r="D369" t="s">
        <v>427</v>
      </c>
      <c r="E369" t="s">
        <v>383</v>
      </c>
      <c r="F369">
        <v>174936</v>
      </c>
      <c r="H369" t="str">
        <f t="shared" si="20"/>
        <v>최고가</v>
      </c>
      <c r="I369">
        <v>3943962046</v>
      </c>
      <c r="J369">
        <v>3589809917</v>
      </c>
      <c r="K369">
        <v>4384067245</v>
      </c>
      <c r="L369">
        <v>236</v>
      </c>
      <c r="M369">
        <v>226</v>
      </c>
      <c r="N369">
        <v>235</v>
      </c>
      <c r="O369">
        <v>1.061448732028079</v>
      </c>
      <c r="P369">
        <v>11.062430557911989</v>
      </c>
      <c r="Q369">
        <v>9.865484167361277E-2</v>
      </c>
      <c r="R369">
        <v>11.393673627100471</v>
      </c>
      <c r="S369">
        <v>107.27272727272729</v>
      </c>
      <c r="T369">
        <f t="shared" si="21"/>
        <v>-19.935923641030094</v>
      </c>
      <c r="U369">
        <f t="shared" si="22"/>
        <v>1.8291729120670617</v>
      </c>
      <c r="V369">
        <f t="shared" si="23"/>
        <v>33.193011269359005</v>
      </c>
    </row>
    <row r="370" spans="1:22">
      <c r="A370">
        <v>2022</v>
      </c>
      <c r="B370">
        <v>1</v>
      </c>
      <c r="C370">
        <v>11710646</v>
      </c>
      <c r="D370" t="s">
        <v>427</v>
      </c>
      <c r="E370" t="s">
        <v>384</v>
      </c>
      <c r="F370">
        <v>114723</v>
      </c>
      <c r="H370" t="str">
        <f t="shared" si="20"/>
        <v>고가</v>
      </c>
      <c r="I370">
        <v>576169087</v>
      </c>
      <c r="J370">
        <v>346653944</v>
      </c>
      <c r="K370">
        <v>555770290</v>
      </c>
      <c r="L370">
        <v>43</v>
      </c>
      <c r="M370">
        <v>38</v>
      </c>
      <c r="N370">
        <v>42</v>
      </c>
      <c r="O370">
        <v>1.297742397196654</v>
      </c>
      <c r="P370">
        <v>13.58460779907028</v>
      </c>
      <c r="Q370">
        <v>0.66208721110064739</v>
      </c>
      <c r="R370">
        <v>17.356466390329111</v>
      </c>
      <c r="S370">
        <v>31.386861313868611</v>
      </c>
      <c r="T370">
        <f t="shared" si="21"/>
        <v>-5.8881269331699695</v>
      </c>
      <c r="U370">
        <f t="shared" si="22"/>
        <v>8.4971590976499716</v>
      </c>
      <c r="V370">
        <f t="shared" si="23"/>
        <v>42.305559113431784</v>
      </c>
    </row>
    <row r="371" spans="1:22">
      <c r="A371">
        <v>2022</v>
      </c>
      <c r="B371">
        <v>1</v>
      </c>
      <c r="C371">
        <v>11710650</v>
      </c>
      <c r="D371" t="s">
        <v>427</v>
      </c>
      <c r="E371" t="s">
        <v>385</v>
      </c>
      <c r="F371">
        <v>137223</v>
      </c>
      <c r="H371" t="str">
        <f t="shared" si="20"/>
        <v>고가</v>
      </c>
      <c r="I371">
        <v>3393850859</v>
      </c>
      <c r="J371">
        <v>2740887019</v>
      </c>
      <c r="K371">
        <v>3736528685</v>
      </c>
      <c r="L371">
        <v>99</v>
      </c>
      <c r="M371">
        <v>96</v>
      </c>
      <c r="N371">
        <v>101</v>
      </c>
      <c r="O371">
        <v>2.7757997977404831</v>
      </c>
      <c r="P371">
        <v>29.36125900179162</v>
      </c>
      <c r="Q371">
        <v>0.23823084843469061</v>
      </c>
      <c r="R371">
        <v>12.870803533359931</v>
      </c>
      <c r="S371">
        <v>105.31914893617019</v>
      </c>
      <c r="T371">
        <f t="shared" si="21"/>
        <v>-19.574282234187454</v>
      </c>
      <c r="U371">
        <f t="shared" si="22"/>
        <v>11.382505537311562</v>
      </c>
      <c r="V371">
        <f t="shared" si="23"/>
        <v>46.248707276364399</v>
      </c>
    </row>
    <row r="372" spans="1:22">
      <c r="A372">
        <v>2022</v>
      </c>
      <c r="B372">
        <v>1</v>
      </c>
      <c r="C372">
        <v>11710680</v>
      </c>
      <c r="D372" t="s">
        <v>427</v>
      </c>
      <c r="E372" t="s">
        <v>386</v>
      </c>
      <c r="F372">
        <v>232742</v>
      </c>
      <c r="H372" t="str">
        <f t="shared" si="20"/>
        <v>최고가</v>
      </c>
      <c r="I372">
        <v>559284243</v>
      </c>
      <c r="J372">
        <v>676122149</v>
      </c>
      <c r="K372">
        <v>893619854</v>
      </c>
      <c r="L372">
        <v>67</v>
      </c>
      <c r="M372">
        <v>68</v>
      </c>
      <c r="N372">
        <v>67</v>
      </c>
      <c r="O372">
        <v>0.39851117999641822</v>
      </c>
      <c r="P372">
        <v>3.9862950006993678</v>
      </c>
      <c r="Q372">
        <v>-0.1728059140982231</v>
      </c>
      <c r="R372">
        <v>8.5208102315115113</v>
      </c>
      <c r="S372">
        <v>44.966442953020128</v>
      </c>
      <c r="T372">
        <f t="shared" si="21"/>
        <v>-8.401944227526366</v>
      </c>
      <c r="U372">
        <f t="shared" si="22"/>
        <v>1.1767262783940766</v>
      </c>
      <c r="V372">
        <f t="shared" si="23"/>
        <v>32.301370075214933</v>
      </c>
    </row>
    <row r="373" spans="1:22">
      <c r="A373">
        <v>2022</v>
      </c>
      <c r="B373">
        <v>1</v>
      </c>
      <c r="C373">
        <v>11710710</v>
      </c>
      <c r="D373" t="s">
        <v>427</v>
      </c>
      <c r="E373" t="s">
        <v>387</v>
      </c>
      <c r="F373">
        <v>177729</v>
      </c>
      <c r="H373" t="str">
        <f t="shared" si="20"/>
        <v>최고가</v>
      </c>
      <c r="I373">
        <v>4521420316</v>
      </c>
      <c r="J373">
        <v>4483427139</v>
      </c>
      <c r="K373">
        <v>5386562959</v>
      </c>
      <c r="L373">
        <v>118</v>
      </c>
      <c r="M373">
        <v>105</v>
      </c>
      <c r="N373">
        <v>114</v>
      </c>
      <c r="O373">
        <v>2.3954773417227542</v>
      </c>
      <c r="P373">
        <v>25.301731455062811</v>
      </c>
      <c r="Q373">
        <v>8.474137266447055E-3</v>
      </c>
      <c r="R373">
        <v>10.43929315341782</v>
      </c>
      <c r="S373">
        <v>42.293906810035843</v>
      </c>
      <c r="T373">
        <f t="shared" si="21"/>
        <v>-7.9072111971171744</v>
      </c>
      <c r="U373">
        <f t="shared" si="22"/>
        <v>12.366560999079818</v>
      </c>
      <c r="V373">
        <f t="shared" si="23"/>
        <v>47.593528970202456</v>
      </c>
    </row>
    <row r="374" spans="1:22">
      <c r="A374">
        <v>2022</v>
      </c>
      <c r="B374">
        <v>1</v>
      </c>
      <c r="C374">
        <v>11740520</v>
      </c>
      <c r="D374" t="s">
        <v>428</v>
      </c>
      <c r="E374" t="s">
        <v>388</v>
      </c>
      <c r="F374">
        <v>161710</v>
      </c>
      <c r="H374" t="str">
        <f t="shared" si="20"/>
        <v>최고가</v>
      </c>
      <c r="I374">
        <v>597803995</v>
      </c>
      <c r="J374">
        <v>639103722</v>
      </c>
      <c r="K374">
        <v>765945444</v>
      </c>
      <c r="L374">
        <v>50</v>
      </c>
      <c r="M374">
        <v>40</v>
      </c>
      <c r="N374">
        <v>49</v>
      </c>
      <c r="O374">
        <v>0.82150350765087021</v>
      </c>
      <c r="P374">
        <v>8.5012769035511297</v>
      </c>
      <c r="Q374">
        <v>-6.4621321357286668E-2</v>
      </c>
      <c r="R374">
        <v>9.6657254719058283</v>
      </c>
      <c r="S374">
        <v>34.482758620689658</v>
      </c>
      <c r="T374">
        <f t="shared" si="21"/>
        <v>-6.461231495463716</v>
      </c>
      <c r="U374">
        <f t="shared" si="22"/>
        <v>4.2454140975176156</v>
      </c>
      <c r="V374">
        <f t="shared" si="23"/>
        <v>36.495074709868739</v>
      </c>
    </row>
    <row r="375" spans="1:22">
      <c r="A375">
        <v>2022</v>
      </c>
      <c r="B375">
        <v>1</v>
      </c>
      <c r="C375">
        <v>11740530</v>
      </c>
      <c r="D375" t="s">
        <v>428</v>
      </c>
      <c r="E375" t="s">
        <v>389</v>
      </c>
      <c r="F375">
        <v>108783</v>
      </c>
      <c r="H375" t="str">
        <f t="shared" si="20"/>
        <v>중가</v>
      </c>
      <c r="I375">
        <v>982919614</v>
      </c>
      <c r="J375">
        <v>738220059</v>
      </c>
      <c r="K375">
        <v>1086628062</v>
      </c>
      <c r="L375">
        <v>67</v>
      </c>
      <c r="M375">
        <v>63</v>
      </c>
      <c r="N375">
        <v>66</v>
      </c>
      <c r="O375">
        <v>1.498441035006491</v>
      </c>
      <c r="P375">
        <v>15.726846932964589</v>
      </c>
      <c r="Q375">
        <v>0.33147237333468338</v>
      </c>
      <c r="R375">
        <v>13.85757660511559</v>
      </c>
      <c r="S375">
        <v>109.8360655737705</v>
      </c>
      <c r="T375">
        <f t="shared" si="21"/>
        <v>-20.410442247249186</v>
      </c>
      <c r="U375">
        <f t="shared" si="22"/>
        <v>4.511806113330656</v>
      </c>
      <c r="V375">
        <f t="shared" si="23"/>
        <v>36.859129151766645</v>
      </c>
    </row>
    <row r="376" spans="1:22">
      <c r="A376">
        <v>2022</v>
      </c>
      <c r="B376">
        <v>1</v>
      </c>
      <c r="C376">
        <v>11740540</v>
      </c>
      <c r="D376" t="s">
        <v>428</v>
      </c>
      <c r="E376" t="s">
        <v>390</v>
      </c>
      <c r="F376">
        <v>119188</v>
      </c>
      <c r="H376" t="str">
        <f t="shared" si="20"/>
        <v>고가</v>
      </c>
      <c r="I376">
        <v>1336713764</v>
      </c>
      <c r="J376">
        <v>1003439360</v>
      </c>
      <c r="K376">
        <v>1389255891</v>
      </c>
      <c r="L376">
        <v>37</v>
      </c>
      <c r="M376">
        <v>33</v>
      </c>
      <c r="N376">
        <v>36</v>
      </c>
      <c r="O376">
        <v>3.3679191256229211</v>
      </c>
      <c r="P376">
        <v>35.681487230379958</v>
      </c>
      <c r="Q376">
        <v>0.33213208220175849</v>
      </c>
      <c r="R376">
        <v>13.86455829000251</v>
      </c>
      <c r="S376">
        <v>38.144329896907223</v>
      </c>
      <c r="T376">
        <f t="shared" si="21"/>
        <v>-7.1390521708913468</v>
      </c>
      <c r="U376">
        <f t="shared" si="22"/>
        <v>18.471939621923077</v>
      </c>
      <c r="V376">
        <f t="shared" si="23"/>
        <v>55.937210744338408</v>
      </c>
    </row>
    <row r="377" spans="1:22">
      <c r="A377">
        <v>2022</v>
      </c>
      <c r="B377">
        <v>1</v>
      </c>
      <c r="C377">
        <v>11740550</v>
      </c>
      <c r="D377" t="s">
        <v>428</v>
      </c>
      <c r="E377" t="s">
        <v>391</v>
      </c>
      <c r="F377">
        <v>114909</v>
      </c>
      <c r="H377" t="str">
        <f t="shared" si="20"/>
        <v>고가</v>
      </c>
      <c r="I377">
        <v>25525674</v>
      </c>
      <c r="J377">
        <v>24217561</v>
      </c>
      <c r="K377">
        <v>27054965</v>
      </c>
      <c r="L377">
        <v>22</v>
      </c>
      <c r="M377">
        <v>18</v>
      </c>
      <c r="N377">
        <v>22</v>
      </c>
      <c r="O377">
        <v>0.1121909906574293</v>
      </c>
      <c r="P377">
        <v>0.93013915868921815</v>
      </c>
      <c r="Q377">
        <v>5.4015059567724427E-2</v>
      </c>
      <c r="R377">
        <v>10.92125176400485</v>
      </c>
      <c r="S377">
        <v>14.569536423841059</v>
      </c>
      <c r="T377">
        <f t="shared" si="21"/>
        <v>-2.7749469194738277</v>
      </c>
      <c r="U377">
        <f t="shared" si="22"/>
        <v>1.816835856303431</v>
      </c>
      <c r="V377">
        <f t="shared" si="23"/>
        <v>33.17615130478017</v>
      </c>
    </row>
    <row r="378" spans="1:22">
      <c r="A378">
        <v>2022</v>
      </c>
      <c r="B378">
        <v>1</v>
      </c>
      <c r="C378">
        <v>11740560</v>
      </c>
      <c r="D378" t="s">
        <v>428</v>
      </c>
      <c r="E378" t="s">
        <v>392</v>
      </c>
      <c r="F378">
        <v>214497</v>
      </c>
      <c r="H378" t="str">
        <f t="shared" si="20"/>
        <v>최고가</v>
      </c>
      <c r="I378">
        <v>107105539</v>
      </c>
      <c r="J378">
        <v>104977297</v>
      </c>
      <c r="K378">
        <v>115252086</v>
      </c>
      <c r="L378">
        <v>30</v>
      </c>
      <c r="M378">
        <v>24</v>
      </c>
      <c r="N378">
        <v>28</v>
      </c>
      <c r="O378">
        <v>0.18493833549256239</v>
      </c>
      <c r="P378">
        <v>1.7066377472864569</v>
      </c>
      <c r="Q378">
        <v>2.0273354914062989E-2</v>
      </c>
      <c r="R378">
        <v>10.564164022431809</v>
      </c>
      <c r="S378">
        <v>12</v>
      </c>
      <c r="T378">
        <f t="shared" si="21"/>
        <v>-2.29928093267293</v>
      </c>
      <c r="U378">
        <f t="shared" si="22"/>
        <v>2.2763673983277117</v>
      </c>
      <c r="V378">
        <f t="shared" si="23"/>
        <v>33.804152480249122</v>
      </c>
    </row>
    <row r="379" spans="1:22">
      <c r="A379">
        <v>2022</v>
      </c>
      <c r="B379">
        <v>1</v>
      </c>
      <c r="C379">
        <v>11740570</v>
      </c>
      <c r="D379" t="s">
        <v>428</v>
      </c>
      <c r="E379" t="s">
        <v>393</v>
      </c>
      <c r="F379">
        <v>96064</v>
      </c>
      <c r="H379" t="str">
        <f t="shared" si="20"/>
        <v>중가</v>
      </c>
      <c r="I379">
        <v>326831541</v>
      </c>
      <c r="J379">
        <v>376294786</v>
      </c>
      <c r="K379">
        <v>352222992</v>
      </c>
      <c r="L379">
        <v>49</v>
      </c>
      <c r="M379">
        <v>45</v>
      </c>
      <c r="N379">
        <v>48</v>
      </c>
      <c r="O379">
        <v>0.77148006062851526</v>
      </c>
      <c r="P379">
        <v>7.9673311478997419</v>
      </c>
      <c r="Q379">
        <v>-0.13144812747950221</v>
      </c>
      <c r="R379">
        <v>8.9584988062805522</v>
      </c>
      <c r="S379">
        <v>48.03921568627451</v>
      </c>
      <c r="T379">
        <f t="shared" si="21"/>
        <v>-8.970768028122059</v>
      </c>
      <c r="U379">
        <f t="shared" si="22"/>
        <v>3.0841349267693636</v>
      </c>
      <c r="V379">
        <f t="shared" si="23"/>
        <v>34.908057024281931</v>
      </c>
    </row>
    <row r="380" spans="1:22">
      <c r="A380">
        <v>2022</v>
      </c>
      <c r="B380">
        <v>1</v>
      </c>
      <c r="C380">
        <v>11740580</v>
      </c>
      <c r="D380" t="s">
        <v>428</v>
      </c>
      <c r="E380" t="s">
        <v>394</v>
      </c>
      <c r="F380">
        <v>104371</v>
      </c>
      <c r="H380" t="str">
        <f t="shared" si="20"/>
        <v>중가</v>
      </c>
      <c r="I380">
        <v>286547214</v>
      </c>
      <c r="J380">
        <v>270080519</v>
      </c>
      <c r="K380">
        <v>335623535</v>
      </c>
      <c r="L380">
        <v>30</v>
      </c>
      <c r="M380">
        <v>28</v>
      </c>
      <c r="N380">
        <v>31</v>
      </c>
      <c r="O380">
        <v>1.0168399055080219</v>
      </c>
      <c r="P380">
        <v>10.586279972480931</v>
      </c>
      <c r="Q380">
        <v>6.0969577002330917E-2</v>
      </c>
      <c r="R380">
        <v>10.99485127386793</v>
      </c>
      <c r="S380">
        <v>25.423728813559318</v>
      </c>
      <c r="T380">
        <f t="shared" si="21"/>
        <v>-4.7842471520287253</v>
      </c>
      <c r="U380">
        <f t="shared" si="22"/>
        <v>6.0568360954054343</v>
      </c>
      <c r="V380">
        <f t="shared" si="23"/>
        <v>38.9705851806685</v>
      </c>
    </row>
    <row r="381" spans="1:22">
      <c r="A381">
        <v>2022</v>
      </c>
      <c r="B381">
        <v>1</v>
      </c>
      <c r="C381">
        <v>11740590</v>
      </c>
      <c r="D381" t="s">
        <v>428</v>
      </c>
      <c r="E381" t="s">
        <v>395</v>
      </c>
      <c r="F381">
        <v>136327</v>
      </c>
      <c r="H381" t="str">
        <f t="shared" si="20"/>
        <v>고가</v>
      </c>
      <c r="I381">
        <v>304377576</v>
      </c>
      <c r="J381">
        <v>239242595</v>
      </c>
      <c r="K381">
        <v>337560289</v>
      </c>
      <c r="L381">
        <v>13</v>
      </c>
      <c r="M381">
        <v>14</v>
      </c>
      <c r="N381">
        <v>13</v>
      </c>
      <c r="O381">
        <v>1.9082923731834069</v>
      </c>
      <c r="P381">
        <v>20.101563100960981</v>
      </c>
      <c r="Q381">
        <v>0.27225495108845482</v>
      </c>
      <c r="R381">
        <v>13.230879886952341</v>
      </c>
      <c r="S381">
        <v>5.1792828685258971</v>
      </c>
      <c r="T381">
        <f t="shared" si="21"/>
        <v>-1.0366472860237184</v>
      </c>
      <c r="U381">
        <f t="shared" si="22"/>
        <v>12.385963342063842</v>
      </c>
      <c r="V381">
        <f t="shared" si="23"/>
        <v>47.620044438862443</v>
      </c>
    </row>
    <row r="382" spans="1:22">
      <c r="A382">
        <v>2022</v>
      </c>
      <c r="B382">
        <v>1</v>
      </c>
      <c r="C382">
        <v>11740600</v>
      </c>
      <c r="D382" t="s">
        <v>428</v>
      </c>
      <c r="E382" t="s">
        <v>396</v>
      </c>
      <c r="F382">
        <v>81670</v>
      </c>
      <c r="H382" t="str">
        <f t="shared" si="20"/>
        <v>저가</v>
      </c>
      <c r="I382">
        <v>358745880</v>
      </c>
      <c r="J382">
        <v>282593872</v>
      </c>
      <c r="K382">
        <v>383307259</v>
      </c>
      <c r="L382">
        <v>37</v>
      </c>
      <c r="M382">
        <v>29</v>
      </c>
      <c r="N382">
        <v>35</v>
      </c>
      <c r="O382">
        <v>1.3191073282171599</v>
      </c>
      <c r="P382">
        <v>13.81265514321043</v>
      </c>
      <c r="Q382">
        <v>0.26947508614057991</v>
      </c>
      <c r="R382">
        <v>13.20146063542656</v>
      </c>
      <c r="S382">
        <v>52.112676056338032</v>
      </c>
      <c r="T382">
        <f t="shared" si="21"/>
        <v>-9.7248365552862666</v>
      </c>
      <c r="U382">
        <f t="shared" si="22"/>
        <v>6.6291687321046471</v>
      </c>
      <c r="V382">
        <f t="shared" si="23"/>
        <v>39.752741650326811</v>
      </c>
    </row>
    <row r="383" spans="1:22">
      <c r="A383">
        <v>2022</v>
      </c>
      <c r="B383">
        <v>1</v>
      </c>
      <c r="C383">
        <v>11740610</v>
      </c>
      <c r="D383" t="s">
        <v>428</v>
      </c>
      <c r="E383" t="s">
        <v>397</v>
      </c>
      <c r="F383">
        <v>106435</v>
      </c>
      <c r="H383" t="str">
        <f t="shared" si="20"/>
        <v>중가</v>
      </c>
      <c r="I383">
        <v>1436717071</v>
      </c>
      <c r="J383">
        <v>1421442774</v>
      </c>
      <c r="K383">
        <v>1645119359</v>
      </c>
      <c r="L383">
        <v>104</v>
      </c>
      <c r="M383">
        <v>94</v>
      </c>
      <c r="N383">
        <v>100</v>
      </c>
      <c r="O383">
        <v>1.4421516753734771</v>
      </c>
      <c r="P383">
        <v>15.12601939201263</v>
      </c>
      <c r="Q383">
        <v>1.074562921517937E-2</v>
      </c>
      <c r="R383">
        <v>10.463332304323201</v>
      </c>
      <c r="S383">
        <v>66.242038216560502</v>
      </c>
      <c r="T383">
        <f t="shared" si="21"/>
        <v>-12.340427808420882</v>
      </c>
      <c r="U383">
        <f t="shared" si="22"/>
        <v>5.9535478143446907</v>
      </c>
      <c r="V383">
        <f t="shared" si="23"/>
        <v>38.829430208732134</v>
      </c>
    </row>
    <row r="384" spans="1:22">
      <c r="A384">
        <v>2022</v>
      </c>
      <c r="B384">
        <v>1</v>
      </c>
      <c r="C384">
        <v>11740620</v>
      </c>
      <c r="D384" t="s">
        <v>428</v>
      </c>
      <c r="E384" t="s">
        <v>398</v>
      </c>
      <c r="F384">
        <v>109099</v>
      </c>
      <c r="H384" t="str">
        <f t="shared" si="20"/>
        <v>중가</v>
      </c>
      <c r="I384">
        <v>457726283</v>
      </c>
      <c r="J384">
        <v>454952224</v>
      </c>
      <c r="K384">
        <v>516674408</v>
      </c>
      <c r="L384">
        <v>48</v>
      </c>
      <c r="M384">
        <v>44</v>
      </c>
      <c r="N384">
        <v>47</v>
      </c>
      <c r="O384">
        <v>0.97118358648431102</v>
      </c>
      <c r="P384">
        <v>10.09894854667011</v>
      </c>
      <c r="Q384">
        <v>6.097473215121595E-3</v>
      </c>
      <c r="R384">
        <v>10.4141409683911</v>
      </c>
      <c r="S384">
        <v>60.759493670886073</v>
      </c>
      <c r="T384">
        <f t="shared" si="21"/>
        <v>-11.325513235776004</v>
      </c>
      <c r="U384">
        <f t="shared" si="22"/>
        <v>3.734648496280474</v>
      </c>
      <c r="V384">
        <f t="shared" si="23"/>
        <v>35.797056470352373</v>
      </c>
    </row>
    <row r="385" spans="1:22">
      <c r="A385">
        <v>2022</v>
      </c>
      <c r="B385">
        <v>1</v>
      </c>
      <c r="C385">
        <v>11740640</v>
      </c>
      <c r="D385" t="s">
        <v>428</v>
      </c>
      <c r="E385" t="s">
        <v>399</v>
      </c>
      <c r="F385">
        <v>86124</v>
      </c>
      <c r="H385" t="str">
        <f t="shared" si="20"/>
        <v>저가</v>
      </c>
      <c r="I385">
        <v>982720009</v>
      </c>
      <c r="J385">
        <v>908939981</v>
      </c>
      <c r="K385">
        <v>1153109480</v>
      </c>
      <c r="L385">
        <v>78</v>
      </c>
      <c r="M385">
        <v>70</v>
      </c>
      <c r="N385">
        <v>75</v>
      </c>
      <c r="O385">
        <v>1.625430835430951</v>
      </c>
      <c r="P385">
        <v>17.082324593617521</v>
      </c>
      <c r="Q385">
        <v>8.1171506966640952E-2</v>
      </c>
      <c r="R385">
        <v>11.2086478683322</v>
      </c>
      <c r="S385">
        <v>134.48275862068971</v>
      </c>
      <c r="T385">
        <f t="shared" si="21"/>
        <v>-24.972974796220281</v>
      </c>
      <c r="U385">
        <f t="shared" si="22"/>
        <v>3.2909994316091167</v>
      </c>
      <c r="V385">
        <f t="shared" si="23"/>
        <v>35.190760474038385</v>
      </c>
    </row>
    <row r="386" spans="1:22">
      <c r="A386">
        <v>2022</v>
      </c>
      <c r="B386">
        <v>1</v>
      </c>
      <c r="C386">
        <v>11740650</v>
      </c>
      <c r="D386" t="s">
        <v>428</v>
      </c>
      <c r="E386" t="s">
        <v>400</v>
      </c>
      <c r="F386">
        <v>89013</v>
      </c>
      <c r="H386" t="str">
        <f t="shared" si="20"/>
        <v>저가</v>
      </c>
      <c r="I386">
        <v>440978975</v>
      </c>
      <c r="J386">
        <v>431176396</v>
      </c>
      <c r="K386">
        <v>498368745</v>
      </c>
      <c r="L386">
        <v>59</v>
      </c>
      <c r="M386">
        <v>54</v>
      </c>
      <c r="N386">
        <v>56</v>
      </c>
      <c r="O386">
        <v>0.93297482330973347</v>
      </c>
      <c r="P386">
        <v>9.6911116593672926</v>
      </c>
      <c r="Q386">
        <v>2.2734498202911829E-2</v>
      </c>
      <c r="R386">
        <v>10.59021024942963</v>
      </c>
      <c r="S386">
        <v>88.059701492537314</v>
      </c>
      <c r="T386">
        <f t="shared" si="21"/>
        <v>-16.379257628293146</v>
      </c>
      <c r="U386">
        <f t="shared" si="22"/>
        <v>2.0498205910816294</v>
      </c>
      <c r="V386">
        <f t="shared" si="23"/>
        <v>33.494550966014522</v>
      </c>
    </row>
    <row r="387" spans="1:22">
      <c r="A387">
        <v>2022</v>
      </c>
      <c r="B387">
        <v>1</v>
      </c>
      <c r="C387">
        <v>11740660</v>
      </c>
      <c r="D387" t="s">
        <v>428</v>
      </c>
      <c r="E387" t="s">
        <v>401</v>
      </c>
      <c r="F387">
        <v>93484</v>
      </c>
      <c r="H387" t="str">
        <f t="shared" ref="H387:H450" si="24">IF(F387 &lt; $G$2, "최저가",
 IF(F387 &lt; $G$3, "저가",
 IF(F387 &lt; $G$4, "중가",
 IF(F387 &lt; $G$5, "고가",
 "최고가"))))</f>
        <v>저가</v>
      </c>
      <c r="I387">
        <v>630049824</v>
      </c>
      <c r="J387">
        <v>619494731</v>
      </c>
      <c r="K387">
        <v>860502976</v>
      </c>
      <c r="L387">
        <v>91</v>
      </c>
      <c r="M387">
        <v>86</v>
      </c>
      <c r="N387">
        <v>90</v>
      </c>
      <c r="O387">
        <v>0.82291258867357453</v>
      </c>
      <c r="P387">
        <v>8.5163173071263927</v>
      </c>
      <c r="Q387">
        <v>1.703822885299084E-2</v>
      </c>
      <c r="R387">
        <v>10.529926752243179</v>
      </c>
      <c r="S387">
        <v>128.16901408450701</v>
      </c>
      <c r="T387">
        <f t="shared" ref="T387:T450" si="25">1-(($S387-(-5.822637658))/(534.375-(-5.822637658))*100)</f>
        <v>-23.804190615016601</v>
      </c>
      <c r="U387">
        <f t="shared" ref="U387:U450" si="26">(P387*0.5 + R387*0.2 +T387*0.3)</f>
        <v>-0.77711318049314837</v>
      </c>
      <c r="V387">
        <f t="shared" ref="V387:V450" si="27" xml:space="preserve"> (U387 - MIN($U$2:$U$4657)) / (MAX($U$2:$U$4657) - MIN($U$2:$U$4657)) * 100</f>
        <v>29.631230237906518</v>
      </c>
    </row>
    <row r="388" spans="1:22">
      <c r="A388">
        <v>2022</v>
      </c>
      <c r="B388">
        <v>1</v>
      </c>
      <c r="C388">
        <v>11740685</v>
      </c>
      <c r="D388" t="s">
        <v>428</v>
      </c>
      <c r="E388" t="s">
        <v>402</v>
      </c>
      <c r="F388">
        <v>87701</v>
      </c>
      <c r="H388" t="str">
        <f t="shared" si="24"/>
        <v>저가</v>
      </c>
      <c r="I388">
        <v>1885185271</v>
      </c>
      <c r="J388">
        <v>1647589580</v>
      </c>
      <c r="K388">
        <v>1994687416</v>
      </c>
      <c r="L388">
        <v>104</v>
      </c>
      <c r="M388">
        <v>87</v>
      </c>
      <c r="N388">
        <v>100</v>
      </c>
      <c r="O388">
        <v>2.296538041745765</v>
      </c>
      <c r="P388">
        <v>24.245662302806579</v>
      </c>
      <c r="Q388">
        <v>0.1442080563534518</v>
      </c>
      <c r="R388">
        <v>11.87576232766796</v>
      </c>
      <c r="S388">
        <v>64.596273291925456</v>
      </c>
      <c r="T388">
        <f t="shared" si="25"/>
        <v>-12.035768030238554</v>
      </c>
      <c r="U388">
        <f t="shared" si="26"/>
        <v>10.887253207865315</v>
      </c>
      <c r="V388">
        <f t="shared" si="27"/>
        <v>45.57188965536735</v>
      </c>
    </row>
    <row r="389" spans="1:22">
      <c r="A389">
        <v>2022</v>
      </c>
      <c r="B389">
        <v>1</v>
      </c>
      <c r="C389">
        <v>11740700</v>
      </c>
      <c r="D389" t="s">
        <v>428</v>
      </c>
      <c r="E389" t="s">
        <v>403</v>
      </c>
      <c r="F389">
        <v>83418</v>
      </c>
      <c r="H389" t="str">
        <f t="shared" si="24"/>
        <v>저가</v>
      </c>
      <c r="I389">
        <v>476310156</v>
      </c>
      <c r="J389">
        <v>492622099</v>
      </c>
      <c r="K389">
        <v>545285616</v>
      </c>
      <c r="L389">
        <v>52</v>
      </c>
      <c r="M389">
        <v>51</v>
      </c>
      <c r="N389">
        <v>50</v>
      </c>
      <c r="O389">
        <v>1.22006850270894</v>
      </c>
      <c r="P389">
        <v>12.755523664422491</v>
      </c>
      <c r="Q389">
        <v>-3.3112487306421072E-2</v>
      </c>
      <c r="R389">
        <v>9.9991827914548157</v>
      </c>
      <c r="S389">
        <v>33.333333333333343</v>
      </c>
      <c r="T389">
        <f t="shared" si="25"/>
        <v>-6.2484528368343319</v>
      </c>
      <c r="U389">
        <f t="shared" si="26"/>
        <v>6.5030625394519097</v>
      </c>
      <c r="V389">
        <f t="shared" si="27"/>
        <v>39.580403453756077</v>
      </c>
    </row>
    <row r="390" spans="1:22">
      <c r="A390">
        <v>2022</v>
      </c>
      <c r="B390">
        <v>2</v>
      </c>
      <c r="C390">
        <v>11110515</v>
      </c>
      <c r="D390" t="s">
        <v>404</v>
      </c>
      <c r="E390" t="s">
        <v>16</v>
      </c>
      <c r="F390">
        <v>147878</v>
      </c>
      <c r="H390" t="str">
        <f t="shared" si="24"/>
        <v>최고가</v>
      </c>
      <c r="I390">
        <v>5572458830</v>
      </c>
      <c r="J390">
        <v>3137911014</v>
      </c>
      <c r="K390">
        <v>4265307664</v>
      </c>
      <c r="L390">
        <v>104</v>
      </c>
      <c r="M390">
        <v>98</v>
      </c>
      <c r="N390">
        <v>100</v>
      </c>
      <c r="O390">
        <v>4.0259414219714262</v>
      </c>
      <c r="P390">
        <v>42.705157792351649</v>
      </c>
      <c r="Q390">
        <v>0.77584985843706278</v>
      </c>
      <c r="R390">
        <v>18.560414063681861</v>
      </c>
      <c r="S390">
        <v>40.466926070038923</v>
      </c>
      <c r="T390">
        <f t="shared" si="25"/>
        <v>-7.5690052123746838</v>
      </c>
      <c r="U390">
        <f t="shared" si="26"/>
        <v>22.793960145199794</v>
      </c>
      <c r="V390">
        <f t="shared" si="27"/>
        <v>61.843734499078394</v>
      </c>
    </row>
    <row r="391" spans="1:22">
      <c r="A391">
        <v>2022</v>
      </c>
      <c r="B391">
        <v>2</v>
      </c>
      <c r="C391">
        <v>11110530</v>
      </c>
      <c r="D391" t="s">
        <v>404</v>
      </c>
      <c r="E391" t="s">
        <v>17</v>
      </c>
      <c r="F391">
        <v>162108</v>
      </c>
      <c r="H391" t="str">
        <f t="shared" si="24"/>
        <v>최고가</v>
      </c>
      <c r="I391">
        <v>12275268796</v>
      </c>
      <c r="J391">
        <v>8936868491</v>
      </c>
      <c r="K391">
        <v>8502200990</v>
      </c>
      <c r="L391">
        <v>206</v>
      </c>
      <c r="M391">
        <v>199</v>
      </c>
      <c r="N391">
        <v>202</v>
      </c>
      <c r="O391">
        <v>4.0842924659094324</v>
      </c>
      <c r="P391">
        <v>43.327991565374177</v>
      </c>
      <c r="Q391">
        <v>0.37355370154120349</v>
      </c>
      <c r="R391">
        <v>14.30292240509519</v>
      </c>
      <c r="S391">
        <v>167.47967479674799</v>
      </c>
      <c r="T391">
        <f t="shared" si="25"/>
        <v>-31.081279215898007</v>
      </c>
      <c r="U391">
        <f t="shared" si="26"/>
        <v>15.200196498936725</v>
      </c>
      <c r="V391">
        <f t="shared" si="27"/>
        <v>51.46600835849798</v>
      </c>
    </row>
    <row r="392" spans="1:22">
      <c r="A392">
        <v>2022</v>
      </c>
      <c r="B392">
        <v>2</v>
      </c>
      <c r="C392">
        <v>11110540</v>
      </c>
      <c r="D392" t="s">
        <v>404</v>
      </c>
      <c r="E392" t="s">
        <v>18</v>
      </c>
      <c r="F392">
        <v>161693</v>
      </c>
      <c r="H392" t="str">
        <f t="shared" si="24"/>
        <v>최고가</v>
      </c>
      <c r="I392">
        <v>12546916069</v>
      </c>
      <c r="J392">
        <v>8125166032</v>
      </c>
      <c r="K392">
        <v>6834458674</v>
      </c>
      <c r="L392">
        <v>92</v>
      </c>
      <c r="M392">
        <v>81</v>
      </c>
      <c r="N392">
        <v>89</v>
      </c>
      <c r="O392">
        <v>9.3716365436784823</v>
      </c>
      <c r="P392">
        <v>99.764624725253313</v>
      </c>
      <c r="Q392">
        <v>0.54420426851407877</v>
      </c>
      <c r="R392">
        <v>16.108913720115829</v>
      </c>
      <c r="S392">
        <v>61.744966442953022</v>
      </c>
      <c r="T392">
        <f t="shared" si="25"/>
        <v>-11.507941425639885</v>
      </c>
      <c r="U392">
        <f t="shared" si="26"/>
        <v>49.651712678957857</v>
      </c>
      <c r="V392">
        <f t="shared" si="27"/>
        <v>98.547852974504139</v>
      </c>
    </row>
    <row r="393" spans="1:22">
      <c r="A393">
        <v>2022</v>
      </c>
      <c r="B393">
        <v>2</v>
      </c>
      <c r="C393">
        <v>11110550</v>
      </c>
      <c r="D393" t="s">
        <v>404</v>
      </c>
      <c r="E393" t="s">
        <v>19</v>
      </c>
      <c r="F393">
        <v>74155</v>
      </c>
      <c r="H393" t="str">
        <f t="shared" si="24"/>
        <v>저가</v>
      </c>
      <c r="I393">
        <v>1115028900</v>
      </c>
      <c r="J393">
        <v>913398541</v>
      </c>
      <c r="K393">
        <v>619997470</v>
      </c>
      <c r="L393">
        <v>48</v>
      </c>
      <c r="M393">
        <v>43</v>
      </c>
      <c r="N393">
        <v>46</v>
      </c>
      <c r="O393">
        <v>3.4806626885127998</v>
      </c>
      <c r="P393">
        <v>36.884901838237028</v>
      </c>
      <c r="Q393">
        <v>0.22074740647084079</v>
      </c>
      <c r="R393">
        <v>12.685776639494421</v>
      </c>
      <c r="S393">
        <v>21.145374449339212</v>
      </c>
      <c r="T393">
        <f t="shared" si="25"/>
        <v>-3.9922491746275846</v>
      </c>
      <c r="U393">
        <f t="shared" si="26"/>
        <v>19.78193149462912</v>
      </c>
      <c r="V393">
        <f t="shared" si="27"/>
        <v>57.727460946294492</v>
      </c>
    </row>
    <row r="394" spans="1:22">
      <c r="A394">
        <v>2022</v>
      </c>
      <c r="B394">
        <v>2</v>
      </c>
      <c r="C394">
        <v>11110560</v>
      </c>
      <c r="D394" t="s">
        <v>404</v>
      </c>
      <c r="E394" t="s">
        <v>20</v>
      </c>
      <c r="F394">
        <v>110528</v>
      </c>
      <c r="H394" t="str">
        <f t="shared" si="24"/>
        <v>중가</v>
      </c>
      <c r="I394">
        <v>238414396</v>
      </c>
      <c r="J394">
        <v>235236454</v>
      </c>
      <c r="K394">
        <v>182096670</v>
      </c>
      <c r="L394">
        <v>28</v>
      </c>
      <c r="M394">
        <v>28</v>
      </c>
      <c r="N394">
        <v>27</v>
      </c>
      <c r="O394">
        <v>0.85597212743908591</v>
      </c>
      <c r="P394">
        <v>8.8691918381387964</v>
      </c>
      <c r="Q394">
        <v>1.3509564295676719E-2</v>
      </c>
      <c r="R394">
        <v>10.49258297040187</v>
      </c>
      <c r="S394">
        <v>3.156708004509583</v>
      </c>
      <c r="T394">
        <f t="shared" si="25"/>
        <v>-0.66223341913139255</v>
      </c>
      <c r="U394">
        <f t="shared" si="26"/>
        <v>6.3344424874103549</v>
      </c>
      <c r="V394">
        <f t="shared" si="27"/>
        <v>39.34996532012272</v>
      </c>
    </row>
    <row r="395" spans="1:22">
      <c r="A395">
        <v>2022</v>
      </c>
      <c r="B395">
        <v>2</v>
      </c>
      <c r="C395">
        <v>11110600</v>
      </c>
      <c r="D395" t="s">
        <v>404</v>
      </c>
      <c r="E395" t="s">
        <v>21</v>
      </c>
      <c r="F395">
        <v>133865</v>
      </c>
      <c r="H395" t="str">
        <f t="shared" si="24"/>
        <v>고가</v>
      </c>
      <c r="I395">
        <v>4332593573</v>
      </c>
      <c r="J395">
        <v>2873936211</v>
      </c>
      <c r="K395">
        <v>3020259771</v>
      </c>
      <c r="L395">
        <v>81</v>
      </c>
      <c r="M395">
        <v>67</v>
      </c>
      <c r="N395">
        <v>80</v>
      </c>
      <c r="O395">
        <v>4.4396975014803362</v>
      </c>
      <c r="P395">
        <v>47.121552816669201</v>
      </c>
      <c r="Q395">
        <v>0.50754688166598283</v>
      </c>
      <c r="R395">
        <v>15.720969375989879</v>
      </c>
      <c r="S395">
        <v>150</v>
      </c>
      <c r="T395">
        <f t="shared" si="25"/>
        <v>-27.845486687716981</v>
      </c>
      <c r="U395">
        <f t="shared" si="26"/>
        <v>18.351324277217479</v>
      </c>
      <c r="V395">
        <f t="shared" si="27"/>
        <v>55.772376404738907</v>
      </c>
    </row>
    <row r="396" spans="1:22">
      <c r="A396">
        <v>2022</v>
      </c>
      <c r="B396">
        <v>2</v>
      </c>
      <c r="C396">
        <v>11110615</v>
      </c>
      <c r="D396" t="s">
        <v>404</v>
      </c>
      <c r="E396" t="s">
        <v>22</v>
      </c>
      <c r="F396">
        <v>201789</v>
      </c>
      <c r="H396" t="str">
        <f t="shared" si="24"/>
        <v>최고가</v>
      </c>
      <c r="I396">
        <v>22788910087</v>
      </c>
      <c r="J396">
        <v>19374464556</v>
      </c>
      <c r="K396">
        <v>15934965187</v>
      </c>
      <c r="L396">
        <v>474</v>
      </c>
      <c r="M396">
        <v>462</v>
      </c>
      <c r="N396">
        <v>467</v>
      </c>
      <c r="O396">
        <v>2.6473125328303069</v>
      </c>
      <c r="P396">
        <v>27.989797540461591</v>
      </c>
      <c r="Q396">
        <v>0.17623431714104301</v>
      </c>
      <c r="R396">
        <v>12.214695563349331</v>
      </c>
      <c r="S396">
        <v>201.7021276595745</v>
      </c>
      <c r="T396">
        <f t="shared" si="25"/>
        <v>-37.416451841086868</v>
      </c>
      <c r="U396">
        <f t="shared" si="26"/>
        <v>5.2129023305746021</v>
      </c>
      <c r="V396">
        <f t="shared" si="27"/>
        <v>37.817255435343434</v>
      </c>
    </row>
    <row r="397" spans="1:22">
      <c r="A397">
        <v>2022</v>
      </c>
      <c r="B397">
        <v>2</v>
      </c>
      <c r="C397">
        <v>11110630</v>
      </c>
      <c r="D397" t="s">
        <v>404</v>
      </c>
      <c r="E397" t="s">
        <v>23</v>
      </c>
      <c r="F397">
        <v>299121</v>
      </c>
      <c r="H397" t="str">
        <f t="shared" si="24"/>
        <v>최고가</v>
      </c>
      <c r="I397">
        <v>2431094697</v>
      </c>
      <c r="J397">
        <v>2028293749</v>
      </c>
      <c r="K397">
        <v>1932944237</v>
      </c>
      <c r="L397">
        <v>103</v>
      </c>
      <c r="M397">
        <v>91</v>
      </c>
      <c r="N397">
        <v>100</v>
      </c>
      <c r="O397">
        <v>0.87674891639623842</v>
      </c>
      <c r="P397">
        <v>9.09096140701274</v>
      </c>
      <c r="Q397">
        <v>0.1985910315991414</v>
      </c>
      <c r="R397">
        <v>12.45129619620945</v>
      </c>
      <c r="S397">
        <v>171.66666666666671</v>
      </c>
      <c r="T397">
        <f t="shared" si="25"/>
        <v>-31.856364402880914</v>
      </c>
      <c r="U397">
        <f t="shared" si="26"/>
        <v>-2.5211693781160127</v>
      </c>
      <c r="V397">
        <f t="shared" si="27"/>
        <v>27.247782656993351</v>
      </c>
    </row>
    <row r="398" spans="1:22">
      <c r="A398">
        <v>2022</v>
      </c>
      <c r="B398">
        <v>2</v>
      </c>
      <c r="C398">
        <v>11110640</v>
      </c>
      <c r="D398" t="s">
        <v>404</v>
      </c>
      <c r="E398" t="s">
        <v>24</v>
      </c>
      <c r="F398">
        <v>178553</v>
      </c>
      <c r="H398" t="str">
        <f t="shared" si="24"/>
        <v>최고가</v>
      </c>
      <c r="I398">
        <v>3674181750</v>
      </c>
      <c r="J398">
        <v>3171229993</v>
      </c>
      <c r="K398">
        <v>2586863919</v>
      </c>
      <c r="L398">
        <v>105</v>
      </c>
      <c r="M398">
        <v>99</v>
      </c>
      <c r="N398">
        <v>100</v>
      </c>
      <c r="O398">
        <v>2.1775176087061072</v>
      </c>
      <c r="P398">
        <v>22.975248949866</v>
      </c>
      <c r="Q398">
        <v>0.15859832245223091</v>
      </c>
      <c r="R398">
        <v>12.02805420724526</v>
      </c>
      <c r="S398">
        <v>134.61538461538461</v>
      </c>
      <c r="T398">
        <f t="shared" si="25"/>
        <v>-24.997526179908281</v>
      </c>
      <c r="U398">
        <f t="shared" si="26"/>
        <v>6.393977462409568</v>
      </c>
      <c r="V398">
        <f t="shared" si="27"/>
        <v>39.431326512689232</v>
      </c>
    </row>
    <row r="399" spans="1:22">
      <c r="A399">
        <v>2022</v>
      </c>
      <c r="B399">
        <v>2</v>
      </c>
      <c r="C399">
        <v>11110650</v>
      </c>
      <c r="D399" t="s">
        <v>404</v>
      </c>
      <c r="E399" t="s">
        <v>25</v>
      </c>
      <c r="F399">
        <v>147355</v>
      </c>
      <c r="H399" t="str">
        <f t="shared" si="24"/>
        <v>최고가</v>
      </c>
      <c r="I399">
        <v>4162950725</v>
      </c>
      <c r="J399">
        <v>3046238273</v>
      </c>
      <c r="K399">
        <v>3420923541</v>
      </c>
      <c r="L399">
        <v>151</v>
      </c>
      <c r="M399">
        <v>137</v>
      </c>
      <c r="N399">
        <v>144</v>
      </c>
      <c r="O399">
        <v>2.0788202413172829</v>
      </c>
      <c r="P399">
        <v>21.92176216420571</v>
      </c>
      <c r="Q399">
        <v>0.36658736182847512</v>
      </c>
      <c r="R399">
        <v>14.2291977803146</v>
      </c>
      <c r="S399">
        <v>134.82142857142861</v>
      </c>
      <c r="T399">
        <f t="shared" si="25"/>
        <v>-25.035668508137867</v>
      </c>
      <c r="U399">
        <f t="shared" si="26"/>
        <v>6.2960200857244146</v>
      </c>
      <c r="V399">
        <f t="shared" si="27"/>
        <v>39.297456816970097</v>
      </c>
    </row>
    <row r="400" spans="1:22">
      <c r="A400">
        <v>2022</v>
      </c>
      <c r="B400">
        <v>2</v>
      </c>
      <c r="C400">
        <v>11110670</v>
      </c>
      <c r="D400" t="s">
        <v>404</v>
      </c>
      <c r="E400" t="s">
        <v>26</v>
      </c>
      <c r="F400">
        <v>187331</v>
      </c>
      <c r="H400" t="str">
        <f t="shared" si="24"/>
        <v>최고가</v>
      </c>
      <c r="I400">
        <v>474221705</v>
      </c>
      <c r="J400">
        <v>359671035</v>
      </c>
      <c r="K400">
        <v>356048811</v>
      </c>
      <c r="L400">
        <v>23</v>
      </c>
      <c r="M400">
        <v>21</v>
      </c>
      <c r="N400">
        <v>23</v>
      </c>
      <c r="O400">
        <v>1.2229295264057261</v>
      </c>
      <c r="P400">
        <v>12.78606197296876</v>
      </c>
      <c r="Q400">
        <v>0.31848733662970657</v>
      </c>
      <c r="R400">
        <v>13.72015623827825</v>
      </c>
      <c r="S400">
        <v>74.193548387096769</v>
      </c>
      <c r="T400">
        <f t="shared" si="25"/>
        <v>-13.812390959724105</v>
      </c>
      <c r="U400">
        <f t="shared" si="26"/>
        <v>4.9933449462227992</v>
      </c>
      <c r="V400">
        <f t="shared" si="27"/>
        <v>37.517205748115359</v>
      </c>
    </row>
    <row r="401" spans="1:22">
      <c r="A401">
        <v>2022</v>
      </c>
      <c r="B401">
        <v>2</v>
      </c>
      <c r="C401">
        <v>11110680</v>
      </c>
      <c r="D401" t="s">
        <v>404</v>
      </c>
      <c r="E401" t="s">
        <v>27</v>
      </c>
      <c r="F401">
        <v>104308</v>
      </c>
      <c r="H401" t="str">
        <f t="shared" si="24"/>
        <v>중가</v>
      </c>
      <c r="I401">
        <v>166780811</v>
      </c>
      <c r="J401">
        <v>183850085</v>
      </c>
      <c r="K401">
        <v>102228302</v>
      </c>
      <c r="L401">
        <v>14</v>
      </c>
      <c r="M401">
        <v>15</v>
      </c>
      <c r="N401">
        <v>15</v>
      </c>
      <c r="O401">
        <v>1.2689891764377901</v>
      </c>
      <c r="P401">
        <v>13.277698517535921</v>
      </c>
      <c r="Q401">
        <v>-9.2843438174097112E-2</v>
      </c>
      <c r="R401">
        <v>9.3670514108301397</v>
      </c>
      <c r="S401">
        <v>53.846153846153847</v>
      </c>
      <c r="T401">
        <f t="shared" si="25"/>
        <v>-10.045733513912598</v>
      </c>
      <c r="U401">
        <f t="shared" si="26"/>
        <v>5.49853948676021</v>
      </c>
      <c r="V401">
        <f t="shared" si="27"/>
        <v>38.207610510975421</v>
      </c>
    </row>
    <row r="402" spans="1:22">
      <c r="A402">
        <v>2022</v>
      </c>
      <c r="B402">
        <v>2</v>
      </c>
      <c r="C402">
        <v>11110700</v>
      </c>
      <c r="D402" t="s">
        <v>404</v>
      </c>
      <c r="E402" t="s">
        <v>28</v>
      </c>
      <c r="F402">
        <v>93260</v>
      </c>
      <c r="H402" t="str">
        <f t="shared" si="24"/>
        <v>저가</v>
      </c>
      <c r="I402">
        <v>37996117</v>
      </c>
      <c r="J402">
        <v>40849399</v>
      </c>
      <c r="K402">
        <v>35139983</v>
      </c>
      <c r="L402">
        <v>11</v>
      </c>
      <c r="M402">
        <v>10</v>
      </c>
      <c r="N402">
        <v>10</v>
      </c>
      <c r="O402">
        <v>0.41153673773982591</v>
      </c>
      <c r="P402">
        <v>4.1253286276498784</v>
      </c>
      <c r="Q402">
        <v>-6.9848812218755038E-2</v>
      </c>
      <c r="R402">
        <v>9.610403047476602</v>
      </c>
      <c r="S402">
        <v>47.826086956521728</v>
      </c>
      <c r="T402">
        <f t="shared" si="25"/>
        <v>-8.931314184770061</v>
      </c>
      <c r="U402">
        <f t="shared" si="26"/>
        <v>1.305350667889241</v>
      </c>
      <c r="V402">
        <f t="shared" si="27"/>
        <v>32.477149669018466</v>
      </c>
    </row>
    <row r="403" spans="1:22">
      <c r="A403">
        <v>2022</v>
      </c>
      <c r="B403">
        <v>2</v>
      </c>
      <c r="C403">
        <v>11110710</v>
      </c>
      <c r="D403" t="s">
        <v>404</v>
      </c>
      <c r="E403" t="s">
        <v>29</v>
      </c>
      <c r="F403">
        <v>136750</v>
      </c>
      <c r="H403" t="str">
        <f t="shared" si="24"/>
        <v>고가</v>
      </c>
      <c r="I403">
        <v>439761645</v>
      </c>
      <c r="J403">
        <v>561277695</v>
      </c>
      <c r="K403">
        <v>278012896</v>
      </c>
      <c r="L403">
        <v>31</v>
      </c>
      <c r="M403">
        <v>29</v>
      </c>
      <c r="N403">
        <v>29</v>
      </c>
      <c r="O403">
        <v>1.1526190953588491</v>
      </c>
      <c r="P403">
        <v>12.035574782057621</v>
      </c>
      <c r="Q403">
        <v>-0.21649898273616591</v>
      </c>
      <c r="R403">
        <v>8.0584074168799713</v>
      </c>
      <c r="S403">
        <v>88.571428571428584</v>
      </c>
      <c r="T403">
        <f t="shared" si="25"/>
        <v>-16.473987231537958</v>
      </c>
      <c r="U403">
        <f t="shared" si="26"/>
        <v>2.6872727049434175</v>
      </c>
      <c r="V403">
        <f t="shared" si="27"/>
        <v>34.365700474156924</v>
      </c>
    </row>
    <row r="404" spans="1:22">
      <c r="A404">
        <v>2022</v>
      </c>
      <c r="B404">
        <v>2</v>
      </c>
      <c r="C404">
        <v>11140520</v>
      </c>
      <c r="D404" t="s">
        <v>405</v>
      </c>
      <c r="E404" t="s">
        <v>30</v>
      </c>
      <c r="F404">
        <v>205770</v>
      </c>
      <c r="H404" t="str">
        <f t="shared" si="24"/>
        <v>최고가</v>
      </c>
      <c r="I404">
        <v>18676721612</v>
      </c>
      <c r="J404">
        <v>17110794743</v>
      </c>
      <c r="K404">
        <v>15860842799</v>
      </c>
      <c r="L404">
        <v>182</v>
      </c>
      <c r="M404">
        <v>180</v>
      </c>
      <c r="N404">
        <v>183</v>
      </c>
      <c r="O404">
        <v>5.5412110347844417</v>
      </c>
      <c r="P404">
        <v>58.879008788015113</v>
      </c>
      <c r="Q404">
        <v>9.1516898689969872E-2</v>
      </c>
      <c r="R404">
        <v>11.318132928559329</v>
      </c>
      <c r="S404">
        <v>191.5789473684211</v>
      </c>
      <c r="T404">
        <f t="shared" si="25"/>
        <v>-35.542474691715768</v>
      </c>
      <c r="U404">
        <f t="shared" si="26"/>
        <v>21.040388572204691</v>
      </c>
      <c r="V404">
        <f t="shared" si="27"/>
        <v>59.447283094983739</v>
      </c>
    </row>
    <row r="405" spans="1:22">
      <c r="A405">
        <v>2022</v>
      </c>
      <c r="B405">
        <v>2</v>
      </c>
      <c r="C405">
        <v>11140540</v>
      </c>
      <c r="D405" t="s">
        <v>405</v>
      </c>
      <c r="E405" t="s">
        <v>31</v>
      </c>
      <c r="F405">
        <v>300115</v>
      </c>
      <c r="H405" t="str">
        <f t="shared" si="24"/>
        <v>최고가</v>
      </c>
      <c r="I405">
        <v>9125951743</v>
      </c>
      <c r="J405">
        <v>7293944469</v>
      </c>
      <c r="K405">
        <v>6429984625</v>
      </c>
      <c r="L405">
        <v>128</v>
      </c>
      <c r="M405">
        <v>127</v>
      </c>
      <c r="N405">
        <v>124</v>
      </c>
      <c r="O405">
        <v>2.639599190391368</v>
      </c>
      <c r="P405">
        <v>27.9074660198985</v>
      </c>
      <c r="Q405">
        <v>0.25116825083961303</v>
      </c>
      <c r="R405">
        <v>13.007719787414519</v>
      </c>
      <c r="S405">
        <v>152.38095238095241</v>
      </c>
      <c r="T405">
        <f t="shared" si="25"/>
        <v>-28.28624248059214</v>
      </c>
      <c r="U405">
        <f t="shared" si="26"/>
        <v>8.0694042232545122</v>
      </c>
      <c r="V405">
        <f t="shared" si="27"/>
        <v>41.72098430329018</v>
      </c>
    </row>
    <row r="406" spans="1:22">
      <c r="A406">
        <v>2022</v>
      </c>
      <c r="B406">
        <v>2</v>
      </c>
      <c r="C406">
        <v>11140550</v>
      </c>
      <c r="D406" t="s">
        <v>405</v>
      </c>
      <c r="E406" t="s">
        <v>32</v>
      </c>
      <c r="F406">
        <v>219685</v>
      </c>
      <c r="H406" t="str">
        <f t="shared" si="24"/>
        <v>최고가</v>
      </c>
      <c r="I406">
        <v>21669729168</v>
      </c>
      <c r="J406">
        <v>17610429473</v>
      </c>
      <c r="K406">
        <v>16577956194</v>
      </c>
      <c r="L406">
        <v>323</v>
      </c>
      <c r="M406">
        <v>306</v>
      </c>
      <c r="N406">
        <v>322</v>
      </c>
      <c r="O406">
        <v>3.3931889747476638</v>
      </c>
      <c r="P406">
        <v>35.951215317692252</v>
      </c>
      <c r="Q406">
        <v>0.23050543436340651</v>
      </c>
      <c r="R406">
        <v>12.789045640812789</v>
      </c>
      <c r="S406">
        <v>326.26262626262633</v>
      </c>
      <c r="T406">
        <f t="shared" si="25"/>
        <v>-60.47477159662629</v>
      </c>
      <c r="U406">
        <f t="shared" si="26"/>
        <v>2.3909853080207952</v>
      </c>
      <c r="V406">
        <f t="shared" si="27"/>
        <v>33.960790655073794</v>
      </c>
    </row>
    <row r="407" spans="1:22">
      <c r="A407">
        <v>2022</v>
      </c>
      <c r="B407">
        <v>2</v>
      </c>
      <c r="C407">
        <v>11140570</v>
      </c>
      <c r="D407" t="s">
        <v>405</v>
      </c>
      <c r="E407" t="s">
        <v>33</v>
      </c>
      <c r="F407">
        <v>166904</v>
      </c>
      <c r="H407" t="str">
        <f t="shared" si="24"/>
        <v>최고가</v>
      </c>
      <c r="I407">
        <v>2802470939</v>
      </c>
      <c r="J407">
        <v>3192072182</v>
      </c>
      <c r="K407">
        <v>2222726165</v>
      </c>
      <c r="L407">
        <v>112</v>
      </c>
      <c r="M407">
        <v>105</v>
      </c>
      <c r="N407">
        <v>112</v>
      </c>
      <c r="O407">
        <v>1.665765413741308</v>
      </c>
      <c r="P407">
        <v>17.512852239686762</v>
      </c>
      <c r="Q407">
        <v>-0.1220527672265526</v>
      </c>
      <c r="R407">
        <v>9.0579297036945317</v>
      </c>
      <c r="S407">
        <v>98.245614035087726</v>
      </c>
      <c r="T407">
        <f t="shared" si="25"/>
        <v>-18.264847611009642</v>
      </c>
      <c r="U407">
        <f t="shared" si="26"/>
        <v>5.0885577772793944</v>
      </c>
      <c r="V407">
        <f t="shared" si="27"/>
        <v>37.647324715705416</v>
      </c>
    </row>
    <row r="408" spans="1:22">
      <c r="A408">
        <v>2022</v>
      </c>
      <c r="B408">
        <v>2</v>
      </c>
      <c r="C408">
        <v>11140580</v>
      </c>
      <c r="D408" t="s">
        <v>405</v>
      </c>
      <c r="E408" t="s">
        <v>34</v>
      </c>
      <c r="F408">
        <v>141175</v>
      </c>
      <c r="H408" t="str">
        <f t="shared" si="24"/>
        <v>고가</v>
      </c>
      <c r="I408">
        <v>697030064</v>
      </c>
      <c r="J408">
        <v>480648008</v>
      </c>
      <c r="K408">
        <v>582312891</v>
      </c>
      <c r="L408">
        <v>33</v>
      </c>
      <c r="M408">
        <v>32</v>
      </c>
      <c r="N408">
        <v>32</v>
      </c>
      <c r="O408">
        <v>1.6624066388458101</v>
      </c>
      <c r="P408">
        <v>17.477000979799811</v>
      </c>
      <c r="Q408">
        <v>0.45018818844246622</v>
      </c>
      <c r="R408">
        <v>15.113943547478749</v>
      </c>
      <c r="S408">
        <v>24.264705882352938</v>
      </c>
      <c r="T408">
        <f t="shared" si="25"/>
        <v>-4.5696918022068971</v>
      </c>
      <c r="U408">
        <f t="shared" si="26"/>
        <v>10.390381658733586</v>
      </c>
      <c r="V408">
        <f t="shared" si="27"/>
        <v>44.892859189825728</v>
      </c>
    </row>
    <row r="409" spans="1:22">
      <c r="A409">
        <v>2022</v>
      </c>
      <c r="B409">
        <v>2</v>
      </c>
      <c r="C409">
        <v>11140590</v>
      </c>
      <c r="D409" t="s">
        <v>405</v>
      </c>
      <c r="E409" t="s">
        <v>35</v>
      </c>
      <c r="F409">
        <v>210655</v>
      </c>
      <c r="H409" t="str">
        <f t="shared" si="24"/>
        <v>최고가</v>
      </c>
      <c r="I409">
        <v>2431228628</v>
      </c>
      <c r="J409">
        <v>2103013521</v>
      </c>
      <c r="K409">
        <v>2120098942</v>
      </c>
      <c r="L409">
        <v>126</v>
      </c>
      <c r="M409">
        <v>114</v>
      </c>
      <c r="N409">
        <v>121</v>
      </c>
      <c r="O409">
        <v>1.017749680313905</v>
      </c>
      <c r="P409">
        <v>10.59599082659266</v>
      </c>
      <c r="Q409">
        <v>0.15606894759475021</v>
      </c>
      <c r="R409">
        <v>12.0012858870101</v>
      </c>
      <c r="S409">
        <v>170.27027027027029</v>
      </c>
      <c r="T409">
        <f t="shared" si="25"/>
        <v>-31.597867086518988</v>
      </c>
      <c r="U409">
        <f t="shared" si="26"/>
        <v>-1.7811075352573456</v>
      </c>
      <c r="V409">
        <f t="shared" si="27"/>
        <v>28.259159819892009</v>
      </c>
    </row>
    <row r="410" spans="1:22">
      <c r="A410">
        <v>2022</v>
      </c>
      <c r="B410">
        <v>2</v>
      </c>
      <c r="C410">
        <v>11140605</v>
      </c>
      <c r="D410" t="s">
        <v>405</v>
      </c>
      <c r="E410" t="s">
        <v>36</v>
      </c>
      <c r="F410">
        <v>175964</v>
      </c>
      <c r="H410" t="str">
        <f t="shared" si="24"/>
        <v>최고가</v>
      </c>
      <c r="I410">
        <v>4403098900</v>
      </c>
      <c r="J410">
        <v>3805670219</v>
      </c>
      <c r="K410">
        <v>3490202081</v>
      </c>
      <c r="L410">
        <v>128</v>
      </c>
      <c r="M410">
        <v>122</v>
      </c>
      <c r="N410">
        <v>130</v>
      </c>
      <c r="O410">
        <v>2.1721116033993071</v>
      </c>
      <c r="P410">
        <v>22.917545737464319</v>
      </c>
      <c r="Q410">
        <v>0.1569838285034019</v>
      </c>
      <c r="R410">
        <v>12.010968052177271</v>
      </c>
      <c r="S410">
        <v>213.33333333333329</v>
      </c>
      <c r="T410">
        <f t="shared" si="25"/>
        <v>-39.569590778196122</v>
      </c>
      <c r="U410">
        <f t="shared" si="26"/>
        <v>1.9900892457087771</v>
      </c>
      <c r="V410">
        <f t="shared" si="27"/>
        <v>33.412921411400589</v>
      </c>
    </row>
    <row r="411" spans="1:22">
      <c r="A411">
        <v>2022</v>
      </c>
      <c r="B411">
        <v>2</v>
      </c>
      <c r="C411">
        <v>11140615</v>
      </c>
      <c r="D411" t="s">
        <v>405</v>
      </c>
      <c r="E411" t="s">
        <v>37</v>
      </c>
      <c r="F411">
        <v>389083</v>
      </c>
      <c r="H411" t="str">
        <f t="shared" si="24"/>
        <v>최고가</v>
      </c>
      <c r="I411">
        <v>1085056201</v>
      </c>
      <c r="J411">
        <v>943774395</v>
      </c>
      <c r="K411">
        <v>793140438</v>
      </c>
      <c r="L411">
        <v>59</v>
      </c>
      <c r="M411">
        <v>59</v>
      </c>
      <c r="N411">
        <v>62</v>
      </c>
      <c r="O411">
        <v>0.52518880055574002</v>
      </c>
      <c r="P411">
        <v>5.3384404816663222</v>
      </c>
      <c r="Q411">
        <v>0.1496987063311884</v>
      </c>
      <c r="R411">
        <v>11.93386975941876</v>
      </c>
      <c r="S411">
        <v>107.27272727272729</v>
      </c>
      <c r="T411">
        <f t="shared" si="25"/>
        <v>-19.935923641030094</v>
      </c>
      <c r="U411">
        <f t="shared" si="26"/>
        <v>-0.92478289959211502</v>
      </c>
      <c r="V411">
        <f t="shared" si="27"/>
        <v>29.429423074100512</v>
      </c>
    </row>
    <row r="412" spans="1:22">
      <c r="A412">
        <v>2022</v>
      </c>
      <c r="B412">
        <v>2</v>
      </c>
      <c r="C412">
        <v>11140625</v>
      </c>
      <c r="D412" t="s">
        <v>405</v>
      </c>
      <c r="E412" t="s">
        <v>38</v>
      </c>
      <c r="F412">
        <v>182588</v>
      </c>
      <c r="H412" t="str">
        <f t="shared" si="24"/>
        <v>최고가</v>
      </c>
      <c r="I412">
        <v>931534873</v>
      </c>
      <c r="J412">
        <v>679182046</v>
      </c>
      <c r="K412">
        <v>760112284</v>
      </c>
      <c r="L412">
        <v>52</v>
      </c>
      <c r="M412">
        <v>45</v>
      </c>
      <c r="N412">
        <v>49</v>
      </c>
      <c r="O412">
        <v>1.0901368821291</v>
      </c>
      <c r="P412">
        <v>11.368645281121379</v>
      </c>
      <c r="Q412">
        <v>0.3715540310380937</v>
      </c>
      <c r="R412">
        <v>14.28175993475841</v>
      </c>
      <c r="S412">
        <v>101.9607843137255</v>
      </c>
      <c r="T412">
        <f t="shared" si="25"/>
        <v>-18.952590396177069</v>
      </c>
      <c r="U412">
        <f t="shared" si="26"/>
        <v>2.8548975086592518</v>
      </c>
      <c r="V412">
        <f t="shared" si="27"/>
        <v>34.594778489797761</v>
      </c>
    </row>
    <row r="413" spans="1:22">
      <c r="A413">
        <v>2022</v>
      </c>
      <c r="B413">
        <v>2</v>
      </c>
      <c r="C413">
        <v>11140635</v>
      </c>
      <c r="D413" t="s">
        <v>405</v>
      </c>
      <c r="E413" t="s">
        <v>39</v>
      </c>
      <c r="F413">
        <v>158497</v>
      </c>
      <c r="H413" t="str">
        <f t="shared" si="24"/>
        <v>최고가</v>
      </c>
      <c r="I413">
        <v>279959585</v>
      </c>
      <c r="J413">
        <v>340710072</v>
      </c>
      <c r="K413">
        <v>219937912</v>
      </c>
      <c r="L413">
        <v>22</v>
      </c>
      <c r="M413">
        <v>18</v>
      </c>
      <c r="N413">
        <v>20</v>
      </c>
      <c r="O413">
        <v>0.89209089003564612</v>
      </c>
      <c r="P413">
        <v>9.2547202480301642</v>
      </c>
      <c r="Q413">
        <v>-0.17830552129964619</v>
      </c>
      <c r="R413">
        <v>8.4626080056532533</v>
      </c>
      <c r="S413">
        <v>45.833333333333343</v>
      </c>
      <c r="T413">
        <f t="shared" si="25"/>
        <v>-8.5624207494289024</v>
      </c>
      <c r="U413">
        <f t="shared" si="26"/>
        <v>3.7511555003170618</v>
      </c>
      <c r="V413">
        <f t="shared" si="27"/>
        <v>35.819615134971521</v>
      </c>
    </row>
    <row r="414" spans="1:22">
      <c r="A414">
        <v>2022</v>
      </c>
      <c r="B414">
        <v>2</v>
      </c>
      <c r="C414">
        <v>11140645</v>
      </c>
      <c r="D414" t="s">
        <v>405</v>
      </c>
      <c r="E414" t="s">
        <v>40</v>
      </c>
      <c r="F414">
        <v>161939</v>
      </c>
      <c r="H414" t="str">
        <f t="shared" si="24"/>
        <v>최고가</v>
      </c>
      <c r="I414">
        <v>284757552</v>
      </c>
      <c r="J414">
        <v>238876962</v>
      </c>
      <c r="K414">
        <v>206397944</v>
      </c>
      <c r="L414">
        <v>22</v>
      </c>
      <c r="M414">
        <v>19</v>
      </c>
      <c r="N414">
        <v>21</v>
      </c>
      <c r="O414">
        <v>0.88809332807134456</v>
      </c>
      <c r="P414">
        <v>9.2120506326628249</v>
      </c>
      <c r="Q414">
        <v>0.19206787299982489</v>
      </c>
      <c r="R414">
        <v>12.382261747711309</v>
      </c>
      <c r="S414">
        <v>64.705882352941174</v>
      </c>
      <c r="T414">
        <f t="shared" si="25"/>
        <v>-12.056058578248154</v>
      </c>
      <c r="U414">
        <f t="shared" si="26"/>
        <v>3.4656600923992285</v>
      </c>
      <c r="V414">
        <f t="shared" si="27"/>
        <v>35.429453774178768</v>
      </c>
    </row>
    <row r="415" spans="1:22">
      <c r="A415">
        <v>2022</v>
      </c>
      <c r="B415">
        <v>2</v>
      </c>
      <c r="C415">
        <v>11140650</v>
      </c>
      <c r="D415" t="s">
        <v>405</v>
      </c>
      <c r="E415" t="s">
        <v>41</v>
      </c>
      <c r="F415">
        <v>150670</v>
      </c>
      <c r="H415" t="str">
        <f t="shared" si="24"/>
        <v>최고가</v>
      </c>
      <c r="I415">
        <v>169110376</v>
      </c>
      <c r="J415">
        <v>153415651</v>
      </c>
      <c r="K415">
        <v>133639422</v>
      </c>
      <c r="L415">
        <v>21</v>
      </c>
      <c r="M415">
        <v>21</v>
      </c>
      <c r="N415">
        <v>23</v>
      </c>
      <c r="O415">
        <v>0.59385670284721193</v>
      </c>
      <c r="P415">
        <v>6.0713954689871814</v>
      </c>
      <c r="Q415">
        <v>0.1023019809106699</v>
      </c>
      <c r="R415">
        <v>11.432271223953711</v>
      </c>
      <c r="S415">
        <v>53.846153846153847</v>
      </c>
      <c r="T415">
        <f t="shared" si="25"/>
        <v>-10.045733513912598</v>
      </c>
      <c r="U415">
        <f t="shared" si="26"/>
        <v>2.3084319251105541</v>
      </c>
      <c r="V415">
        <f t="shared" si="27"/>
        <v>33.847972237260308</v>
      </c>
    </row>
    <row r="416" spans="1:22">
      <c r="A416">
        <v>2022</v>
      </c>
      <c r="B416">
        <v>2</v>
      </c>
      <c r="C416">
        <v>11140665</v>
      </c>
      <c r="D416" t="s">
        <v>405</v>
      </c>
      <c r="E416" t="s">
        <v>42</v>
      </c>
      <c r="F416">
        <v>169338</v>
      </c>
      <c r="H416" t="str">
        <f t="shared" si="24"/>
        <v>최고가</v>
      </c>
      <c r="I416">
        <v>175839584</v>
      </c>
      <c r="J416">
        <v>206399100</v>
      </c>
      <c r="K416">
        <v>171999903</v>
      </c>
      <c r="L416">
        <v>20</v>
      </c>
      <c r="M416">
        <v>17</v>
      </c>
      <c r="N416">
        <v>18</v>
      </c>
      <c r="O416">
        <v>0.57688562388700571</v>
      </c>
      <c r="P416">
        <v>5.8902477049081252</v>
      </c>
      <c r="Q416">
        <v>-0.14806031615447929</v>
      </c>
      <c r="R416">
        <v>8.7826923674114603</v>
      </c>
      <c r="S416">
        <v>76.92307692307692</v>
      </c>
      <c r="T416">
        <f t="shared" si="25"/>
        <v>-14.317674275625651</v>
      </c>
      <c r="U416">
        <f t="shared" si="26"/>
        <v>0.40636004324866004</v>
      </c>
      <c r="V416">
        <f t="shared" si="27"/>
        <v>31.248578575676582</v>
      </c>
    </row>
    <row r="417" spans="1:22">
      <c r="A417">
        <v>2022</v>
      </c>
      <c r="B417">
        <v>2</v>
      </c>
      <c r="C417">
        <v>11140670</v>
      </c>
      <c r="D417" t="s">
        <v>405</v>
      </c>
      <c r="E417" t="s">
        <v>43</v>
      </c>
      <c r="F417">
        <v>120619</v>
      </c>
      <c r="H417" t="str">
        <f t="shared" si="24"/>
        <v>고가</v>
      </c>
      <c r="I417">
        <v>106073864</v>
      </c>
      <c r="J417">
        <v>348172614</v>
      </c>
      <c r="K417">
        <v>166470839</v>
      </c>
      <c r="L417">
        <v>27</v>
      </c>
      <c r="M417">
        <v>21</v>
      </c>
      <c r="N417">
        <v>25</v>
      </c>
      <c r="O417">
        <v>0.36189817429073079</v>
      </c>
      <c r="P417">
        <v>3.5954910844987218</v>
      </c>
      <c r="Q417">
        <v>-0.69534116201339147</v>
      </c>
      <c r="R417">
        <v>2.9908308340393051</v>
      </c>
      <c r="S417">
        <v>81.818181818181813</v>
      </c>
      <c r="T417">
        <f t="shared" si="25"/>
        <v>-15.223843528110237</v>
      </c>
      <c r="U417">
        <f t="shared" si="26"/>
        <v>-2.1712413493758493</v>
      </c>
      <c r="V417">
        <f t="shared" si="27"/>
        <v>27.725998390368932</v>
      </c>
    </row>
    <row r="418" spans="1:22">
      <c r="A418">
        <v>2022</v>
      </c>
      <c r="B418">
        <v>2</v>
      </c>
      <c r="C418">
        <v>11140680</v>
      </c>
      <c r="D418" t="s">
        <v>405</v>
      </c>
      <c r="E418" t="s">
        <v>44</v>
      </c>
      <c r="F418">
        <v>168538</v>
      </c>
      <c r="H418" t="str">
        <f t="shared" si="24"/>
        <v>최고가</v>
      </c>
      <c r="I418">
        <v>672616775</v>
      </c>
      <c r="J418">
        <v>555587467</v>
      </c>
      <c r="K418">
        <v>443864470</v>
      </c>
      <c r="L418">
        <v>43</v>
      </c>
      <c r="M418">
        <v>39</v>
      </c>
      <c r="N418">
        <v>41</v>
      </c>
      <c r="O418">
        <v>1.031237965549171</v>
      </c>
      <c r="P418">
        <v>10.73996356500005</v>
      </c>
      <c r="Q418">
        <v>0.21064065507438809</v>
      </c>
      <c r="R418">
        <v>12.578817104763029</v>
      </c>
      <c r="S418">
        <v>89.583333333333343</v>
      </c>
      <c r="T418">
        <f t="shared" si="25"/>
        <v>-16.661308443509895</v>
      </c>
      <c r="U418">
        <f t="shared" si="26"/>
        <v>2.8873526703996619</v>
      </c>
      <c r="V418">
        <f t="shared" si="27"/>
        <v>34.639132093106966</v>
      </c>
    </row>
    <row r="419" spans="1:22">
      <c r="A419">
        <v>2022</v>
      </c>
      <c r="B419">
        <v>2</v>
      </c>
      <c r="C419">
        <v>11170510</v>
      </c>
      <c r="D419" t="s">
        <v>406</v>
      </c>
      <c r="E419" t="s">
        <v>45</v>
      </c>
      <c r="F419">
        <v>94503</v>
      </c>
      <c r="H419" t="str">
        <f t="shared" si="24"/>
        <v>저가</v>
      </c>
      <c r="I419">
        <v>1124214131</v>
      </c>
      <c r="J419">
        <v>913715237</v>
      </c>
      <c r="K419">
        <v>923054413</v>
      </c>
      <c r="L419">
        <v>56</v>
      </c>
      <c r="M419">
        <v>55</v>
      </c>
      <c r="N419">
        <v>55</v>
      </c>
      <c r="O419">
        <v>2.3603309876448031</v>
      </c>
      <c r="P419">
        <v>24.926582445876051</v>
      </c>
      <c r="Q419">
        <v>0.23037691118201201</v>
      </c>
      <c r="R419">
        <v>12.78768548272194</v>
      </c>
      <c r="S419">
        <v>65.116279069767444</v>
      </c>
      <c r="T419">
        <f t="shared" si="25"/>
        <v>-12.132030164981764</v>
      </c>
      <c r="U419">
        <f t="shared" si="26"/>
        <v>11.381219269987884</v>
      </c>
      <c r="V419">
        <f t="shared" si="27"/>
        <v>46.246949448408394</v>
      </c>
    </row>
    <row r="420" spans="1:22">
      <c r="A420">
        <v>2022</v>
      </c>
      <c r="B420">
        <v>2</v>
      </c>
      <c r="C420">
        <v>11170520</v>
      </c>
      <c r="D420" t="s">
        <v>406</v>
      </c>
      <c r="E420" t="s">
        <v>46</v>
      </c>
      <c r="F420">
        <v>95160</v>
      </c>
      <c r="H420" t="str">
        <f t="shared" si="24"/>
        <v>중가</v>
      </c>
      <c r="I420">
        <v>784407395</v>
      </c>
      <c r="J420">
        <v>707527077</v>
      </c>
      <c r="K420">
        <v>607091605</v>
      </c>
      <c r="L420">
        <v>66</v>
      </c>
      <c r="M420">
        <v>57</v>
      </c>
      <c r="N420">
        <v>65</v>
      </c>
      <c r="O420">
        <v>1.387716656193432</v>
      </c>
      <c r="P420">
        <v>14.54498491358099</v>
      </c>
      <c r="Q420">
        <v>0.1086606018330518</v>
      </c>
      <c r="R420">
        <v>11.49956437372188</v>
      </c>
      <c r="S420">
        <v>33.673469387755112</v>
      </c>
      <c r="T420">
        <f t="shared" si="25"/>
        <v>-6.3114179501022116</v>
      </c>
      <c r="U420">
        <f t="shared" si="26"/>
        <v>7.6789799465042066</v>
      </c>
      <c r="V420">
        <f t="shared" si="27"/>
        <v>41.187425924140108</v>
      </c>
    </row>
    <row r="421" spans="1:22">
      <c r="A421">
        <v>2022</v>
      </c>
      <c r="B421">
        <v>2</v>
      </c>
      <c r="C421">
        <v>11170530</v>
      </c>
      <c r="D421" t="s">
        <v>406</v>
      </c>
      <c r="E421" t="s">
        <v>47</v>
      </c>
      <c r="F421">
        <v>193635</v>
      </c>
      <c r="H421" t="str">
        <f t="shared" si="24"/>
        <v>최고가</v>
      </c>
      <c r="I421">
        <v>2826421699</v>
      </c>
      <c r="J421">
        <v>2005558571</v>
      </c>
      <c r="K421">
        <v>1923258476</v>
      </c>
      <c r="L421">
        <v>92</v>
      </c>
      <c r="M421">
        <v>82</v>
      </c>
      <c r="N421">
        <v>87</v>
      </c>
      <c r="O421">
        <v>1.762880045740723</v>
      </c>
      <c r="P421">
        <v>18.54944505074517</v>
      </c>
      <c r="Q421">
        <v>0.40929401906756879</v>
      </c>
      <c r="R421">
        <v>14.681161424124969</v>
      </c>
      <c r="S421">
        <v>77.310924369747909</v>
      </c>
      <c r="T421">
        <f t="shared" si="25"/>
        <v>-14.389471599351923</v>
      </c>
      <c r="U421">
        <f t="shared" si="26"/>
        <v>7.8941133303920026</v>
      </c>
      <c r="V421">
        <f t="shared" si="27"/>
        <v>41.481429720634694</v>
      </c>
    </row>
    <row r="422" spans="1:22">
      <c r="A422">
        <v>2022</v>
      </c>
      <c r="B422">
        <v>2</v>
      </c>
      <c r="C422">
        <v>11170555</v>
      </c>
      <c r="D422" t="s">
        <v>406</v>
      </c>
      <c r="E422" t="s">
        <v>48</v>
      </c>
      <c r="F422">
        <v>103149</v>
      </c>
      <c r="H422" t="str">
        <f t="shared" si="24"/>
        <v>중가</v>
      </c>
      <c r="I422">
        <v>2213696901</v>
      </c>
      <c r="J422">
        <v>1909214388</v>
      </c>
      <c r="K422">
        <v>1350841443</v>
      </c>
      <c r="L422">
        <v>91</v>
      </c>
      <c r="M422">
        <v>80</v>
      </c>
      <c r="N422">
        <v>80</v>
      </c>
      <c r="O422">
        <v>2.6204099109517478</v>
      </c>
      <c r="P422">
        <v>27.702641384238849</v>
      </c>
      <c r="Q422">
        <v>0.15948052503362969</v>
      </c>
      <c r="R422">
        <v>12.037390538371239</v>
      </c>
      <c r="S422">
        <v>100</v>
      </c>
      <c r="T422">
        <f t="shared" si="25"/>
        <v>-18.589615037338703</v>
      </c>
      <c r="U422">
        <f t="shared" si="26"/>
        <v>10.681914288592063</v>
      </c>
      <c r="V422">
        <f t="shared" si="27"/>
        <v>45.291271088674243</v>
      </c>
    </row>
    <row r="423" spans="1:22">
      <c r="A423">
        <v>2022</v>
      </c>
      <c r="B423">
        <v>2</v>
      </c>
      <c r="C423">
        <v>11170560</v>
      </c>
      <c r="D423" t="s">
        <v>406</v>
      </c>
      <c r="E423" t="s">
        <v>49</v>
      </c>
      <c r="F423">
        <v>110292</v>
      </c>
      <c r="H423" t="str">
        <f t="shared" si="24"/>
        <v>중가</v>
      </c>
      <c r="I423">
        <v>1139203553</v>
      </c>
      <c r="J423">
        <v>951045747</v>
      </c>
      <c r="K423">
        <v>760685334</v>
      </c>
      <c r="L423">
        <v>60</v>
      </c>
      <c r="M423">
        <v>57</v>
      </c>
      <c r="N423">
        <v>58</v>
      </c>
      <c r="O423">
        <v>1.912773554980651</v>
      </c>
      <c r="P423">
        <v>20.149394830747038</v>
      </c>
      <c r="Q423">
        <v>0.19784306548189631</v>
      </c>
      <c r="R423">
        <v>12.44338048672406</v>
      </c>
      <c r="S423">
        <v>101.6949152542373</v>
      </c>
      <c r="T423">
        <f t="shared" si="25"/>
        <v>-18.90337339836848</v>
      </c>
      <c r="U423">
        <f t="shared" si="26"/>
        <v>6.8923614932077886</v>
      </c>
      <c r="V423">
        <f t="shared" si="27"/>
        <v>40.112423953351311</v>
      </c>
    </row>
    <row r="424" spans="1:22">
      <c r="A424">
        <v>2022</v>
      </c>
      <c r="B424">
        <v>2</v>
      </c>
      <c r="C424">
        <v>11170570</v>
      </c>
      <c r="D424" t="s">
        <v>406</v>
      </c>
      <c r="E424" t="s">
        <v>50</v>
      </c>
      <c r="F424">
        <v>113690</v>
      </c>
      <c r="H424" t="str">
        <f t="shared" si="24"/>
        <v>중가</v>
      </c>
      <c r="I424">
        <v>405265951</v>
      </c>
      <c r="J424">
        <v>419572767</v>
      </c>
      <c r="K424">
        <v>300736892</v>
      </c>
      <c r="L424">
        <v>21</v>
      </c>
      <c r="M424">
        <v>18</v>
      </c>
      <c r="N424">
        <v>22</v>
      </c>
      <c r="O424">
        <v>1.88606235465326</v>
      </c>
      <c r="P424">
        <v>19.864281890873251</v>
      </c>
      <c r="Q424">
        <v>-3.4098533377882462E-2</v>
      </c>
      <c r="R424">
        <v>9.988747486885611</v>
      </c>
      <c r="S424">
        <v>29.577464788732399</v>
      </c>
      <c r="T424">
        <f t="shared" si="25"/>
        <v>-5.5531760931439438</v>
      </c>
      <c r="U424">
        <f t="shared" si="26"/>
        <v>10.263937614870564</v>
      </c>
      <c r="V424">
        <f t="shared" si="27"/>
        <v>44.720059281842858</v>
      </c>
    </row>
    <row r="425" spans="1:22">
      <c r="A425">
        <v>2022</v>
      </c>
      <c r="B425">
        <v>2</v>
      </c>
      <c r="C425">
        <v>11170590</v>
      </c>
      <c r="D425" t="s">
        <v>406</v>
      </c>
      <c r="E425" t="s">
        <v>51</v>
      </c>
      <c r="F425">
        <v>112523</v>
      </c>
      <c r="H425" t="str">
        <f t="shared" si="24"/>
        <v>중가</v>
      </c>
      <c r="I425">
        <v>155918350</v>
      </c>
      <c r="J425">
        <v>132579442</v>
      </c>
      <c r="K425">
        <v>132598261</v>
      </c>
      <c r="L425">
        <v>22</v>
      </c>
      <c r="M425">
        <v>19</v>
      </c>
      <c r="N425">
        <v>21</v>
      </c>
      <c r="O425">
        <v>0.69982707014691592</v>
      </c>
      <c r="P425">
        <v>7.2025135988355613</v>
      </c>
      <c r="Q425">
        <v>0.17603715665057629</v>
      </c>
      <c r="R425">
        <v>12.212609018078689</v>
      </c>
      <c r="S425">
        <v>78.571428571428569</v>
      </c>
      <c r="T425">
        <f t="shared" si="25"/>
        <v>-14.622812901462298</v>
      </c>
      <c r="U425">
        <f t="shared" si="26"/>
        <v>1.6569347325948298</v>
      </c>
      <c r="V425">
        <f t="shared" si="27"/>
        <v>32.957628560497035</v>
      </c>
    </row>
    <row r="426" spans="1:22">
      <c r="A426">
        <v>2022</v>
      </c>
      <c r="B426">
        <v>2</v>
      </c>
      <c r="C426">
        <v>11170625</v>
      </c>
      <c r="D426" t="s">
        <v>406</v>
      </c>
      <c r="E426" t="s">
        <v>52</v>
      </c>
      <c r="F426">
        <v>143376</v>
      </c>
      <c r="H426" t="str">
        <f t="shared" si="24"/>
        <v>고가</v>
      </c>
      <c r="I426">
        <v>5233905545</v>
      </c>
      <c r="J426">
        <v>4170597188</v>
      </c>
      <c r="K426">
        <v>4105976371</v>
      </c>
      <c r="L426">
        <v>235</v>
      </c>
      <c r="M426">
        <v>212</v>
      </c>
      <c r="N426">
        <v>227</v>
      </c>
      <c r="O426">
        <v>1.7259930756551309</v>
      </c>
      <c r="P426">
        <v>18.155716863496501</v>
      </c>
      <c r="Q426">
        <v>0.25495350163747338</v>
      </c>
      <c r="R426">
        <v>13.047779015973649</v>
      </c>
      <c r="S426">
        <v>81.034482758620697</v>
      </c>
      <c r="T426">
        <f t="shared" si="25"/>
        <v>-15.078767169953839</v>
      </c>
      <c r="U426">
        <f t="shared" si="26"/>
        <v>7.1637840839568296</v>
      </c>
      <c r="V426">
        <f t="shared" si="27"/>
        <v>40.48335323774463</v>
      </c>
    </row>
    <row r="427" spans="1:22">
      <c r="A427">
        <v>2022</v>
      </c>
      <c r="B427">
        <v>2</v>
      </c>
      <c r="C427">
        <v>11170630</v>
      </c>
      <c r="D427" t="s">
        <v>406</v>
      </c>
      <c r="E427" t="s">
        <v>53</v>
      </c>
      <c r="F427">
        <v>217392</v>
      </c>
      <c r="H427" t="str">
        <f t="shared" si="24"/>
        <v>최고가</v>
      </c>
      <c r="I427">
        <v>945716183</v>
      </c>
      <c r="J427">
        <v>1051431747</v>
      </c>
      <c r="K427">
        <v>734526950</v>
      </c>
      <c r="L427">
        <v>12</v>
      </c>
      <c r="M427">
        <v>13</v>
      </c>
      <c r="N427">
        <v>12</v>
      </c>
      <c r="O427">
        <v>4.0280375193540134</v>
      </c>
      <c r="P427">
        <v>42.727531346504449</v>
      </c>
      <c r="Q427">
        <v>-0.1005443903530906</v>
      </c>
      <c r="R427">
        <v>9.2855523979680132</v>
      </c>
      <c r="S427">
        <v>4.1958041958041958</v>
      </c>
      <c r="T427">
        <f t="shared" si="25"/>
        <v>-0.85458823871178935</v>
      </c>
      <c r="U427">
        <f t="shared" si="26"/>
        <v>22.96449968123229</v>
      </c>
      <c r="V427">
        <f t="shared" si="27"/>
        <v>62.076795821965078</v>
      </c>
    </row>
    <row r="428" spans="1:22">
      <c r="A428">
        <v>2022</v>
      </c>
      <c r="B428">
        <v>2</v>
      </c>
      <c r="C428">
        <v>11170650</v>
      </c>
      <c r="D428" t="s">
        <v>406</v>
      </c>
      <c r="E428" t="s">
        <v>54</v>
      </c>
      <c r="F428">
        <v>165601</v>
      </c>
      <c r="H428" t="str">
        <f t="shared" si="24"/>
        <v>최고가</v>
      </c>
      <c r="I428">
        <v>3032436358</v>
      </c>
      <c r="J428">
        <v>2808189723</v>
      </c>
      <c r="K428">
        <v>2196225271</v>
      </c>
      <c r="L428">
        <v>62</v>
      </c>
      <c r="M428">
        <v>63</v>
      </c>
      <c r="N428">
        <v>59</v>
      </c>
      <c r="O428">
        <v>3.281667236222384</v>
      </c>
      <c r="P428">
        <v>34.760842352753897</v>
      </c>
      <c r="Q428">
        <v>7.9854517365171629E-2</v>
      </c>
      <c r="R428">
        <v>11.194710195434791</v>
      </c>
      <c r="S428">
        <v>108.7719298245614</v>
      </c>
      <c r="T428">
        <f t="shared" si="25"/>
        <v>-20.213452168984016</v>
      </c>
      <c r="U428">
        <f t="shared" si="26"/>
        <v>13.555327564768701</v>
      </c>
      <c r="V428">
        <f t="shared" si="27"/>
        <v>49.218111250935991</v>
      </c>
    </row>
    <row r="429" spans="1:22">
      <c r="A429">
        <v>2022</v>
      </c>
      <c r="B429">
        <v>2</v>
      </c>
      <c r="C429">
        <v>11170660</v>
      </c>
      <c r="D429" t="s">
        <v>406</v>
      </c>
      <c r="E429" t="s">
        <v>55</v>
      </c>
      <c r="F429">
        <v>195088</v>
      </c>
      <c r="H429" t="str">
        <f t="shared" si="24"/>
        <v>최고가</v>
      </c>
      <c r="I429">
        <v>1176917776</v>
      </c>
      <c r="J429">
        <v>1232957342</v>
      </c>
      <c r="K429">
        <v>1116418193</v>
      </c>
      <c r="L429">
        <v>64</v>
      </c>
      <c r="M429">
        <v>59</v>
      </c>
      <c r="N429">
        <v>61</v>
      </c>
      <c r="O429">
        <v>1.0473530036587479</v>
      </c>
      <c r="P429">
        <v>10.91197402635278</v>
      </c>
      <c r="Q429">
        <v>-4.5451342143838752E-2</v>
      </c>
      <c r="R429">
        <v>9.8686009535566814</v>
      </c>
      <c r="S429">
        <v>74.418604651162795</v>
      </c>
      <c r="T429">
        <f t="shared" si="25"/>
        <v>-13.854052797610281</v>
      </c>
      <c r="U429">
        <f t="shared" si="26"/>
        <v>3.2734913646046424</v>
      </c>
      <c r="V429">
        <f t="shared" si="27"/>
        <v>35.166833745068779</v>
      </c>
    </row>
    <row r="430" spans="1:22">
      <c r="A430">
        <v>2022</v>
      </c>
      <c r="B430">
        <v>2</v>
      </c>
      <c r="C430">
        <v>11170685</v>
      </c>
      <c r="D430" t="s">
        <v>406</v>
      </c>
      <c r="E430" t="s">
        <v>56</v>
      </c>
      <c r="F430">
        <v>115832</v>
      </c>
      <c r="H430" t="str">
        <f t="shared" si="24"/>
        <v>고가</v>
      </c>
      <c r="I430">
        <v>3882592325</v>
      </c>
      <c r="J430">
        <v>3369652081</v>
      </c>
      <c r="K430">
        <v>2941856524</v>
      </c>
      <c r="L430">
        <v>129</v>
      </c>
      <c r="M430">
        <v>125</v>
      </c>
      <c r="N430">
        <v>124</v>
      </c>
      <c r="O430">
        <v>2.8870946161951618</v>
      </c>
      <c r="P430">
        <v>30.549209842390649</v>
      </c>
      <c r="Q430">
        <v>0.15222350310058611</v>
      </c>
      <c r="R430">
        <v>11.960589629845259</v>
      </c>
      <c r="S430">
        <v>42.857142857142861</v>
      </c>
      <c r="T430">
        <f t="shared" si="25"/>
        <v>-8.0114760083349559</v>
      </c>
      <c r="U430">
        <f t="shared" si="26"/>
        <v>15.26328004466389</v>
      </c>
      <c r="V430">
        <f t="shared" si="27"/>
        <v>51.552219069290317</v>
      </c>
    </row>
    <row r="431" spans="1:22">
      <c r="A431">
        <v>2022</v>
      </c>
      <c r="B431">
        <v>2</v>
      </c>
      <c r="C431">
        <v>11170700</v>
      </c>
      <c r="D431" t="s">
        <v>406</v>
      </c>
      <c r="E431" t="s">
        <v>57</v>
      </c>
      <c r="F431">
        <v>157145</v>
      </c>
      <c r="H431" t="str">
        <f t="shared" si="24"/>
        <v>최고가</v>
      </c>
      <c r="I431">
        <v>498171479</v>
      </c>
      <c r="J431">
        <v>324875389</v>
      </c>
      <c r="K431">
        <v>346029907</v>
      </c>
      <c r="L431">
        <v>27</v>
      </c>
      <c r="M431">
        <v>23</v>
      </c>
      <c r="N431">
        <v>29</v>
      </c>
      <c r="O431">
        <v>1.304583913548953</v>
      </c>
      <c r="P431">
        <v>13.657633526723499</v>
      </c>
      <c r="Q431">
        <v>0.53342326278830554</v>
      </c>
      <c r="R431">
        <v>15.994818566180429</v>
      </c>
      <c r="S431">
        <v>38.028169014084511</v>
      </c>
      <c r="T431">
        <f t="shared" si="25"/>
        <v>-7.1175487664473156</v>
      </c>
      <c r="U431">
        <f t="shared" si="26"/>
        <v>7.8925158466636418</v>
      </c>
      <c r="V431">
        <f t="shared" si="27"/>
        <v>41.479246580703141</v>
      </c>
    </row>
    <row r="432" spans="1:22">
      <c r="A432">
        <v>2022</v>
      </c>
      <c r="B432">
        <v>2</v>
      </c>
      <c r="C432">
        <v>11200520</v>
      </c>
      <c r="D432" t="s">
        <v>407</v>
      </c>
      <c r="E432" t="s">
        <v>58</v>
      </c>
      <c r="F432">
        <v>131024</v>
      </c>
      <c r="H432" t="str">
        <f t="shared" si="24"/>
        <v>고가</v>
      </c>
      <c r="I432">
        <v>100147585</v>
      </c>
      <c r="J432">
        <v>102789661</v>
      </c>
      <c r="K432">
        <v>81148263</v>
      </c>
      <c r="L432">
        <v>22</v>
      </c>
      <c r="M432">
        <v>15</v>
      </c>
      <c r="N432">
        <v>21</v>
      </c>
      <c r="O432">
        <v>0.38603300451702272</v>
      </c>
      <c r="P432">
        <v>3.8531040825981231</v>
      </c>
      <c r="Q432">
        <v>-2.5703713528153382E-2</v>
      </c>
      <c r="R432">
        <v>10.077589686526141</v>
      </c>
      <c r="S432">
        <v>53.658536585365859</v>
      </c>
      <c r="T432">
        <f t="shared" si="25"/>
        <v>-10.011002288207616</v>
      </c>
      <c r="U432">
        <f t="shared" si="26"/>
        <v>0.938769292142005</v>
      </c>
      <c r="V432">
        <f t="shared" si="27"/>
        <v>31.976175277010082</v>
      </c>
    </row>
    <row r="433" spans="1:22">
      <c r="A433">
        <v>2022</v>
      </c>
      <c r="B433">
        <v>2</v>
      </c>
      <c r="C433">
        <v>11200535</v>
      </c>
      <c r="D433" t="s">
        <v>407</v>
      </c>
      <c r="E433" t="s">
        <v>59</v>
      </c>
      <c r="F433">
        <v>130851</v>
      </c>
      <c r="H433" t="str">
        <f t="shared" si="24"/>
        <v>고가</v>
      </c>
      <c r="I433">
        <v>677827834</v>
      </c>
      <c r="J433">
        <v>567373257</v>
      </c>
      <c r="K433">
        <v>582868276</v>
      </c>
      <c r="L433">
        <v>73</v>
      </c>
      <c r="M433">
        <v>70</v>
      </c>
      <c r="N433">
        <v>72</v>
      </c>
      <c r="O433">
        <v>0.78845512958509612</v>
      </c>
      <c r="P433">
        <v>8.1485215008397454</v>
      </c>
      <c r="Q433">
        <v>0.19467709420079349</v>
      </c>
      <c r="R433">
        <v>12.40987508009869</v>
      </c>
      <c r="S433">
        <v>101.3888888888889</v>
      </c>
      <c r="T433">
        <f t="shared" si="25"/>
        <v>-18.846722583182547</v>
      </c>
      <c r="U433">
        <f t="shared" si="26"/>
        <v>0.90221899148484752</v>
      </c>
      <c r="V433">
        <f t="shared" si="27"/>
        <v>31.926225209000986</v>
      </c>
    </row>
    <row r="434" spans="1:22">
      <c r="A434">
        <v>2022</v>
      </c>
      <c r="B434">
        <v>2</v>
      </c>
      <c r="C434">
        <v>11200540</v>
      </c>
      <c r="D434" t="s">
        <v>407</v>
      </c>
      <c r="E434" t="s">
        <v>60</v>
      </c>
      <c r="F434">
        <v>123090</v>
      </c>
      <c r="H434" t="str">
        <f t="shared" si="24"/>
        <v>고가</v>
      </c>
      <c r="I434">
        <v>462152791</v>
      </c>
      <c r="J434">
        <v>412421484</v>
      </c>
      <c r="K434">
        <v>368221478</v>
      </c>
      <c r="L434">
        <v>29</v>
      </c>
      <c r="M434">
        <v>25</v>
      </c>
      <c r="N434">
        <v>28</v>
      </c>
      <c r="O434">
        <v>1.438541188284185</v>
      </c>
      <c r="P434">
        <v>15.087481378902501</v>
      </c>
      <c r="Q434">
        <v>0.12058369636243289</v>
      </c>
      <c r="R434">
        <v>11.62574622913673</v>
      </c>
      <c r="S434">
        <v>27.61904761904762</v>
      </c>
      <c r="T434">
        <f t="shared" si="25"/>
        <v>-5.1906389339339549</v>
      </c>
      <c r="U434">
        <f t="shared" si="26"/>
        <v>8.3116982550984098</v>
      </c>
      <c r="V434">
        <f t="shared" si="27"/>
        <v>42.05210615868404</v>
      </c>
    </row>
    <row r="435" spans="1:22">
      <c r="A435">
        <v>2022</v>
      </c>
      <c r="B435">
        <v>2</v>
      </c>
      <c r="C435">
        <v>11200550</v>
      </c>
      <c r="D435" t="s">
        <v>407</v>
      </c>
      <c r="E435" t="s">
        <v>61</v>
      </c>
      <c r="F435">
        <v>144014</v>
      </c>
      <c r="H435" t="str">
        <f t="shared" si="24"/>
        <v>고가</v>
      </c>
      <c r="I435">
        <v>3219966091</v>
      </c>
      <c r="J435">
        <v>2448188603</v>
      </c>
      <c r="K435">
        <v>1995796381</v>
      </c>
      <c r="L435">
        <v>90</v>
      </c>
      <c r="M435">
        <v>82</v>
      </c>
      <c r="N435">
        <v>90</v>
      </c>
      <c r="O435">
        <v>2.760333564106507</v>
      </c>
      <c r="P435">
        <v>29.1961738208147</v>
      </c>
      <c r="Q435">
        <v>0.31524429410963972</v>
      </c>
      <c r="R435">
        <v>13.685835188372719</v>
      </c>
      <c r="S435">
        <v>81.818181818181813</v>
      </c>
      <c r="T435">
        <f t="shared" si="25"/>
        <v>-15.223843528110237</v>
      </c>
      <c r="U435">
        <f t="shared" si="26"/>
        <v>12.768100889648821</v>
      </c>
      <c r="V435">
        <f t="shared" si="27"/>
        <v>48.142278077095497</v>
      </c>
    </row>
    <row r="436" spans="1:22">
      <c r="A436">
        <v>2022</v>
      </c>
      <c r="B436">
        <v>2</v>
      </c>
      <c r="C436">
        <v>11200560</v>
      </c>
      <c r="D436" t="s">
        <v>407</v>
      </c>
      <c r="E436" t="s">
        <v>62</v>
      </c>
      <c r="F436">
        <v>126856</v>
      </c>
      <c r="H436" t="str">
        <f t="shared" si="24"/>
        <v>고가</v>
      </c>
      <c r="I436">
        <v>965152233</v>
      </c>
      <c r="J436">
        <v>770004734</v>
      </c>
      <c r="K436">
        <v>706205578</v>
      </c>
      <c r="L436">
        <v>50</v>
      </c>
      <c r="M436">
        <v>46</v>
      </c>
      <c r="N436">
        <v>48</v>
      </c>
      <c r="O436">
        <v>1.690722346597717</v>
      </c>
      <c r="P436">
        <v>17.77924028701187</v>
      </c>
      <c r="Q436">
        <v>0.25343675224729201</v>
      </c>
      <c r="R436">
        <v>13.031727289487639</v>
      </c>
      <c r="S436">
        <v>84.745762711864415</v>
      </c>
      <c r="T436">
        <f t="shared" si="25"/>
        <v>-15.765789788070755</v>
      </c>
      <c r="U436">
        <f t="shared" si="26"/>
        <v>6.7662286649822354</v>
      </c>
      <c r="V436">
        <f t="shared" si="27"/>
        <v>39.940049356295496</v>
      </c>
    </row>
    <row r="437" spans="1:22">
      <c r="A437">
        <v>2022</v>
      </c>
      <c r="B437">
        <v>2</v>
      </c>
      <c r="C437">
        <v>11200570</v>
      </c>
      <c r="D437" t="s">
        <v>407</v>
      </c>
      <c r="E437" t="s">
        <v>63</v>
      </c>
      <c r="F437">
        <v>139321</v>
      </c>
      <c r="H437" t="str">
        <f t="shared" si="24"/>
        <v>고가</v>
      </c>
      <c r="I437">
        <v>76464031</v>
      </c>
      <c r="J437">
        <v>120749150</v>
      </c>
      <c r="K437">
        <v>57849364</v>
      </c>
      <c r="L437">
        <v>16</v>
      </c>
      <c r="M437">
        <v>16</v>
      </c>
      <c r="N437">
        <v>16</v>
      </c>
      <c r="O437">
        <v>0.38113436974883741</v>
      </c>
      <c r="P437">
        <v>3.8008164975024781</v>
      </c>
      <c r="Q437">
        <v>-0.36675304960738853</v>
      </c>
      <c r="R437">
        <v>6.4682718279423126</v>
      </c>
      <c r="S437">
        <v>38.095238095238088</v>
      </c>
      <c r="T437">
        <f t="shared" si="25"/>
        <v>-7.1299644225846404</v>
      </c>
      <c r="U437">
        <f t="shared" si="26"/>
        <v>1.0550732875643094</v>
      </c>
      <c r="V437">
        <f t="shared" si="27"/>
        <v>32.135117676296097</v>
      </c>
    </row>
    <row r="438" spans="1:22">
      <c r="A438">
        <v>2022</v>
      </c>
      <c r="B438">
        <v>2</v>
      </c>
      <c r="C438">
        <v>11200590</v>
      </c>
      <c r="D438" t="s">
        <v>407</v>
      </c>
      <c r="E438" t="s">
        <v>64</v>
      </c>
      <c r="F438">
        <v>121085</v>
      </c>
      <c r="H438" t="str">
        <f t="shared" si="24"/>
        <v>고가</v>
      </c>
      <c r="I438">
        <v>137903593</v>
      </c>
      <c r="J438">
        <v>153360366</v>
      </c>
      <c r="K438">
        <v>131248752</v>
      </c>
      <c r="L438">
        <v>19</v>
      </c>
      <c r="M438">
        <v>16</v>
      </c>
      <c r="N438">
        <v>19</v>
      </c>
      <c r="O438">
        <v>0.66602284365026065</v>
      </c>
      <c r="P438">
        <v>6.8416903382373651</v>
      </c>
      <c r="Q438">
        <v>-0.1007872725082046</v>
      </c>
      <c r="R438">
        <v>9.2829819812943946</v>
      </c>
      <c r="S438">
        <v>41.304347826086953</v>
      </c>
      <c r="T438">
        <f t="shared" si="25"/>
        <v>-7.7240265781989823</v>
      </c>
      <c r="U438">
        <f t="shared" si="26"/>
        <v>2.9602335919178668</v>
      </c>
      <c r="V438">
        <f t="shared" si="27"/>
        <v>34.738732012148596</v>
      </c>
    </row>
    <row r="439" spans="1:22">
      <c r="A439">
        <v>2022</v>
      </c>
      <c r="B439">
        <v>2</v>
      </c>
      <c r="C439">
        <v>11200615</v>
      </c>
      <c r="D439" t="s">
        <v>407</v>
      </c>
      <c r="E439" t="s">
        <v>65</v>
      </c>
      <c r="F439">
        <v>152781</v>
      </c>
      <c r="H439" t="str">
        <f t="shared" si="24"/>
        <v>최고가</v>
      </c>
      <c r="I439">
        <v>244175850</v>
      </c>
      <c r="J439">
        <v>351839281</v>
      </c>
      <c r="K439">
        <v>266933759</v>
      </c>
      <c r="L439">
        <v>31</v>
      </c>
      <c r="M439">
        <v>28</v>
      </c>
      <c r="N439">
        <v>28</v>
      </c>
      <c r="O439">
        <v>0.57283448731485986</v>
      </c>
      <c r="P439">
        <v>5.8470062390152453</v>
      </c>
      <c r="Q439">
        <v>-0.30600173662815089</v>
      </c>
      <c r="R439">
        <v>7.1112016790575634</v>
      </c>
      <c r="S439">
        <v>48.4375</v>
      </c>
      <c r="T439">
        <f t="shared" si="25"/>
        <v>-9.0444973978861007</v>
      </c>
      <c r="U439">
        <f t="shared" si="26"/>
        <v>1.6323942359533059</v>
      </c>
      <c r="V439">
        <f t="shared" si="27"/>
        <v>32.924091231003658</v>
      </c>
    </row>
    <row r="440" spans="1:22">
      <c r="A440">
        <v>2022</v>
      </c>
      <c r="B440">
        <v>2</v>
      </c>
      <c r="C440">
        <v>11200620</v>
      </c>
      <c r="D440" t="s">
        <v>407</v>
      </c>
      <c r="E440" t="s">
        <v>66</v>
      </c>
      <c r="F440">
        <v>80373</v>
      </c>
      <c r="H440" t="str">
        <f t="shared" si="24"/>
        <v>저가</v>
      </c>
      <c r="I440">
        <v>182003073</v>
      </c>
      <c r="J440">
        <v>143022221</v>
      </c>
      <c r="K440">
        <v>149361761</v>
      </c>
      <c r="L440">
        <v>22</v>
      </c>
      <c r="M440">
        <v>18</v>
      </c>
      <c r="N440">
        <v>21</v>
      </c>
      <c r="O440">
        <v>1.1436769056697389</v>
      </c>
      <c r="P440">
        <v>11.94012665692949</v>
      </c>
      <c r="Q440">
        <v>0.27255101848823898</v>
      </c>
      <c r="R440">
        <v>13.23401316193733</v>
      </c>
      <c r="S440">
        <v>26.19047619047619</v>
      </c>
      <c r="T440">
        <f t="shared" si="25"/>
        <v>-4.9261854582088613</v>
      </c>
      <c r="U440">
        <f t="shared" si="26"/>
        <v>7.1390103233895523</v>
      </c>
      <c r="V440">
        <f t="shared" si="27"/>
        <v>40.449497127044367</v>
      </c>
    </row>
    <row r="441" spans="1:22">
      <c r="A441">
        <v>2022</v>
      </c>
      <c r="B441">
        <v>2</v>
      </c>
      <c r="C441">
        <v>11200645</v>
      </c>
      <c r="D441" t="s">
        <v>407</v>
      </c>
      <c r="E441" t="s">
        <v>67</v>
      </c>
      <c r="F441">
        <v>153794</v>
      </c>
      <c r="H441" t="str">
        <f t="shared" si="24"/>
        <v>최고가</v>
      </c>
      <c r="I441">
        <v>346992652</v>
      </c>
      <c r="J441">
        <v>345366376</v>
      </c>
      <c r="K441">
        <v>263975095</v>
      </c>
      <c r="L441">
        <v>28</v>
      </c>
      <c r="M441">
        <v>29</v>
      </c>
      <c r="N441">
        <v>27</v>
      </c>
      <c r="O441">
        <v>0.89532424428389157</v>
      </c>
      <c r="P441">
        <v>9.2892327792557001</v>
      </c>
      <c r="Q441">
        <v>4.7088428782076919E-3</v>
      </c>
      <c r="R441">
        <v>10.399445123116591</v>
      </c>
      <c r="S441">
        <v>14.43298969072165</v>
      </c>
      <c r="T441">
        <f t="shared" si="25"/>
        <v>-2.7496697387531932</v>
      </c>
      <c r="U441">
        <f t="shared" si="26"/>
        <v>5.89960449262521</v>
      </c>
      <c r="V441">
        <f t="shared" si="27"/>
        <v>38.755710634882419</v>
      </c>
    </row>
    <row r="442" spans="1:22">
      <c r="A442">
        <v>2022</v>
      </c>
      <c r="B442">
        <v>2</v>
      </c>
      <c r="C442">
        <v>11200650</v>
      </c>
      <c r="D442" t="s">
        <v>407</v>
      </c>
      <c r="E442" t="s">
        <v>68</v>
      </c>
      <c r="F442">
        <v>101051</v>
      </c>
      <c r="H442" t="str">
        <f t="shared" si="24"/>
        <v>중가</v>
      </c>
      <c r="I442">
        <v>1081416881</v>
      </c>
      <c r="J442">
        <v>848734667</v>
      </c>
      <c r="K442">
        <v>663137151</v>
      </c>
      <c r="L442">
        <v>78</v>
      </c>
      <c r="M442">
        <v>67</v>
      </c>
      <c r="N442">
        <v>72</v>
      </c>
      <c r="O442">
        <v>1.5244578356121039</v>
      </c>
      <c r="P442">
        <v>16.004547912922799</v>
      </c>
      <c r="Q442">
        <v>0.27415189109978938</v>
      </c>
      <c r="R442">
        <v>13.250955162683059</v>
      </c>
      <c r="S442">
        <v>39.593908629441621</v>
      </c>
      <c r="T442">
        <f t="shared" si="25"/>
        <v>-7.4073944648004755</v>
      </c>
      <c r="U442">
        <f t="shared" si="26"/>
        <v>8.4302466495578692</v>
      </c>
      <c r="V442">
        <f t="shared" si="27"/>
        <v>42.214115779922537</v>
      </c>
    </row>
    <row r="443" spans="1:22">
      <c r="A443">
        <v>2022</v>
      </c>
      <c r="B443">
        <v>2</v>
      </c>
      <c r="C443">
        <v>11200660</v>
      </c>
      <c r="D443" t="s">
        <v>407</v>
      </c>
      <c r="E443" t="s">
        <v>69</v>
      </c>
      <c r="F443">
        <v>151597</v>
      </c>
      <c r="H443" t="str">
        <f t="shared" si="24"/>
        <v>최고가</v>
      </c>
      <c r="I443">
        <v>5481872489</v>
      </c>
      <c r="J443">
        <v>5493388943</v>
      </c>
      <c r="K443">
        <v>4616270841</v>
      </c>
      <c r="L443">
        <v>195</v>
      </c>
      <c r="M443">
        <v>164</v>
      </c>
      <c r="N443">
        <v>182</v>
      </c>
      <c r="O443">
        <v>2.0604458319137371</v>
      </c>
      <c r="P443">
        <v>21.72563537771617</v>
      </c>
      <c r="Q443">
        <v>-2.096420646616502E-3</v>
      </c>
      <c r="R443">
        <v>10.327425164201291</v>
      </c>
      <c r="S443">
        <v>219.10112359550561</v>
      </c>
      <c r="T443">
        <f t="shared" si="25"/>
        <v>-40.637309305655499</v>
      </c>
      <c r="U443">
        <f t="shared" si="26"/>
        <v>0.73710993000169545</v>
      </c>
      <c r="V443">
        <f t="shared" si="27"/>
        <v>31.700585236094586</v>
      </c>
    </row>
    <row r="444" spans="1:22">
      <c r="A444">
        <v>2022</v>
      </c>
      <c r="B444">
        <v>2</v>
      </c>
      <c r="C444">
        <v>11200670</v>
      </c>
      <c r="D444" t="s">
        <v>407</v>
      </c>
      <c r="E444" t="s">
        <v>70</v>
      </c>
      <c r="F444">
        <v>103112</v>
      </c>
      <c r="H444" t="str">
        <f t="shared" si="24"/>
        <v>중가</v>
      </c>
      <c r="I444">
        <v>3230053502</v>
      </c>
      <c r="J444">
        <v>2682028877</v>
      </c>
      <c r="K444">
        <v>2884685104</v>
      </c>
      <c r="L444">
        <v>90</v>
      </c>
      <c r="M444">
        <v>77</v>
      </c>
      <c r="N444">
        <v>87</v>
      </c>
      <c r="O444">
        <v>3.8673678842806911</v>
      </c>
      <c r="P444">
        <v>41.012558172602233</v>
      </c>
      <c r="Q444">
        <v>0.2043321120438481</v>
      </c>
      <c r="R444">
        <v>12.512053928257441</v>
      </c>
      <c r="S444">
        <v>76.923076923076934</v>
      </c>
      <c r="T444">
        <f t="shared" si="25"/>
        <v>-14.317674275625654</v>
      </c>
      <c r="U444">
        <f t="shared" si="26"/>
        <v>18.713387589264908</v>
      </c>
      <c r="V444">
        <f t="shared" si="27"/>
        <v>56.267176358096528</v>
      </c>
    </row>
    <row r="445" spans="1:22">
      <c r="A445">
        <v>2022</v>
      </c>
      <c r="B445">
        <v>2</v>
      </c>
      <c r="C445">
        <v>11200690</v>
      </c>
      <c r="D445" t="s">
        <v>407</v>
      </c>
      <c r="E445" t="s">
        <v>71</v>
      </c>
      <c r="F445">
        <v>156801</v>
      </c>
      <c r="H445" t="str">
        <f t="shared" si="24"/>
        <v>최고가</v>
      </c>
      <c r="I445">
        <v>4488024743</v>
      </c>
      <c r="J445">
        <v>4614086927</v>
      </c>
      <c r="K445">
        <v>3818469886</v>
      </c>
      <c r="L445">
        <v>175</v>
      </c>
      <c r="M445">
        <v>154</v>
      </c>
      <c r="N445">
        <v>166</v>
      </c>
      <c r="O445">
        <v>1.8172967770391</v>
      </c>
      <c r="P445">
        <v>19.130284325979559</v>
      </c>
      <c r="Q445">
        <v>-2.732115497485078E-2</v>
      </c>
      <c r="R445">
        <v>10.060472338151</v>
      </c>
      <c r="S445">
        <v>169.90291262135921</v>
      </c>
      <c r="T445">
        <f t="shared" si="25"/>
        <v>-31.529862781556872</v>
      </c>
      <c r="U445">
        <f t="shared" si="26"/>
        <v>2.1182777961529187</v>
      </c>
      <c r="V445">
        <f t="shared" si="27"/>
        <v>33.588105382463738</v>
      </c>
    </row>
    <row r="446" spans="1:22">
      <c r="A446">
        <v>2022</v>
      </c>
      <c r="B446">
        <v>2</v>
      </c>
      <c r="C446">
        <v>11200720</v>
      </c>
      <c r="D446" t="s">
        <v>407</v>
      </c>
      <c r="E446" t="s">
        <v>72</v>
      </c>
      <c r="F446">
        <v>105281</v>
      </c>
      <c r="H446" t="str">
        <f t="shared" si="24"/>
        <v>중가</v>
      </c>
      <c r="I446">
        <v>151142534</v>
      </c>
      <c r="J446">
        <v>69092656</v>
      </c>
      <c r="K446">
        <v>105780146</v>
      </c>
      <c r="L446">
        <v>17</v>
      </c>
      <c r="M446">
        <v>11</v>
      </c>
      <c r="N446">
        <v>16</v>
      </c>
      <c r="O446">
        <v>0.93830767122881165</v>
      </c>
      <c r="P446">
        <v>9.7480339964196272</v>
      </c>
      <c r="Q446">
        <v>1.187533997824602</v>
      </c>
      <c r="R446">
        <v>22.917258540992162</v>
      </c>
      <c r="S446">
        <v>22.666666666666671</v>
      </c>
      <c r="T446">
        <f t="shared" si="25"/>
        <v>-4.2738668847536303</v>
      </c>
      <c r="U446">
        <f t="shared" si="26"/>
        <v>8.1753086409821574</v>
      </c>
      <c r="V446">
        <f t="shared" si="27"/>
        <v>41.865714518168012</v>
      </c>
    </row>
    <row r="447" spans="1:22">
      <c r="A447">
        <v>2022</v>
      </c>
      <c r="B447">
        <v>2</v>
      </c>
      <c r="C447">
        <v>11200790</v>
      </c>
      <c r="D447" t="s">
        <v>407</v>
      </c>
      <c r="E447" t="s">
        <v>73</v>
      </c>
      <c r="F447">
        <v>128405</v>
      </c>
      <c r="H447" t="str">
        <f t="shared" si="24"/>
        <v>고가</v>
      </c>
      <c r="I447">
        <v>852644718</v>
      </c>
      <c r="J447">
        <v>788948917</v>
      </c>
      <c r="K447">
        <v>635424315</v>
      </c>
      <c r="L447">
        <v>41</v>
      </c>
      <c r="M447">
        <v>36</v>
      </c>
      <c r="N447">
        <v>42</v>
      </c>
      <c r="O447">
        <v>1.799532956413634</v>
      </c>
      <c r="P447">
        <v>18.940674908961949</v>
      </c>
      <c r="Q447">
        <v>8.0735012910854914E-2</v>
      </c>
      <c r="R447">
        <v>11.20402846103816</v>
      </c>
      <c r="S447">
        <v>17.748917748917751</v>
      </c>
      <c r="T447">
        <f t="shared" si="25"/>
        <v>-3.3635058289242172</v>
      </c>
      <c r="U447">
        <f t="shared" si="26"/>
        <v>10.702091398011341</v>
      </c>
      <c r="V447">
        <f t="shared" si="27"/>
        <v>45.318845362198658</v>
      </c>
    </row>
    <row r="448" spans="1:22">
      <c r="A448">
        <v>2022</v>
      </c>
      <c r="B448">
        <v>2</v>
      </c>
      <c r="C448">
        <v>11215710</v>
      </c>
      <c r="D448" t="s">
        <v>408</v>
      </c>
      <c r="E448" t="s">
        <v>74</v>
      </c>
      <c r="F448">
        <v>163200</v>
      </c>
      <c r="H448" t="str">
        <f t="shared" si="24"/>
        <v>최고가</v>
      </c>
      <c r="I448">
        <v>6490963819</v>
      </c>
      <c r="J448">
        <v>5040960617</v>
      </c>
      <c r="K448">
        <v>4752059419</v>
      </c>
      <c r="L448">
        <v>195</v>
      </c>
      <c r="M448">
        <v>174</v>
      </c>
      <c r="N448">
        <v>189</v>
      </c>
      <c r="O448">
        <v>2.2662713741550751</v>
      </c>
      <c r="P448">
        <v>23.922598626476201</v>
      </c>
      <c r="Q448">
        <v>0.28764422342639379</v>
      </c>
      <c r="R448">
        <v>13.393744228277511</v>
      </c>
      <c r="S448">
        <v>168.10344827586209</v>
      </c>
      <c r="T448">
        <f t="shared" si="25"/>
        <v>-31.196750561129811</v>
      </c>
      <c r="U448">
        <f t="shared" si="26"/>
        <v>5.2810229905546588</v>
      </c>
      <c r="V448">
        <f t="shared" si="27"/>
        <v>37.91034992533806</v>
      </c>
    </row>
    <row r="449" spans="1:22">
      <c r="A449">
        <v>2022</v>
      </c>
      <c r="B449">
        <v>2</v>
      </c>
      <c r="C449">
        <v>11215730</v>
      </c>
      <c r="D449" t="s">
        <v>408</v>
      </c>
      <c r="E449" t="s">
        <v>75</v>
      </c>
      <c r="F449">
        <v>110838</v>
      </c>
      <c r="H449" t="str">
        <f t="shared" si="24"/>
        <v>중가</v>
      </c>
      <c r="I449">
        <v>1328022265</v>
      </c>
      <c r="J449">
        <v>1207679362</v>
      </c>
      <c r="K449">
        <v>897394573</v>
      </c>
      <c r="L449">
        <v>80</v>
      </c>
      <c r="M449">
        <v>68</v>
      </c>
      <c r="N449">
        <v>77</v>
      </c>
      <c r="O449">
        <v>1.66411823386885</v>
      </c>
      <c r="P449">
        <v>17.495270390493118</v>
      </c>
      <c r="Q449">
        <v>9.9648057908933607E-2</v>
      </c>
      <c r="R449">
        <v>11.40418481336105</v>
      </c>
      <c r="S449">
        <v>108.1081081081081</v>
      </c>
      <c r="T449">
        <f t="shared" si="25"/>
        <v>-20.090567196859503</v>
      </c>
      <c r="U449">
        <f t="shared" si="26"/>
        <v>5.00130199886092</v>
      </c>
      <c r="V449">
        <f t="shared" si="27"/>
        <v>37.52807994923765</v>
      </c>
    </row>
    <row r="450" spans="1:22">
      <c r="A450">
        <v>2022</v>
      </c>
      <c r="B450">
        <v>2</v>
      </c>
      <c r="C450">
        <v>11215740</v>
      </c>
      <c r="D450" t="s">
        <v>408</v>
      </c>
      <c r="E450" t="s">
        <v>76</v>
      </c>
      <c r="F450">
        <v>102622</v>
      </c>
      <c r="H450" t="str">
        <f t="shared" si="24"/>
        <v>중가</v>
      </c>
      <c r="I450">
        <v>207530471</v>
      </c>
      <c r="J450">
        <v>149848943</v>
      </c>
      <c r="K450">
        <v>175880811</v>
      </c>
      <c r="L450">
        <v>40</v>
      </c>
      <c r="M450">
        <v>37</v>
      </c>
      <c r="N450">
        <v>39</v>
      </c>
      <c r="O450">
        <v>0.5617445874720387</v>
      </c>
      <c r="P450">
        <v>5.7286336496767456</v>
      </c>
      <c r="Q450">
        <v>0.38493116364524499</v>
      </c>
      <c r="R450">
        <v>14.4233298441759</v>
      </c>
      <c r="S450">
        <v>64.516129032258064</v>
      </c>
      <c r="T450">
        <f t="shared" si="25"/>
        <v>-12.020931930618634</v>
      </c>
      <c r="U450">
        <f t="shared" si="26"/>
        <v>2.1427032144879634</v>
      </c>
      <c r="V450">
        <f t="shared" si="27"/>
        <v>33.621485444598662</v>
      </c>
    </row>
    <row r="451" spans="1:22">
      <c r="A451">
        <v>2022</v>
      </c>
      <c r="B451">
        <v>2</v>
      </c>
      <c r="C451">
        <v>11215750</v>
      </c>
      <c r="D451" t="s">
        <v>408</v>
      </c>
      <c r="E451" t="s">
        <v>77</v>
      </c>
      <c r="F451">
        <v>91703</v>
      </c>
      <c r="H451" t="str">
        <f t="shared" ref="H451:H514" si="28">IF(F451 &lt; $G$2, "최저가",
 IF(F451 &lt; $G$3, "저가",
 IF(F451 &lt; $G$4, "중가",
 IF(F451 &lt; $G$5, "고가",
 "최고가"))))</f>
        <v>저가</v>
      </c>
      <c r="I451">
        <v>498364624</v>
      </c>
      <c r="J451">
        <v>367470532</v>
      </c>
      <c r="K451">
        <v>422601010</v>
      </c>
      <c r="L451">
        <v>51</v>
      </c>
      <c r="M451">
        <v>42</v>
      </c>
      <c r="N451">
        <v>49</v>
      </c>
      <c r="O451">
        <v>1.183998024122441</v>
      </c>
      <c r="P451">
        <v>12.370510633693749</v>
      </c>
      <c r="Q451">
        <v>0.35620296214663549</v>
      </c>
      <c r="R451">
        <v>14.119299899693511</v>
      </c>
      <c r="S451">
        <v>92.72727272727272</v>
      </c>
      <c r="T451">
        <f t="shared" ref="T451:T514" si="29">1-(($S451-(-5.822637658))/(534.375-(-5.822637658))*100)</f>
        <v>-17.243306433647316</v>
      </c>
      <c r="U451">
        <f t="shared" ref="U451:U514" si="30">(P451*0.5 + R451*0.2 +T451*0.3)</f>
        <v>3.8361233666913828</v>
      </c>
      <c r="V451">
        <f t="shared" ref="V451:V514" si="31" xml:space="preserve"> (U451 - MIN($U$2:$U$4657)) / (MAX($U$2:$U$4657) - MIN($U$2:$U$4657)) * 100</f>
        <v>35.935733214102953</v>
      </c>
    </row>
    <row r="452" spans="1:22">
      <c r="A452">
        <v>2022</v>
      </c>
      <c r="B452">
        <v>2</v>
      </c>
      <c r="C452">
        <v>11215760</v>
      </c>
      <c r="D452" t="s">
        <v>408</v>
      </c>
      <c r="E452" t="s">
        <v>78</v>
      </c>
      <c r="F452">
        <v>76231</v>
      </c>
      <c r="H452" t="str">
        <f t="shared" si="28"/>
        <v>저가</v>
      </c>
      <c r="I452">
        <v>703040268</v>
      </c>
      <c r="J452">
        <v>622567265</v>
      </c>
      <c r="K452">
        <v>667283785</v>
      </c>
      <c r="L452">
        <v>44</v>
      </c>
      <c r="M452">
        <v>38</v>
      </c>
      <c r="N452">
        <v>42</v>
      </c>
      <c r="O452">
        <v>2.3289137124282928</v>
      </c>
      <c r="P452">
        <v>24.591237287664729</v>
      </c>
      <c r="Q452">
        <v>0.12925993306120909</v>
      </c>
      <c r="R452">
        <v>11.71756665729589</v>
      </c>
      <c r="S452">
        <v>73.333333333333343</v>
      </c>
      <c r="T452">
        <f t="shared" si="29"/>
        <v>-13.653150157136958</v>
      </c>
      <c r="U452">
        <f t="shared" si="30"/>
        <v>10.543186928150455</v>
      </c>
      <c r="V452">
        <f t="shared" si="31"/>
        <v>45.101684656710823</v>
      </c>
    </row>
    <row r="453" spans="1:22">
      <c r="A453">
        <v>2022</v>
      </c>
      <c r="B453">
        <v>2</v>
      </c>
      <c r="C453">
        <v>11215770</v>
      </c>
      <c r="D453" t="s">
        <v>408</v>
      </c>
      <c r="E453" t="s">
        <v>79</v>
      </c>
      <c r="F453">
        <v>104780</v>
      </c>
      <c r="H453" t="str">
        <f t="shared" si="28"/>
        <v>중가</v>
      </c>
      <c r="I453">
        <v>1438735358</v>
      </c>
      <c r="J453">
        <v>1174717707</v>
      </c>
      <c r="K453">
        <v>997083658</v>
      </c>
      <c r="L453">
        <v>47</v>
      </c>
      <c r="M453">
        <v>38</v>
      </c>
      <c r="N453">
        <v>42</v>
      </c>
      <c r="O453">
        <v>3.2461019486060398</v>
      </c>
      <c r="P453">
        <v>34.381221684814292</v>
      </c>
      <c r="Q453">
        <v>0.2247498692041083</v>
      </c>
      <c r="R453">
        <v>12.72813461733884</v>
      </c>
      <c r="S453">
        <v>20.258620689655171</v>
      </c>
      <c r="T453">
        <f t="shared" si="29"/>
        <v>-3.8280955949250668</v>
      </c>
      <c r="U453">
        <f t="shared" si="30"/>
        <v>18.587809087397396</v>
      </c>
      <c r="V453">
        <f t="shared" si="31"/>
        <v>56.095559309919537</v>
      </c>
    </row>
    <row r="454" spans="1:22">
      <c r="A454">
        <v>2022</v>
      </c>
      <c r="B454">
        <v>2</v>
      </c>
      <c r="C454">
        <v>11215780</v>
      </c>
      <c r="D454" t="s">
        <v>408</v>
      </c>
      <c r="E454" t="s">
        <v>80</v>
      </c>
      <c r="F454">
        <v>134779</v>
      </c>
      <c r="H454" t="str">
        <f t="shared" si="28"/>
        <v>고가</v>
      </c>
      <c r="I454">
        <v>847913911</v>
      </c>
      <c r="J454">
        <v>729267829</v>
      </c>
      <c r="K454">
        <v>616527538</v>
      </c>
      <c r="L454">
        <v>35</v>
      </c>
      <c r="M454">
        <v>36</v>
      </c>
      <c r="N454">
        <v>35</v>
      </c>
      <c r="O454">
        <v>1.9971881329070511</v>
      </c>
      <c r="P454">
        <v>21.050428411634861</v>
      </c>
      <c r="Q454">
        <v>0.16269205534911921</v>
      </c>
      <c r="R454">
        <v>12.07137809528701</v>
      </c>
      <c r="S454">
        <v>31.81818181818182</v>
      </c>
      <c r="T454">
        <f t="shared" si="29"/>
        <v>-5.9679718777319586</v>
      </c>
      <c r="U454">
        <f t="shared" si="30"/>
        <v>11.149098261555245</v>
      </c>
      <c r="V454">
        <f t="shared" si="31"/>
        <v>45.929730165691488</v>
      </c>
    </row>
    <row r="455" spans="1:22">
      <c r="A455">
        <v>2022</v>
      </c>
      <c r="B455">
        <v>2</v>
      </c>
      <c r="C455">
        <v>11215810</v>
      </c>
      <c r="D455" t="s">
        <v>408</v>
      </c>
      <c r="E455" t="s">
        <v>81</v>
      </c>
      <c r="F455">
        <v>126380</v>
      </c>
      <c r="H455" t="str">
        <f t="shared" si="28"/>
        <v>고가</v>
      </c>
      <c r="I455">
        <v>2519973959</v>
      </c>
      <c r="J455">
        <v>2855857587</v>
      </c>
      <c r="K455">
        <v>2327736757</v>
      </c>
      <c r="L455">
        <v>58</v>
      </c>
      <c r="M455">
        <v>55</v>
      </c>
      <c r="N455">
        <v>55</v>
      </c>
      <c r="O455">
        <v>3.819857825544684</v>
      </c>
      <c r="P455">
        <v>40.505440096522769</v>
      </c>
      <c r="Q455">
        <v>-0.1176121769968357</v>
      </c>
      <c r="R455">
        <v>9.1049243755007421</v>
      </c>
      <c r="S455">
        <v>24.26778242677824</v>
      </c>
      <c r="T455">
        <f t="shared" si="29"/>
        <v>-4.5702613242134413</v>
      </c>
      <c r="U455">
        <f t="shared" si="30"/>
        <v>20.7026265260975</v>
      </c>
      <c r="V455">
        <f t="shared" si="31"/>
        <v>58.985693535647457</v>
      </c>
    </row>
    <row r="456" spans="1:22">
      <c r="A456">
        <v>2022</v>
      </c>
      <c r="B456">
        <v>2</v>
      </c>
      <c r="C456">
        <v>11215820</v>
      </c>
      <c r="D456" t="s">
        <v>408</v>
      </c>
      <c r="E456" t="s">
        <v>82</v>
      </c>
      <c r="F456">
        <v>105663</v>
      </c>
      <c r="H456" t="str">
        <f t="shared" si="28"/>
        <v>중가</v>
      </c>
      <c r="I456">
        <v>431819449</v>
      </c>
      <c r="J456">
        <v>474803842</v>
      </c>
      <c r="K456">
        <v>359032399</v>
      </c>
      <c r="L456">
        <v>50</v>
      </c>
      <c r="M456">
        <v>45</v>
      </c>
      <c r="N456">
        <v>49</v>
      </c>
      <c r="O456">
        <v>0.90816915623780847</v>
      </c>
      <c r="P456">
        <v>9.4263382093642001</v>
      </c>
      <c r="Q456">
        <v>-9.0530844946279942E-2</v>
      </c>
      <c r="R456">
        <v>9.3915255356965233</v>
      </c>
      <c r="S456">
        <v>87.719298245614041</v>
      </c>
      <c r="T456">
        <f t="shared" si="29"/>
        <v>-16.316243053035269</v>
      </c>
      <c r="U456">
        <f t="shared" si="30"/>
        <v>1.6966012959108241</v>
      </c>
      <c r="V456">
        <f t="shared" si="31"/>
        <v>33.0118373494727</v>
      </c>
    </row>
    <row r="457" spans="1:22">
      <c r="A457">
        <v>2022</v>
      </c>
      <c r="B457">
        <v>2</v>
      </c>
      <c r="C457">
        <v>11215830</v>
      </c>
      <c r="D457" t="s">
        <v>408</v>
      </c>
      <c r="E457" t="s">
        <v>83</v>
      </c>
      <c r="F457">
        <v>112462</v>
      </c>
      <c r="H457" t="str">
        <f t="shared" si="28"/>
        <v>중가</v>
      </c>
      <c r="I457">
        <v>439367568</v>
      </c>
      <c r="J457">
        <v>426546132</v>
      </c>
      <c r="K457">
        <v>353909638</v>
      </c>
      <c r="L457">
        <v>46</v>
      </c>
      <c r="M457">
        <v>34</v>
      </c>
      <c r="N457">
        <v>40</v>
      </c>
      <c r="O457">
        <v>0.94367370208655332</v>
      </c>
      <c r="P457">
        <v>9.8053105251623425</v>
      </c>
      <c r="Q457">
        <v>3.005873231081134E-2</v>
      </c>
      <c r="R457">
        <v>10.667722462970341</v>
      </c>
      <c r="S457">
        <v>27.38095238095238</v>
      </c>
      <c r="T457">
        <f t="shared" si="29"/>
        <v>-5.1465633546464389</v>
      </c>
      <c r="U457">
        <f t="shared" si="30"/>
        <v>5.4922307487813082</v>
      </c>
      <c r="V457">
        <f t="shared" si="31"/>
        <v>38.198988915928808</v>
      </c>
    </row>
    <row r="458" spans="1:22">
      <c r="A458">
        <v>2022</v>
      </c>
      <c r="B458">
        <v>2</v>
      </c>
      <c r="C458">
        <v>11215840</v>
      </c>
      <c r="D458" t="s">
        <v>408</v>
      </c>
      <c r="E458" t="s">
        <v>84</v>
      </c>
      <c r="F458">
        <v>102945</v>
      </c>
      <c r="H458" t="str">
        <f t="shared" si="28"/>
        <v>중가</v>
      </c>
      <c r="I458">
        <v>2876305203</v>
      </c>
      <c r="J458">
        <v>2434998097</v>
      </c>
      <c r="K458">
        <v>2424830402</v>
      </c>
      <c r="L458">
        <v>64</v>
      </c>
      <c r="M458">
        <v>56</v>
      </c>
      <c r="N458">
        <v>63</v>
      </c>
      <c r="O458">
        <v>4.8507313826557867</v>
      </c>
      <c r="P458">
        <v>51.508891341830633</v>
      </c>
      <c r="Q458">
        <v>0.1812350927681238</v>
      </c>
      <c r="R458">
        <v>12.26761866528259</v>
      </c>
      <c r="S458">
        <v>53.333333333333343</v>
      </c>
      <c r="T458">
        <f t="shared" si="29"/>
        <v>-9.950801496985644</v>
      </c>
      <c r="U458">
        <f t="shared" si="30"/>
        <v>25.222728954876139</v>
      </c>
      <c r="V458">
        <f t="shared" si="31"/>
        <v>65.162918337254354</v>
      </c>
    </row>
    <row r="459" spans="1:22">
      <c r="A459">
        <v>2022</v>
      </c>
      <c r="B459">
        <v>2</v>
      </c>
      <c r="C459">
        <v>11215847</v>
      </c>
      <c r="D459" t="s">
        <v>408</v>
      </c>
      <c r="E459" t="s">
        <v>85</v>
      </c>
      <c r="F459">
        <v>141243</v>
      </c>
      <c r="H459" t="str">
        <f t="shared" si="28"/>
        <v>고가</v>
      </c>
      <c r="I459">
        <v>945796079</v>
      </c>
      <c r="J459">
        <v>811034405</v>
      </c>
      <c r="K459">
        <v>677511888</v>
      </c>
      <c r="L459">
        <v>78</v>
      </c>
      <c r="M459">
        <v>63</v>
      </c>
      <c r="N459">
        <v>72</v>
      </c>
      <c r="O459">
        <v>0.95387938646401005</v>
      </c>
      <c r="P459">
        <v>9.914245078481418</v>
      </c>
      <c r="Q459">
        <v>0.166160243226673</v>
      </c>
      <c r="R459">
        <v>12.10808185371471</v>
      </c>
      <c r="S459">
        <v>67.241379310344826</v>
      </c>
      <c r="T459">
        <f t="shared" si="29"/>
        <v>-12.52542326640121</v>
      </c>
      <c r="U459">
        <f t="shared" si="30"/>
        <v>3.6211119300632886</v>
      </c>
      <c r="V459">
        <f t="shared" si="31"/>
        <v>35.641896072158566</v>
      </c>
    </row>
    <row r="460" spans="1:22">
      <c r="A460">
        <v>2022</v>
      </c>
      <c r="B460">
        <v>2</v>
      </c>
      <c r="C460">
        <v>11215850</v>
      </c>
      <c r="D460" t="s">
        <v>408</v>
      </c>
      <c r="E460" t="s">
        <v>86</v>
      </c>
      <c r="F460">
        <v>101022</v>
      </c>
      <c r="H460" t="str">
        <f t="shared" si="28"/>
        <v>중가</v>
      </c>
      <c r="I460">
        <v>939127183</v>
      </c>
      <c r="J460">
        <v>770159224</v>
      </c>
      <c r="K460">
        <v>719023202</v>
      </c>
      <c r="L460">
        <v>72</v>
      </c>
      <c r="M460">
        <v>55</v>
      </c>
      <c r="N460">
        <v>58</v>
      </c>
      <c r="O460">
        <v>1.4346086437962049</v>
      </c>
      <c r="P460">
        <v>15.04550575420536</v>
      </c>
      <c r="Q460">
        <v>0.21939354062712621</v>
      </c>
      <c r="R460">
        <v>12.671448706110869</v>
      </c>
      <c r="S460">
        <v>128.57142857142861</v>
      </c>
      <c r="T460">
        <f t="shared" si="29"/>
        <v>-23.878684551840582</v>
      </c>
      <c r="U460">
        <f t="shared" si="30"/>
        <v>2.8934372527726788</v>
      </c>
      <c r="V460">
        <f t="shared" si="31"/>
        <v>34.647447354483063</v>
      </c>
    </row>
    <row r="461" spans="1:22">
      <c r="A461">
        <v>2022</v>
      </c>
      <c r="B461">
        <v>2</v>
      </c>
      <c r="C461">
        <v>11215860</v>
      </c>
      <c r="D461" t="s">
        <v>408</v>
      </c>
      <c r="E461" t="s">
        <v>87</v>
      </c>
      <c r="F461">
        <v>102145</v>
      </c>
      <c r="H461" t="str">
        <f t="shared" si="28"/>
        <v>중가</v>
      </c>
      <c r="I461">
        <v>581740351</v>
      </c>
      <c r="J461">
        <v>540446838</v>
      </c>
      <c r="K461">
        <v>451697726</v>
      </c>
      <c r="L461">
        <v>53</v>
      </c>
      <c r="M461">
        <v>48</v>
      </c>
      <c r="N461">
        <v>54</v>
      </c>
      <c r="O461">
        <v>1.193970775502782</v>
      </c>
      <c r="P461">
        <v>12.476958881238939</v>
      </c>
      <c r="Q461">
        <v>7.6406244049484109E-2</v>
      </c>
      <c r="R461">
        <v>11.158217192391101</v>
      </c>
      <c r="S461">
        <v>38.129496402877699</v>
      </c>
      <c r="T461">
        <f t="shared" si="29"/>
        <v>-7.1363062325540696</v>
      </c>
      <c r="U461">
        <f t="shared" si="30"/>
        <v>6.3292310093314699</v>
      </c>
      <c r="V461">
        <f t="shared" si="31"/>
        <v>39.342843253278183</v>
      </c>
    </row>
    <row r="462" spans="1:22">
      <c r="A462">
        <v>2022</v>
      </c>
      <c r="B462">
        <v>2</v>
      </c>
      <c r="C462">
        <v>11215870</v>
      </c>
      <c r="D462" t="s">
        <v>408</v>
      </c>
      <c r="E462" t="s">
        <v>88</v>
      </c>
      <c r="F462">
        <v>118826</v>
      </c>
      <c r="H462" t="str">
        <f t="shared" si="28"/>
        <v>고가</v>
      </c>
      <c r="I462">
        <v>1712051187</v>
      </c>
      <c r="J462">
        <v>1499803245</v>
      </c>
      <c r="K462">
        <v>1414240636</v>
      </c>
      <c r="L462">
        <v>84</v>
      </c>
      <c r="M462">
        <v>81</v>
      </c>
      <c r="N462">
        <v>86</v>
      </c>
      <c r="O462">
        <v>1.905826984180417</v>
      </c>
      <c r="P462">
        <v>20.075247761404551</v>
      </c>
      <c r="Q462">
        <v>0.14151719080991851</v>
      </c>
      <c r="R462">
        <v>11.847284954942429</v>
      </c>
      <c r="S462">
        <v>82.35294117647058</v>
      </c>
      <c r="T462">
        <f t="shared" si="29"/>
        <v>-15.322836807793429</v>
      </c>
      <c r="U462">
        <f t="shared" si="30"/>
        <v>7.8102298293527328</v>
      </c>
      <c r="V462">
        <f t="shared" si="31"/>
        <v>41.366793547842171</v>
      </c>
    </row>
    <row r="463" spans="1:22">
      <c r="A463">
        <v>2022</v>
      </c>
      <c r="B463">
        <v>2</v>
      </c>
      <c r="C463">
        <v>11230536</v>
      </c>
      <c r="D463" t="s">
        <v>409</v>
      </c>
      <c r="E463" t="s">
        <v>89</v>
      </c>
      <c r="F463">
        <v>90275</v>
      </c>
      <c r="H463" t="str">
        <f t="shared" si="28"/>
        <v>저가</v>
      </c>
      <c r="I463">
        <v>1796042062</v>
      </c>
      <c r="J463">
        <v>1645580251</v>
      </c>
      <c r="K463">
        <v>1309387692</v>
      </c>
      <c r="L463">
        <v>107</v>
      </c>
      <c r="M463">
        <v>102</v>
      </c>
      <c r="N463">
        <v>105</v>
      </c>
      <c r="O463">
        <v>2.0659638551063968</v>
      </c>
      <c r="P463">
        <v>21.784534258914611</v>
      </c>
      <c r="Q463">
        <v>9.1433894462798829E-2</v>
      </c>
      <c r="R463">
        <v>11.31725449659136</v>
      </c>
      <c r="S463">
        <v>66.459627329192543</v>
      </c>
      <c r="T463">
        <f t="shared" si="29"/>
        <v>-12.380707346401721</v>
      </c>
      <c r="U463">
        <f t="shared" si="30"/>
        <v>9.4415058248550618</v>
      </c>
      <c r="V463">
        <f t="shared" si="31"/>
        <v>43.596114386574968</v>
      </c>
    </row>
    <row r="464" spans="1:22">
      <c r="A464">
        <v>2022</v>
      </c>
      <c r="B464">
        <v>2</v>
      </c>
      <c r="C464">
        <v>11230545</v>
      </c>
      <c r="D464" t="s">
        <v>409</v>
      </c>
      <c r="E464" t="s">
        <v>90</v>
      </c>
      <c r="F464">
        <v>99202</v>
      </c>
      <c r="H464" t="str">
        <f t="shared" si="28"/>
        <v>중가</v>
      </c>
      <c r="I464">
        <v>448979284</v>
      </c>
      <c r="J464">
        <v>422364197</v>
      </c>
      <c r="K464">
        <v>341547353</v>
      </c>
      <c r="L464">
        <v>76</v>
      </c>
      <c r="M464">
        <v>69</v>
      </c>
      <c r="N464">
        <v>72</v>
      </c>
      <c r="O464">
        <v>0.66168268985333367</v>
      </c>
      <c r="P464">
        <v>6.7953639285897482</v>
      </c>
      <c r="Q464">
        <v>6.3014543346816873E-2</v>
      </c>
      <c r="R464">
        <v>11.01649310912909</v>
      </c>
      <c r="S464">
        <v>64.406779661016955</v>
      </c>
      <c r="T464">
        <f t="shared" si="29"/>
        <v>-12.000689455713488</v>
      </c>
      <c r="U464">
        <f t="shared" si="30"/>
        <v>2.0007737494066462</v>
      </c>
      <c r="V464">
        <f t="shared" si="31"/>
        <v>33.427522979014448</v>
      </c>
    </row>
    <row r="465" spans="1:22">
      <c r="A465">
        <v>2022</v>
      </c>
      <c r="B465">
        <v>2</v>
      </c>
      <c r="C465">
        <v>11230560</v>
      </c>
      <c r="D465" t="s">
        <v>409</v>
      </c>
      <c r="E465" t="s">
        <v>91</v>
      </c>
      <c r="F465">
        <v>94905</v>
      </c>
      <c r="H465" t="str">
        <f t="shared" si="28"/>
        <v>저가</v>
      </c>
      <c r="I465">
        <v>1152854996</v>
      </c>
      <c r="J465">
        <v>1091548905</v>
      </c>
      <c r="K465">
        <v>824038976</v>
      </c>
      <c r="L465">
        <v>75</v>
      </c>
      <c r="M465">
        <v>60</v>
      </c>
      <c r="N465">
        <v>73</v>
      </c>
      <c r="O465">
        <v>1.7996241793450369</v>
      </c>
      <c r="P465">
        <v>18.941648614292951</v>
      </c>
      <c r="Q465">
        <v>5.616430992617779E-2</v>
      </c>
      <c r="R465">
        <v>10.943997234764341</v>
      </c>
      <c r="S465">
        <v>63.025210084033617</v>
      </c>
      <c r="T465">
        <f t="shared" si="29"/>
        <v>-11.744936842100984</v>
      </c>
      <c r="U465">
        <f t="shared" si="30"/>
        <v>8.1361427014690495</v>
      </c>
      <c r="V465">
        <f t="shared" si="31"/>
        <v>41.812189887531723</v>
      </c>
    </row>
    <row r="466" spans="1:22">
      <c r="A466">
        <v>2022</v>
      </c>
      <c r="B466">
        <v>2</v>
      </c>
      <c r="C466">
        <v>11230570</v>
      </c>
      <c r="D466" t="s">
        <v>409</v>
      </c>
      <c r="E466" t="s">
        <v>92</v>
      </c>
      <c r="F466">
        <v>100342</v>
      </c>
      <c r="H466" t="str">
        <f t="shared" si="28"/>
        <v>중가</v>
      </c>
      <c r="I466">
        <v>540760355</v>
      </c>
      <c r="J466">
        <v>536781255</v>
      </c>
      <c r="K466">
        <v>431576924</v>
      </c>
      <c r="L466">
        <v>32</v>
      </c>
      <c r="M466">
        <v>28</v>
      </c>
      <c r="N466">
        <v>29</v>
      </c>
      <c r="O466">
        <v>1.871240479089292</v>
      </c>
      <c r="P466">
        <v>19.706074529740441</v>
      </c>
      <c r="Q466">
        <v>7.4128892597041234E-3</v>
      </c>
      <c r="R466">
        <v>10.4280619883695</v>
      </c>
      <c r="S466">
        <v>37.209302325581397</v>
      </c>
      <c r="T466">
        <f t="shared" si="29"/>
        <v>-6.965962267096212</v>
      </c>
      <c r="U466">
        <f t="shared" si="30"/>
        <v>9.8488609824152569</v>
      </c>
      <c r="V466">
        <f t="shared" si="31"/>
        <v>44.152810705296055</v>
      </c>
    </row>
    <row r="467" spans="1:22">
      <c r="A467">
        <v>2022</v>
      </c>
      <c r="B467">
        <v>2</v>
      </c>
      <c r="C467">
        <v>11230600</v>
      </c>
      <c r="D467" t="s">
        <v>409</v>
      </c>
      <c r="E467" t="s">
        <v>93</v>
      </c>
      <c r="F467">
        <v>109733</v>
      </c>
      <c r="H467" t="str">
        <f t="shared" si="28"/>
        <v>중가</v>
      </c>
      <c r="I467">
        <v>724214589</v>
      </c>
      <c r="J467">
        <v>441721183</v>
      </c>
      <c r="K467">
        <v>632156420</v>
      </c>
      <c r="L467">
        <v>43</v>
      </c>
      <c r="M467">
        <v>28</v>
      </c>
      <c r="N467">
        <v>42</v>
      </c>
      <c r="O467">
        <v>1.705371699608853</v>
      </c>
      <c r="P467">
        <v>17.935606157997121</v>
      </c>
      <c r="Q467">
        <v>0.63952877261039121</v>
      </c>
      <c r="R467">
        <v>17.117730916333841</v>
      </c>
      <c r="S467">
        <v>53.086419753086417</v>
      </c>
      <c r="T467">
        <f t="shared" si="29"/>
        <v>-9.9050934888356252</v>
      </c>
      <c r="U467">
        <f t="shared" si="30"/>
        <v>9.4198212156146415</v>
      </c>
      <c r="V467">
        <f t="shared" si="31"/>
        <v>43.56647994617817</v>
      </c>
    </row>
    <row r="468" spans="1:22">
      <c r="A468">
        <v>2022</v>
      </c>
      <c r="B468">
        <v>2</v>
      </c>
      <c r="C468">
        <v>11230610</v>
      </c>
      <c r="D468" t="s">
        <v>409</v>
      </c>
      <c r="E468" t="s">
        <v>94</v>
      </c>
      <c r="F468">
        <v>78728</v>
      </c>
      <c r="H468" t="str">
        <f t="shared" si="28"/>
        <v>저가</v>
      </c>
      <c r="I468">
        <v>611784678</v>
      </c>
      <c r="J468">
        <v>507587494</v>
      </c>
      <c r="K468">
        <v>471296021</v>
      </c>
      <c r="L468">
        <v>31</v>
      </c>
      <c r="M468">
        <v>27</v>
      </c>
      <c r="N468">
        <v>32</v>
      </c>
      <c r="O468">
        <v>2.7852563556243188</v>
      </c>
      <c r="P468">
        <v>29.462197446575111</v>
      </c>
      <c r="Q468">
        <v>0.20527925772733871</v>
      </c>
      <c r="R468">
        <v>12.522077550849421</v>
      </c>
      <c r="S468">
        <v>36.470588235294123</v>
      </c>
      <c r="T468">
        <f t="shared" si="29"/>
        <v>-6.8292134109757132</v>
      </c>
      <c r="U468">
        <f t="shared" si="30"/>
        <v>15.186750210164726</v>
      </c>
      <c r="V468">
        <f t="shared" si="31"/>
        <v>51.447632503127295</v>
      </c>
    </row>
    <row r="469" spans="1:22">
      <c r="A469">
        <v>2022</v>
      </c>
      <c r="B469">
        <v>2</v>
      </c>
      <c r="C469">
        <v>11230650</v>
      </c>
      <c r="D469" t="s">
        <v>409</v>
      </c>
      <c r="E469" t="s">
        <v>95</v>
      </c>
      <c r="F469">
        <v>82337</v>
      </c>
      <c r="H469" t="str">
        <f t="shared" si="28"/>
        <v>저가</v>
      </c>
      <c r="I469">
        <v>980133559</v>
      </c>
      <c r="J469">
        <v>965680109</v>
      </c>
      <c r="K469">
        <v>755665831</v>
      </c>
      <c r="L469">
        <v>84</v>
      </c>
      <c r="M469">
        <v>68</v>
      </c>
      <c r="N469">
        <v>81</v>
      </c>
      <c r="O469">
        <v>1.574593392569819</v>
      </c>
      <c r="P469">
        <v>16.53969031989903</v>
      </c>
      <c r="Q469">
        <v>1.496711992438896E-2</v>
      </c>
      <c r="R469">
        <v>10.50800825057121</v>
      </c>
      <c r="S469">
        <v>67.2</v>
      </c>
      <c r="T469">
        <f t="shared" si="29"/>
        <v>-12.517763234690552</v>
      </c>
      <c r="U469">
        <f t="shared" si="30"/>
        <v>6.6161178396565923</v>
      </c>
      <c r="V469">
        <f t="shared" si="31"/>
        <v>39.734906148193069</v>
      </c>
    </row>
    <row r="470" spans="1:22">
      <c r="A470">
        <v>2022</v>
      </c>
      <c r="B470">
        <v>2</v>
      </c>
      <c r="C470">
        <v>11230660</v>
      </c>
      <c r="D470" t="s">
        <v>409</v>
      </c>
      <c r="E470" t="s">
        <v>96</v>
      </c>
      <c r="F470">
        <v>88484</v>
      </c>
      <c r="H470" t="str">
        <f t="shared" si="28"/>
        <v>저가</v>
      </c>
      <c r="I470">
        <v>1416571705</v>
      </c>
      <c r="J470">
        <v>1191012855</v>
      </c>
      <c r="K470">
        <v>1092804566</v>
      </c>
      <c r="L470">
        <v>97</v>
      </c>
      <c r="M470">
        <v>83</v>
      </c>
      <c r="N470">
        <v>96</v>
      </c>
      <c r="O470">
        <v>1.833832106533922</v>
      </c>
      <c r="P470">
        <v>19.306780939619799</v>
      </c>
      <c r="Q470">
        <v>0.18938406000664029</v>
      </c>
      <c r="R470">
        <v>12.35385901197589</v>
      </c>
      <c r="S470">
        <v>88.990825688073386</v>
      </c>
      <c r="T470">
        <f t="shared" si="29"/>
        <v>-16.551624949182017</v>
      </c>
      <c r="U470">
        <f t="shared" si="30"/>
        <v>7.1586747874504733</v>
      </c>
      <c r="V470">
        <f t="shared" si="31"/>
        <v>40.47637081343121</v>
      </c>
    </row>
    <row r="471" spans="1:22">
      <c r="A471">
        <v>2022</v>
      </c>
      <c r="B471">
        <v>2</v>
      </c>
      <c r="C471">
        <v>11230705</v>
      </c>
      <c r="D471" t="s">
        <v>409</v>
      </c>
      <c r="E471" t="s">
        <v>97</v>
      </c>
      <c r="F471">
        <v>102843</v>
      </c>
      <c r="H471" t="str">
        <f t="shared" si="28"/>
        <v>중가</v>
      </c>
      <c r="I471">
        <v>723327762</v>
      </c>
      <c r="J471">
        <v>750679925</v>
      </c>
      <c r="K471">
        <v>562724620</v>
      </c>
      <c r="L471">
        <v>41</v>
      </c>
      <c r="M471">
        <v>41</v>
      </c>
      <c r="N471">
        <v>38</v>
      </c>
      <c r="O471">
        <v>1.906048868078891</v>
      </c>
      <c r="P471">
        <v>20.077616130097429</v>
      </c>
      <c r="Q471">
        <v>-3.6436518533514803E-2</v>
      </c>
      <c r="R471">
        <v>9.9640046397880653</v>
      </c>
      <c r="S471">
        <v>34.166666666666671</v>
      </c>
      <c r="T471">
        <f t="shared" si="29"/>
        <v>-6.4027173643406359</v>
      </c>
      <c r="U471">
        <f t="shared" si="30"/>
        <v>10.110793783704137</v>
      </c>
      <c r="V471">
        <f t="shared" si="31"/>
        <v>44.51077113251435</v>
      </c>
    </row>
    <row r="472" spans="1:22">
      <c r="A472">
        <v>2022</v>
      </c>
      <c r="B472">
        <v>2</v>
      </c>
      <c r="C472">
        <v>11230710</v>
      </c>
      <c r="D472" t="s">
        <v>409</v>
      </c>
      <c r="E472" t="s">
        <v>98</v>
      </c>
      <c r="F472">
        <v>102687</v>
      </c>
      <c r="H472" t="str">
        <f t="shared" si="28"/>
        <v>중가</v>
      </c>
      <c r="I472">
        <v>3968787004</v>
      </c>
      <c r="J472">
        <v>3520873846</v>
      </c>
      <c r="K472">
        <v>2664984688</v>
      </c>
      <c r="L472">
        <v>99</v>
      </c>
      <c r="M472">
        <v>82</v>
      </c>
      <c r="N472">
        <v>94</v>
      </c>
      <c r="O472">
        <v>4.3377510315772554</v>
      </c>
      <c r="P472">
        <v>46.033385404214279</v>
      </c>
      <c r="Q472">
        <v>0.12721647454334839</v>
      </c>
      <c r="R472">
        <v>11.69594077933178</v>
      </c>
      <c r="S472">
        <v>130.26315789473679</v>
      </c>
      <c r="T472">
        <f t="shared" si="29"/>
        <v>-24.191853141515018</v>
      </c>
      <c r="U472">
        <f t="shared" si="30"/>
        <v>18.09832491551899</v>
      </c>
      <c r="V472">
        <f t="shared" si="31"/>
        <v>55.426624520462056</v>
      </c>
    </row>
    <row r="473" spans="1:22">
      <c r="A473">
        <v>2022</v>
      </c>
      <c r="B473">
        <v>2</v>
      </c>
      <c r="C473">
        <v>11230720</v>
      </c>
      <c r="D473" t="s">
        <v>409</v>
      </c>
      <c r="E473" t="s">
        <v>99</v>
      </c>
      <c r="F473">
        <v>114367</v>
      </c>
      <c r="H473" t="str">
        <f t="shared" si="28"/>
        <v>고가</v>
      </c>
      <c r="I473">
        <v>631728215</v>
      </c>
      <c r="J473">
        <v>571547571</v>
      </c>
      <c r="K473">
        <v>417865094</v>
      </c>
      <c r="L473">
        <v>32</v>
      </c>
      <c r="M473">
        <v>30</v>
      </c>
      <c r="N473">
        <v>31</v>
      </c>
      <c r="O473">
        <v>1.917949011977037</v>
      </c>
      <c r="P473">
        <v>20.204637191305309</v>
      </c>
      <c r="Q473">
        <v>0.1052941995619119</v>
      </c>
      <c r="R473">
        <v>11.463937810198599</v>
      </c>
      <c r="S473">
        <v>50.793650793650791</v>
      </c>
      <c r="T473">
        <f t="shared" si="29"/>
        <v>-9.480661984585474</v>
      </c>
      <c r="U473">
        <f t="shared" si="30"/>
        <v>9.5509075623167323</v>
      </c>
      <c r="V473">
        <f t="shared" si="31"/>
        <v>43.745624079471405</v>
      </c>
    </row>
    <row r="474" spans="1:22">
      <c r="A474">
        <v>2022</v>
      </c>
      <c r="B474">
        <v>2</v>
      </c>
      <c r="C474">
        <v>11230730</v>
      </c>
      <c r="D474" t="s">
        <v>409</v>
      </c>
      <c r="E474" t="s">
        <v>100</v>
      </c>
      <c r="F474">
        <v>80105</v>
      </c>
      <c r="H474" t="str">
        <f t="shared" si="28"/>
        <v>저가</v>
      </c>
      <c r="I474">
        <v>237438679</v>
      </c>
      <c r="J474">
        <v>300352966</v>
      </c>
      <c r="K474">
        <v>174970788</v>
      </c>
      <c r="L474">
        <v>49</v>
      </c>
      <c r="M474">
        <v>39</v>
      </c>
      <c r="N474">
        <v>48</v>
      </c>
      <c r="O474">
        <v>0.6721299581147816</v>
      </c>
      <c r="P474">
        <v>6.9068771264679087</v>
      </c>
      <c r="Q474">
        <v>-0.2094678399147222</v>
      </c>
      <c r="R474">
        <v>8.1328178515796434</v>
      </c>
      <c r="S474">
        <v>46.666666666666657</v>
      </c>
      <c r="T474">
        <f t="shared" si="29"/>
        <v>-8.7166852769352019</v>
      </c>
      <c r="U474">
        <f t="shared" si="30"/>
        <v>2.4649965504693223</v>
      </c>
      <c r="V474">
        <f t="shared" si="31"/>
        <v>34.061935283907864</v>
      </c>
    </row>
    <row r="475" spans="1:22">
      <c r="A475">
        <v>2022</v>
      </c>
      <c r="B475">
        <v>2</v>
      </c>
      <c r="C475">
        <v>11230740</v>
      </c>
      <c r="D475" t="s">
        <v>409</v>
      </c>
      <c r="E475" t="s">
        <v>101</v>
      </c>
      <c r="F475">
        <v>92315</v>
      </c>
      <c r="H475" t="str">
        <f t="shared" si="28"/>
        <v>저가</v>
      </c>
      <c r="I475">
        <v>2153980153</v>
      </c>
      <c r="J475">
        <v>1457201133</v>
      </c>
      <c r="K475">
        <v>1267995989</v>
      </c>
      <c r="L475">
        <v>68</v>
      </c>
      <c r="M475">
        <v>68</v>
      </c>
      <c r="N475">
        <v>72</v>
      </c>
      <c r="O475">
        <v>3.8125715359353221</v>
      </c>
      <c r="P475">
        <v>40.427666899293342</v>
      </c>
      <c r="Q475">
        <v>0.47816255712450101</v>
      </c>
      <c r="R475">
        <v>15.409995695321721</v>
      </c>
      <c r="S475">
        <v>65.384615384615387</v>
      </c>
      <c r="T475">
        <f t="shared" si="29"/>
        <v>-12.181703894769125</v>
      </c>
      <c r="U475">
        <f t="shared" si="30"/>
        <v>19.641321420280278</v>
      </c>
      <c r="V475">
        <f t="shared" si="31"/>
        <v>57.535301575503837</v>
      </c>
    </row>
    <row r="476" spans="1:22">
      <c r="A476">
        <v>2022</v>
      </c>
      <c r="B476">
        <v>2</v>
      </c>
      <c r="C476">
        <v>11230750</v>
      </c>
      <c r="D476" t="s">
        <v>409</v>
      </c>
      <c r="E476" t="s">
        <v>102</v>
      </c>
      <c r="F476">
        <v>89992</v>
      </c>
      <c r="H476" t="str">
        <f t="shared" si="28"/>
        <v>저가</v>
      </c>
      <c r="I476">
        <v>90614369</v>
      </c>
      <c r="J476">
        <v>83968843</v>
      </c>
      <c r="K476">
        <v>73727606</v>
      </c>
      <c r="L476">
        <v>16</v>
      </c>
      <c r="M476">
        <v>12</v>
      </c>
      <c r="N476">
        <v>16</v>
      </c>
      <c r="O476">
        <v>0.69924710128554635</v>
      </c>
      <c r="P476">
        <v>7.1963230635891637</v>
      </c>
      <c r="Q476">
        <v>7.9142760130683235E-2</v>
      </c>
      <c r="R476">
        <v>11.187177683784279</v>
      </c>
      <c r="S476">
        <v>23.188405797101449</v>
      </c>
      <c r="T476">
        <f t="shared" si="29"/>
        <v>-4.370449893279317</v>
      </c>
      <c r="U476">
        <f t="shared" si="30"/>
        <v>4.5244621005676429</v>
      </c>
      <c r="V476">
        <f t="shared" si="31"/>
        <v>36.876424971824036</v>
      </c>
    </row>
    <row r="477" spans="1:22">
      <c r="A477">
        <v>2022</v>
      </c>
      <c r="B477">
        <v>2</v>
      </c>
      <c r="C477">
        <v>11260520</v>
      </c>
      <c r="D477" t="s">
        <v>410</v>
      </c>
      <c r="E477" t="s">
        <v>103</v>
      </c>
      <c r="F477">
        <v>67860</v>
      </c>
      <c r="H477" t="str">
        <f t="shared" si="28"/>
        <v>저가</v>
      </c>
      <c r="I477">
        <v>236965790</v>
      </c>
      <c r="J477">
        <v>242558621</v>
      </c>
      <c r="K477">
        <v>221483541</v>
      </c>
      <c r="L477">
        <v>42</v>
      </c>
      <c r="M477">
        <v>36</v>
      </c>
      <c r="N477">
        <v>44</v>
      </c>
      <c r="O477">
        <v>0.92380433884265312</v>
      </c>
      <c r="P477">
        <v>9.5932267363975416</v>
      </c>
      <c r="Q477">
        <v>-2.305764675335947E-2</v>
      </c>
      <c r="R477">
        <v>10.105592954836419</v>
      </c>
      <c r="S477">
        <v>57.534246575342458</v>
      </c>
      <c r="T477">
        <f t="shared" si="29"/>
        <v>-10.728463772633861</v>
      </c>
      <c r="U477">
        <f t="shared" si="30"/>
        <v>3.5991928273758971</v>
      </c>
      <c r="V477">
        <f t="shared" si="31"/>
        <v>35.611941170276815</v>
      </c>
    </row>
    <row r="478" spans="1:22">
      <c r="A478">
        <v>2022</v>
      </c>
      <c r="B478">
        <v>2</v>
      </c>
      <c r="C478">
        <v>11260540</v>
      </c>
      <c r="D478" t="s">
        <v>410</v>
      </c>
      <c r="E478" t="s">
        <v>104</v>
      </c>
      <c r="F478">
        <v>71319</v>
      </c>
      <c r="H478" t="str">
        <f t="shared" si="28"/>
        <v>저가</v>
      </c>
      <c r="I478">
        <v>277157059</v>
      </c>
      <c r="J478">
        <v>257707639</v>
      </c>
      <c r="K478">
        <v>213730657</v>
      </c>
      <c r="L478">
        <v>26</v>
      </c>
      <c r="M478">
        <v>27</v>
      </c>
      <c r="N478">
        <v>25</v>
      </c>
      <c r="O478">
        <v>1.660752220401823</v>
      </c>
      <c r="P478">
        <v>17.459341866747419</v>
      </c>
      <c r="Q478">
        <v>7.5470871082715552E-2</v>
      </c>
      <c r="R478">
        <v>11.148318160209399</v>
      </c>
      <c r="S478">
        <v>23.63636363636363</v>
      </c>
      <c r="T478">
        <f t="shared" si="29"/>
        <v>-4.4533746985791476</v>
      </c>
      <c r="U478">
        <f t="shared" si="30"/>
        <v>9.623322155841846</v>
      </c>
      <c r="V478">
        <f t="shared" si="31"/>
        <v>43.844586709228103</v>
      </c>
    </row>
    <row r="479" spans="1:22">
      <c r="A479">
        <v>2022</v>
      </c>
      <c r="B479">
        <v>2</v>
      </c>
      <c r="C479">
        <v>11260565</v>
      </c>
      <c r="D479" t="s">
        <v>410</v>
      </c>
      <c r="E479" t="s">
        <v>105</v>
      </c>
      <c r="F479">
        <v>96630</v>
      </c>
      <c r="H479" t="str">
        <f t="shared" si="28"/>
        <v>중가</v>
      </c>
      <c r="I479">
        <v>281069645</v>
      </c>
      <c r="J479">
        <v>217670499</v>
      </c>
      <c r="K479">
        <v>258317099</v>
      </c>
      <c r="L479">
        <v>51</v>
      </c>
      <c r="M479">
        <v>42</v>
      </c>
      <c r="N479">
        <v>48</v>
      </c>
      <c r="O479">
        <v>0.63370813179756946</v>
      </c>
      <c r="P479">
        <v>6.4967660224233974</v>
      </c>
      <c r="Q479">
        <v>0.29126200514659539</v>
      </c>
      <c r="R479">
        <v>13.43203113515526</v>
      </c>
      <c r="S479">
        <v>50.495049504950487</v>
      </c>
      <c r="T479">
        <f t="shared" si="29"/>
        <v>-9.4253856805285228</v>
      </c>
      <c r="U479">
        <f t="shared" si="30"/>
        <v>3.1071735340841937</v>
      </c>
      <c r="V479">
        <f t="shared" si="31"/>
        <v>34.939541854270196</v>
      </c>
    </row>
    <row r="480" spans="1:22">
      <c r="A480">
        <v>2022</v>
      </c>
      <c r="B480">
        <v>2</v>
      </c>
      <c r="C480">
        <v>11260570</v>
      </c>
      <c r="D480" t="s">
        <v>410</v>
      </c>
      <c r="E480" t="s">
        <v>106</v>
      </c>
      <c r="F480">
        <v>103389</v>
      </c>
      <c r="H480" t="str">
        <f t="shared" si="28"/>
        <v>중가</v>
      </c>
      <c r="I480">
        <v>724050730</v>
      </c>
      <c r="J480">
        <v>559489833</v>
      </c>
      <c r="K480">
        <v>599486048</v>
      </c>
      <c r="L480">
        <v>33</v>
      </c>
      <c r="M480">
        <v>28</v>
      </c>
      <c r="N480">
        <v>30</v>
      </c>
      <c r="O480">
        <v>2.3579696542100659</v>
      </c>
      <c r="P480">
        <v>24.901377786057381</v>
      </c>
      <c r="Q480">
        <v>0.29412669774108302</v>
      </c>
      <c r="R480">
        <v>13.46234811585812</v>
      </c>
      <c r="S480">
        <v>37.931034482758619</v>
      </c>
      <c r="T480">
        <f t="shared" si="29"/>
        <v>-7.0995674713518717</v>
      </c>
      <c r="U480">
        <f t="shared" si="30"/>
        <v>13.013288274794753</v>
      </c>
      <c r="V480">
        <f t="shared" si="31"/>
        <v>48.477354022923983</v>
      </c>
    </row>
    <row r="481" spans="1:22">
      <c r="A481">
        <v>2022</v>
      </c>
      <c r="B481">
        <v>2</v>
      </c>
      <c r="C481">
        <v>11260575</v>
      </c>
      <c r="D481" t="s">
        <v>410</v>
      </c>
      <c r="E481" t="s">
        <v>107</v>
      </c>
      <c r="F481">
        <v>108308</v>
      </c>
      <c r="H481" t="str">
        <f t="shared" si="28"/>
        <v>중가</v>
      </c>
      <c r="I481">
        <v>886005308</v>
      </c>
      <c r="J481">
        <v>731213442</v>
      </c>
      <c r="K481">
        <v>571148096</v>
      </c>
      <c r="L481">
        <v>52</v>
      </c>
      <c r="M481">
        <v>45</v>
      </c>
      <c r="N481">
        <v>43</v>
      </c>
      <c r="O481">
        <v>1.747953738452132</v>
      </c>
      <c r="P481">
        <v>18.390122994815481</v>
      </c>
      <c r="Q481">
        <v>0.21169176755916369</v>
      </c>
      <c r="R481">
        <v>12.589941005798281</v>
      </c>
      <c r="S481">
        <v>31.137724550898209</v>
      </c>
      <c r="T481">
        <f t="shared" si="29"/>
        <v>-5.8420073751410735</v>
      </c>
      <c r="U481">
        <f t="shared" si="30"/>
        <v>9.9604474860250747</v>
      </c>
      <c r="V481">
        <f t="shared" si="31"/>
        <v>44.305306125141975</v>
      </c>
    </row>
    <row r="482" spans="1:22">
      <c r="A482">
        <v>2022</v>
      </c>
      <c r="B482">
        <v>2</v>
      </c>
      <c r="C482">
        <v>11260580</v>
      </c>
      <c r="D482" t="s">
        <v>410</v>
      </c>
      <c r="E482" t="s">
        <v>108</v>
      </c>
      <c r="F482">
        <v>86825</v>
      </c>
      <c r="H482" t="str">
        <f t="shared" si="28"/>
        <v>저가</v>
      </c>
      <c r="I482">
        <v>433220054</v>
      </c>
      <c r="J482">
        <v>347484935</v>
      </c>
      <c r="K482">
        <v>322586710</v>
      </c>
      <c r="L482">
        <v>43</v>
      </c>
      <c r="M482">
        <v>39</v>
      </c>
      <c r="N482">
        <v>43</v>
      </c>
      <c r="O482">
        <v>1.2892964746129429</v>
      </c>
      <c r="P482">
        <v>13.494456784204839</v>
      </c>
      <c r="Q482">
        <v>0.24673046329332229</v>
      </c>
      <c r="R482">
        <v>12.960754776347301</v>
      </c>
      <c r="S482">
        <v>50.588235294117638</v>
      </c>
      <c r="T482">
        <f t="shared" si="29"/>
        <v>-9.4426359946119298</v>
      </c>
      <c r="U482">
        <f t="shared" si="30"/>
        <v>6.5065885489883009</v>
      </c>
      <c r="V482">
        <f t="shared" si="31"/>
        <v>39.58522213959386</v>
      </c>
    </row>
    <row r="483" spans="1:22">
      <c r="A483">
        <v>2022</v>
      </c>
      <c r="B483">
        <v>2</v>
      </c>
      <c r="C483">
        <v>11260590</v>
      </c>
      <c r="D483" t="s">
        <v>410</v>
      </c>
      <c r="E483" t="s">
        <v>109</v>
      </c>
      <c r="F483">
        <v>86606</v>
      </c>
      <c r="H483" t="str">
        <f t="shared" si="28"/>
        <v>저가</v>
      </c>
      <c r="I483">
        <v>1135606454</v>
      </c>
      <c r="J483">
        <v>1028600345</v>
      </c>
      <c r="K483">
        <v>759525600</v>
      </c>
      <c r="L483">
        <v>60</v>
      </c>
      <c r="M483">
        <v>56</v>
      </c>
      <c r="N483">
        <v>57</v>
      </c>
      <c r="O483">
        <v>2.428209263578522</v>
      </c>
      <c r="P483">
        <v>25.65110903276933</v>
      </c>
      <c r="Q483">
        <v>0.1040307924454371</v>
      </c>
      <c r="R483">
        <v>11.450567199598449</v>
      </c>
      <c r="S483">
        <v>88.235294117647058</v>
      </c>
      <c r="T483">
        <f t="shared" si="29"/>
        <v>-16.411762884308519</v>
      </c>
      <c r="U483">
        <f t="shared" si="30"/>
        <v>10.1921390910118</v>
      </c>
      <c r="V483">
        <f t="shared" si="31"/>
        <v>44.621938580091644</v>
      </c>
    </row>
    <row r="484" spans="1:22">
      <c r="A484">
        <v>2022</v>
      </c>
      <c r="B484">
        <v>2</v>
      </c>
      <c r="C484">
        <v>11260600</v>
      </c>
      <c r="D484" t="s">
        <v>410</v>
      </c>
      <c r="E484" t="s">
        <v>110</v>
      </c>
      <c r="F484">
        <v>80918</v>
      </c>
      <c r="H484" t="str">
        <f t="shared" si="28"/>
        <v>저가</v>
      </c>
      <c r="I484">
        <v>51239678</v>
      </c>
      <c r="J484">
        <v>58721482</v>
      </c>
      <c r="K484">
        <v>39809229</v>
      </c>
      <c r="L484">
        <v>20</v>
      </c>
      <c r="M484">
        <v>15</v>
      </c>
      <c r="N484">
        <v>18</v>
      </c>
      <c r="O484">
        <v>0.35179425811040532</v>
      </c>
      <c r="P484">
        <v>3.4876427957246352</v>
      </c>
      <c r="Q484">
        <v>-0.12741170258611659</v>
      </c>
      <c r="R484">
        <v>9.0012162049420308</v>
      </c>
      <c r="S484">
        <v>29.411764705882351</v>
      </c>
      <c r="T484">
        <f t="shared" si="29"/>
        <v>-5.5225021191576023</v>
      </c>
      <c r="U484">
        <f t="shared" si="30"/>
        <v>1.8873140031034434</v>
      </c>
      <c r="V484">
        <f t="shared" si="31"/>
        <v>33.27246756381281</v>
      </c>
    </row>
    <row r="485" spans="1:22">
      <c r="A485">
        <v>2022</v>
      </c>
      <c r="B485">
        <v>2</v>
      </c>
      <c r="C485">
        <v>11260610</v>
      </c>
      <c r="D485" t="s">
        <v>410</v>
      </c>
      <c r="E485" t="s">
        <v>111</v>
      </c>
      <c r="F485">
        <v>73786</v>
      </c>
      <c r="H485" t="str">
        <f t="shared" si="28"/>
        <v>저가</v>
      </c>
      <c r="I485">
        <v>267040959</v>
      </c>
      <c r="J485">
        <v>191675997</v>
      </c>
      <c r="K485">
        <v>197852745</v>
      </c>
      <c r="L485">
        <v>46</v>
      </c>
      <c r="M485">
        <v>38</v>
      </c>
      <c r="N485">
        <v>46</v>
      </c>
      <c r="O485">
        <v>0.87418544305761625</v>
      </c>
      <c r="P485">
        <v>9.0635991241162603</v>
      </c>
      <c r="Q485">
        <v>0.39318935693340878</v>
      </c>
      <c r="R485">
        <v>14.510726127825849</v>
      </c>
      <c r="S485">
        <v>46.938775510204081</v>
      </c>
      <c r="T485">
        <f t="shared" si="29"/>
        <v>-8.7670573675495067</v>
      </c>
      <c r="U485">
        <f t="shared" si="30"/>
        <v>4.8038275773584482</v>
      </c>
      <c r="V485">
        <f t="shared" si="31"/>
        <v>37.258209097103517</v>
      </c>
    </row>
    <row r="486" spans="1:22">
      <c r="A486">
        <v>2022</v>
      </c>
      <c r="B486">
        <v>2</v>
      </c>
      <c r="C486">
        <v>11260620</v>
      </c>
      <c r="D486" t="s">
        <v>410</v>
      </c>
      <c r="E486" t="s">
        <v>112</v>
      </c>
      <c r="F486">
        <v>100167</v>
      </c>
      <c r="H486" t="str">
        <f t="shared" si="28"/>
        <v>중가</v>
      </c>
      <c r="I486">
        <v>1012962496</v>
      </c>
      <c r="J486">
        <v>894627654</v>
      </c>
      <c r="K486">
        <v>819439448</v>
      </c>
      <c r="L486">
        <v>47</v>
      </c>
      <c r="M486">
        <v>39</v>
      </c>
      <c r="N486">
        <v>47</v>
      </c>
      <c r="O486">
        <v>2.3907178935527549</v>
      </c>
      <c r="P486">
        <v>25.25092953514558</v>
      </c>
      <c r="Q486">
        <v>0.13227272985683941</v>
      </c>
      <c r="R486">
        <v>11.749451021604481</v>
      </c>
      <c r="S486">
        <v>39.166666666666671</v>
      </c>
      <c r="T486">
        <f t="shared" si="29"/>
        <v>-7.3283045293784639</v>
      </c>
      <c r="U486">
        <f t="shared" si="30"/>
        <v>12.776863613080147</v>
      </c>
      <c r="V486">
        <f t="shared" si="31"/>
        <v>48.154253317338949</v>
      </c>
    </row>
    <row r="487" spans="1:22">
      <c r="A487">
        <v>2022</v>
      </c>
      <c r="B487">
        <v>2</v>
      </c>
      <c r="C487">
        <v>11260630</v>
      </c>
      <c r="D487" t="s">
        <v>410</v>
      </c>
      <c r="E487" t="s">
        <v>113</v>
      </c>
      <c r="F487">
        <v>59016</v>
      </c>
      <c r="H487" t="str">
        <f t="shared" si="28"/>
        <v>저가</v>
      </c>
      <c r="I487">
        <v>202563722</v>
      </c>
      <c r="J487">
        <v>172994946</v>
      </c>
      <c r="K487">
        <v>148910410</v>
      </c>
      <c r="L487">
        <v>39</v>
      </c>
      <c r="M487">
        <v>34</v>
      </c>
      <c r="N487">
        <v>40</v>
      </c>
      <c r="O487">
        <v>0.97787823824491849</v>
      </c>
      <c r="P487">
        <v>10.170406654935681</v>
      </c>
      <c r="Q487">
        <v>0.17092277366299469</v>
      </c>
      <c r="R487">
        <v>12.15848361186935</v>
      </c>
      <c r="S487">
        <v>55.714285714285722</v>
      </c>
      <c r="T487">
        <f t="shared" si="29"/>
        <v>-10.391557289860799</v>
      </c>
      <c r="U487">
        <f t="shared" si="30"/>
        <v>4.3994328628834714</v>
      </c>
      <c r="V487">
        <f t="shared" si="31"/>
        <v>36.705558554498765</v>
      </c>
    </row>
    <row r="488" spans="1:22">
      <c r="A488">
        <v>2022</v>
      </c>
      <c r="B488">
        <v>2</v>
      </c>
      <c r="C488">
        <v>11260655</v>
      </c>
      <c r="D488" t="s">
        <v>410</v>
      </c>
      <c r="E488" t="s">
        <v>114</v>
      </c>
      <c r="F488">
        <v>87276</v>
      </c>
      <c r="H488" t="str">
        <f t="shared" si="28"/>
        <v>저가</v>
      </c>
      <c r="I488">
        <v>743997946</v>
      </c>
      <c r="J488">
        <v>697731669</v>
      </c>
      <c r="K488">
        <v>560984557</v>
      </c>
      <c r="L488">
        <v>78</v>
      </c>
      <c r="M488">
        <v>60</v>
      </c>
      <c r="N488">
        <v>72</v>
      </c>
      <c r="O488">
        <v>1.2143385740674799</v>
      </c>
      <c r="P488">
        <v>12.694362923601769</v>
      </c>
      <c r="Q488">
        <v>6.6309555744129486E-2</v>
      </c>
      <c r="R488">
        <v>11.05136415513843</v>
      </c>
      <c r="S488">
        <v>27.083333333333339</v>
      </c>
      <c r="T488">
        <f t="shared" si="29"/>
        <v>-5.0914688805370467</v>
      </c>
      <c r="U488">
        <f t="shared" si="30"/>
        <v>7.0300136286674562</v>
      </c>
      <c r="V488">
        <f t="shared" si="31"/>
        <v>40.300540970289219</v>
      </c>
    </row>
    <row r="489" spans="1:22">
      <c r="A489">
        <v>2022</v>
      </c>
      <c r="B489">
        <v>2</v>
      </c>
      <c r="C489">
        <v>11260660</v>
      </c>
      <c r="D489" t="s">
        <v>410</v>
      </c>
      <c r="E489" t="s">
        <v>115</v>
      </c>
      <c r="F489">
        <v>73096</v>
      </c>
      <c r="H489" t="str">
        <f t="shared" si="28"/>
        <v>저가</v>
      </c>
      <c r="I489">
        <v>145517954</v>
      </c>
      <c r="J489">
        <v>114201121</v>
      </c>
      <c r="K489">
        <v>117789971</v>
      </c>
      <c r="L489">
        <v>18</v>
      </c>
      <c r="M489">
        <v>18</v>
      </c>
      <c r="N489">
        <v>18</v>
      </c>
      <c r="O489">
        <v>1.22887569129452</v>
      </c>
      <c r="P489">
        <v>12.84953079996415</v>
      </c>
      <c r="Q489">
        <v>0.2742252678938239</v>
      </c>
      <c r="R489">
        <v>13.25173170773123</v>
      </c>
      <c r="S489">
        <v>18.18181818181818</v>
      </c>
      <c r="T489">
        <f t="shared" si="29"/>
        <v>-3.4436432458106081</v>
      </c>
      <c r="U489">
        <f t="shared" si="30"/>
        <v>8.0420187677851391</v>
      </c>
      <c r="V489">
        <f t="shared" si="31"/>
        <v>41.683559019816144</v>
      </c>
    </row>
    <row r="490" spans="1:22">
      <c r="A490">
        <v>2022</v>
      </c>
      <c r="B490">
        <v>2</v>
      </c>
      <c r="C490">
        <v>11260680</v>
      </c>
      <c r="D490" t="s">
        <v>410</v>
      </c>
      <c r="E490" t="s">
        <v>116</v>
      </c>
      <c r="F490">
        <v>109849</v>
      </c>
      <c r="H490" t="str">
        <f t="shared" si="28"/>
        <v>중가</v>
      </c>
      <c r="I490">
        <v>1219703843</v>
      </c>
      <c r="J490">
        <v>1293884017</v>
      </c>
      <c r="K490">
        <v>914362076</v>
      </c>
      <c r="L490">
        <v>56</v>
      </c>
      <c r="M490">
        <v>47</v>
      </c>
      <c r="N490">
        <v>56</v>
      </c>
      <c r="O490">
        <v>2.203067217307106</v>
      </c>
      <c r="P490">
        <v>23.24796316456138</v>
      </c>
      <c r="Q490">
        <v>-5.7331393714866487E-2</v>
      </c>
      <c r="R490">
        <v>9.7428746208531756</v>
      </c>
      <c r="S490">
        <v>22.13438735177866</v>
      </c>
      <c r="T490">
        <f t="shared" si="29"/>
        <v>-4.1753327043385378</v>
      </c>
      <c r="U490">
        <f t="shared" si="30"/>
        <v>12.319956695149765</v>
      </c>
      <c r="V490">
        <f t="shared" si="31"/>
        <v>47.529838983828377</v>
      </c>
    </row>
    <row r="491" spans="1:22">
      <c r="A491">
        <v>2022</v>
      </c>
      <c r="B491">
        <v>2</v>
      </c>
      <c r="C491">
        <v>11260690</v>
      </c>
      <c r="D491" t="s">
        <v>410</v>
      </c>
      <c r="E491" t="s">
        <v>117</v>
      </c>
      <c r="F491">
        <v>135636</v>
      </c>
      <c r="H491" t="str">
        <f t="shared" si="28"/>
        <v>고가</v>
      </c>
      <c r="I491">
        <v>306062519</v>
      </c>
      <c r="J491">
        <v>206250984</v>
      </c>
      <c r="K491">
        <v>246653897</v>
      </c>
      <c r="L491">
        <v>24</v>
      </c>
      <c r="M491">
        <v>16</v>
      </c>
      <c r="N491">
        <v>24</v>
      </c>
      <c r="O491">
        <v>1.044675533399305</v>
      </c>
      <c r="P491">
        <v>10.883394950619079</v>
      </c>
      <c r="Q491">
        <v>0.48393240635399831</v>
      </c>
      <c r="R491">
        <v>15.47105788680631</v>
      </c>
      <c r="S491">
        <v>24.242424242424239</v>
      </c>
      <c r="T491">
        <f t="shared" si="29"/>
        <v>-4.5655670822200971</v>
      </c>
      <c r="U491">
        <f t="shared" si="30"/>
        <v>7.1662389280047742</v>
      </c>
      <c r="V491">
        <f t="shared" si="31"/>
        <v>40.486708056308139</v>
      </c>
    </row>
    <row r="492" spans="1:22">
      <c r="A492">
        <v>2022</v>
      </c>
      <c r="B492">
        <v>2</v>
      </c>
      <c r="C492">
        <v>11290525</v>
      </c>
      <c r="D492" t="s">
        <v>411</v>
      </c>
      <c r="E492" t="s">
        <v>118</v>
      </c>
      <c r="F492">
        <v>105381</v>
      </c>
      <c r="H492" t="str">
        <f t="shared" si="28"/>
        <v>중가</v>
      </c>
      <c r="I492">
        <v>1479746866</v>
      </c>
      <c r="J492">
        <v>1291576757</v>
      </c>
      <c r="K492">
        <v>1086867726</v>
      </c>
      <c r="L492">
        <v>84</v>
      </c>
      <c r="M492">
        <v>79</v>
      </c>
      <c r="N492">
        <v>81</v>
      </c>
      <c r="O492">
        <v>1.8573909189878861</v>
      </c>
      <c r="P492">
        <v>19.558245576040392</v>
      </c>
      <c r="Q492">
        <v>0.1456902255171196</v>
      </c>
      <c r="R492">
        <v>11.891448092353411</v>
      </c>
      <c r="S492">
        <v>29.37062937062937</v>
      </c>
      <c r="T492">
        <f t="shared" si="29"/>
        <v>-5.5148872514896645</v>
      </c>
      <c r="U492">
        <f t="shared" si="30"/>
        <v>10.502946231043978</v>
      </c>
      <c r="V492">
        <f t="shared" si="31"/>
        <v>45.046691249787671</v>
      </c>
    </row>
    <row r="493" spans="1:22">
      <c r="A493">
        <v>2022</v>
      </c>
      <c r="B493">
        <v>2</v>
      </c>
      <c r="C493">
        <v>11290555</v>
      </c>
      <c r="D493" t="s">
        <v>411</v>
      </c>
      <c r="E493" t="s">
        <v>119</v>
      </c>
      <c r="F493">
        <v>100657</v>
      </c>
      <c r="H493" t="str">
        <f t="shared" si="28"/>
        <v>중가</v>
      </c>
      <c r="I493">
        <v>929666594</v>
      </c>
      <c r="J493">
        <v>782936887</v>
      </c>
      <c r="K493">
        <v>640248522</v>
      </c>
      <c r="L493">
        <v>76</v>
      </c>
      <c r="M493">
        <v>68</v>
      </c>
      <c r="N493">
        <v>75</v>
      </c>
      <c r="O493">
        <v>1.3502902799949359</v>
      </c>
      <c r="P493">
        <v>14.14549915419961</v>
      </c>
      <c r="Q493">
        <v>0.18740936777449341</v>
      </c>
      <c r="R493">
        <v>12.33296088614861</v>
      </c>
      <c r="S493">
        <v>82.608695652173907</v>
      </c>
      <c r="T493">
        <f t="shared" si="29"/>
        <v>-15.370181419815825</v>
      </c>
      <c r="U493">
        <f t="shared" si="30"/>
        <v>4.9282873283847799</v>
      </c>
      <c r="V493">
        <f t="shared" si="31"/>
        <v>37.4282972473071</v>
      </c>
    </row>
    <row r="494" spans="1:22">
      <c r="A494">
        <v>2022</v>
      </c>
      <c r="B494">
        <v>2</v>
      </c>
      <c r="C494">
        <v>11290575</v>
      </c>
      <c r="D494" t="s">
        <v>411</v>
      </c>
      <c r="E494" t="s">
        <v>120</v>
      </c>
      <c r="F494">
        <v>127516</v>
      </c>
      <c r="H494" t="str">
        <f t="shared" si="28"/>
        <v>고가</v>
      </c>
      <c r="I494">
        <v>7388762501</v>
      </c>
      <c r="J494">
        <v>6500574986</v>
      </c>
      <c r="K494">
        <v>6364323786</v>
      </c>
      <c r="L494">
        <v>153</v>
      </c>
      <c r="M494">
        <v>137</v>
      </c>
      <c r="N494">
        <v>152</v>
      </c>
      <c r="O494">
        <v>4.2079743688820814</v>
      </c>
      <c r="P494">
        <v>44.648161027379082</v>
      </c>
      <c r="Q494">
        <v>0.13663214668130899</v>
      </c>
      <c r="R494">
        <v>11.795586636992139</v>
      </c>
      <c r="S494">
        <v>209.58904109589039</v>
      </c>
      <c r="T494">
        <f t="shared" si="29"/>
        <v>-38.876457010770544</v>
      </c>
      <c r="U494">
        <f t="shared" si="30"/>
        <v>13.020260737856804</v>
      </c>
      <c r="V494">
        <f t="shared" si="31"/>
        <v>48.486882672425587</v>
      </c>
    </row>
    <row r="495" spans="1:22">
      <c r="A495">
        <v>2022</v>
      </c>
      <c r="B495">
        <v>2</v>
      </c>
      <c r="C495">
        <v>11290580</v>
      </c>
      <c r="D495" t="s">
        <v>411</v>
      </c>
      <c r="E495" t="s">
        <v>121</v>
      </c>
      <c r="F495">
        <v>214069</v>
      </c>
      <c r="H495" t="str">
        <f t="shared" si="28"/>
        <v>최고가</v>
      </c>
      <c r="I495">
        <v>33384052</v>
      </c>
      <c r="J495">
        <v>18860064</v>
      </c>
      <c r="K495">
        <v>30468867</v>
      </c>
      <c r="L495">
        <v>7</v>
      </c>
      <c r="M495">
        <v>5</v>
      </c>
      <c r="N495">
        <v>6</v>
      </c>
      <c r="O495">
        <v>0.24753961914223321</v>
      </c>
      <c r="P495">
        <v>2.3748381951311019</v>
      </c>
      <c r="Q495">
        <v>0.77009219056732792</v>
      </c>
      <c r="R495">
        <v>18.499480787268151</v>
      </c>
      <c r="S495">
        <v>14.28571428571429</v>
      </c>
      <c r="T495">
        <f t="shared" si="29"/>
        <v>-2.7224064938330819</v>
      </c>
      <c r="U495">
        <f t="shared" si="30"/>
        <v>4.0705933068692577</v>
      </c>
      <c r="V495">
        <f t="shared" si="31"/>
        <v>36.256162574392789</v>
      </c>
    </row>
    <row r="496" spans="1:22">
      <c r="A496">
        <v>2022</v>
      </c>
      <c r="B496">
        <v>2</v>
      </c>
      <c r="C496">
        <v>11290600</v>
      </c>
      <c r="D496" t="s">
        <v>411</v>
      </c>
      <c r="E496" t="s">
        <v>122</v>
      </c>
      <c r="F496">
        <v>126182</v>
      </c>
      <c r="H496" t="str">
        <f t="shared" si="28"/>
        <v>고가</v>
      </c>
      <c r="I496">
        <v>4369771389</v>
      </c>
      <c r="J496">
        <v>3778572886</v>
      </c>
      <c r="K496">
        <v>3252536147</v>
      </c>
      <c r="L496">
        <v>125</v>
      </c>
      <c r="M496">
        <v>111</v>
      </c>
      <c r="N496">
        <v>118</v>
      </c>
      <c r="O496">
        <v>3.0782847273514982</v>
      </c>
      <c r="P496">
        <v>32.589955821547633</v>
      </c>
      <c r="Q496">
        <v>0.1564607911072593</v>
      </c>
      <c r="R496">
        <v>12.005432758555809</v>
      </c>
      <c r="S496">
        <v>93.984962406015029</v>
      </c>
      <c r="T496">
        <f t="shared" si="29"/>
        <v>-17.476126718496204</v>
      </c>
      <c r="U496">
        <f t="shared" si="30"/>
        <v>13.453226446936119</v>
      </c>
      <c r="V496">
        <f t="shared" si="31"/>
        <v>49.078578670140551</v>
      </c>
    </row>
    <row r="497" spans="1:22">
      <c r="A497">
        <v>2022</v>
      </c>
      <c r="B497">
        <v>2</v>
      </c>
      <c r="C497">
        <v>11290610</v>
      </c>
      <c r="D497" t="s">
        <v>411</v>
      </c>
      <c r="E497" t="s">
        <v>123</v>
      </c>
      <c r="F497">
        <v>93423</v>
      </c>
      <c r="H497" t="str">
        <f t="shared" si="28"/>
        <v>저가</v>
      </c>
      <c r="I497">
        <v>350636864</v>
      </c>
      <c r="J497">
        <v>299806650</v>
      </c>
      <c r="K497">
        <v>295507953</v>
      </c>
      <c r="L497">
        <v>29</v>
      </c>
      <c r="M497">
        <v>27</v>
      </c>
      <c r="N497">
        <v>27</v>
      </c>
      <c r="O497">
        <v>1.4380144723851711</v>
      </c>
      <c r="P497">
        <v>15.081859260966739</v>
      </c>
      <c r="Q497">
        <v>0.16954331733468889</v>
      </c>
      <c r="R497">
        <v>12.14388485493251</v>
      </c>
      <c r="S497">
        <v>51.785714285714278</v>
      </c>
      <c r="T497">
        <f t="shared" si="29"/>
        <v>-9.6643102316167884</v>
      </c>
      <c r="U497">
        <f t="shared" si="30"/>
        <v>7.0704135319848351</v>
      </c>
      <c r="V497">
        <f t="shared" si="31"/>
        <v>40.35575195028067</v>
      </c>
    </row>
    <row r="498" spans="1:22">
      <c r="A498">
        <v>2022</v>
      </c>
      <c r="B498">
        <v>2</v>
      </c>
      <c r="C498">
        <v>11290620</v>
      </c>
      <c r="D498" t="s">
        <v>411</v>
      </c>
      <c r="E498" t="s">
        <v>124</v>
      </c>
      <c r="F498">
        <v>100005</v>
      </c>
      <c r="H498" t="str">
        <f t="shared" si="28"/>
        <v>중가</v>
      </c>
      <c r="I498">
        <v>185567369</v>
      </c>
      <c r="J498">
        <v>129291158</v>
      </c>
      <c r="K498">
        <v>126325519</v>
      </c>
      <c r="L498">
        <v>20</v>
      </c>
      <c r="M498">
        <v>15</v>
      </c>
      <c r="N498">
        <v>19</v>
      </c>
      <c r="O498">
        <v>1.030878283863585</v>
      </c>
      <c r="P498">
        <v>10.736124355172739</v>
      </c>
      <c r="Q498">
        <v>0.4352672825468854</v>
      </c>
      <c r="R498">
        <v>14.956035918235759</v>
      </c>
      <c r="S498">
        <v>45.454545454545453</v>
      </c>
      <c r="T498">
        <f t="shared" si="29"/>
        <v>-8.4923005096533064</v>
      </c>
      <c r="U498">
        <f t="shared" si="30"/>
        <v>5.8115792083375304</v>
      </c>
      <c r="V498">
        <f t="shared" si="31"/>
        <v>38.635414252701253</v>
      </c>
    </row>
    <row r="499" spans="1:22">
      <c r="A499">
        <v>2022</v>
      </c>
      <c r="B499">
        <v>2</v>
      </c>
      <c r="C499">
        <v>11290630</v>
      </c>
      <c r="D499" t="s">
        <v>411</v>
      </c>
      <c r="E499" t="s">
        <v>125</v>
      </c>
      <c r="F499">
        <v>81847</v>
      </c>
      <c r="H499" t="str">
        <f t="shared" si="28"/>
        <v>저가</v>
      </c>
      <c r="I499">
        <v>369097570</v>
      </c>
      <c r="J499">
        <v>336653238</v>
      </c>
      <c r="K499">
        <v>313725224</v>
      </c>
      <c r="L499">
        <v>28</v>
      </c>
      <c r="M499">
        <v>25</v>
      </c>
      <c r="N499">
        <v>28</v>
      </c>
      <c r="O499">
        <v>1.7895254521551149</v>
      </c>
      <c r="P499">
        <v>18.833855712333779</v>
      </c>
      <c r="Q499">
        <v>9.6373147018416622E-2</v>
      </c>
      <c r="R499">
        <v>11.36952650116992</v>
      </c>
      <c r="S499">
        <v>23.931623931623928</v>
      </c>
      <c r="T499">
        <f t="shared" si="29"/>
        <v>-4.5080325265067902</v>
      </c>
      <c r="U499">
        <f t="shared" si="30"/>
        <v>10.338423398448837</v>
      </c>
      <c r="V499">
        <f t="shared" si="31"/>
        <v>44.82185242413037</v>
      </c>
    </row>
    <row r="500" spans="1:22">
      <c r="A500">
        <v>2022</v>
      </c>
      <c r="B500">
        <v>2</v>
      </c>
      <c r="C500">
        <v>11290640</v>
      </c>
      <c r="D500" t="s">
        <v>411</v>
      </c>
      <c r="E500" t="s">
        <v>126</v>
      </c>
      <c r="F500">
        <v>55510</v>
      </c>
      <c r="H500" t="str">
        <f t="shared" si="28"/>
        <v>저가</v>
      </c>
      <c r="I500">
        <v>427922474</v>
      </c>
      <c r="J500">
        <v>230637532</v>
      </c>
      <c r="K500">
        <v>210173440</v>
      </c>
      <c r="L500">
        <v>26</v>
      </c>
      <c r="M500">
        <v>21</v>
      </c>
      <c r="N500">
        <v>24</v>
      </c>
      <c r="O500">
        <v>3.294412756922215</v>
      </c>
      <c r="P500">
        <v>34.8968868895928</v>
      </c>
      <c r="Q500">
        <v>0.85538958160547784</v>
      </c>
      <c r="R500">
        <v>19.402181259592421</v>
      </c>
      <c r="S500">
        <v>7.0080862533692727</v>
      </c>
      <c r="T500">
        <f t="shared" si="29"/>
        <v>-1.375190674101471</v>
      </c>
      <c r="U500">
        <f t="shared" si="30"/>
        <v>20.916322494484444</v>
      </c>
      <c r="V500">
        <f t="shared" si="31"/>
        <v>59.277732943320771</v>
      </c>
    </row>
    <row r="501" spans="1:22">
      <c r="A501">
        <v>2022</v>
      </c>
      <c r="B501">
        <v>2</v>
      </c>
      <c r="C501">
        <v>11290650</v>
      </c>
      <c r="D501" t="s">
        <v>411</v>
      </c>
      <c r="E501" t="s">
        <v>127</v>
      </c>
      <c r="F501">
        <v>88570</v>
      </c>
      <c r="H501" t="str">
        <f t="shared" si="28"/>
        <v>저가</v>
      </c>
      <c r="I501">
        <v>374745682</v>
      </c>
      <c r="J501">
        <v>348163948</v>
      </c>
      <c r="K501">
        <v>260203731</v>
      </c>
      <c r="L501">
        <v>27</v>
      </c>
      <c r="M501">
        <v>24</v>
      </c>
      <c r="N501">
        <v>27</v>
      </c>
      <c r="O501">
        <v>1.7411801969194109</v>
      </c>
      <c r="P501">
        <v>18.31782282424729</v>
      </c>
      <c r="Q501">
        <v>7.6348324267049045E-2</v>
      </c>
      <c r="R501">
        <v>11.15760422856741</v>
      </c>
      <c r="S501">
        <v>8.6261980830670932</v>
      </c>
      <c r="T501">
        <f t="shared" si="29"/>
        <v>-1.6747313823343069</v>
      </c>
      <c r="U501">
        <f t="shared" si="30"/>
        <v>10.888012843136835</v>
      </c>
      <c r="V501">
        <f t="shared" si="31"/>
        <v>45.572927781806591</v>
      </c>
    </row>
    <row r="502" spans="1:22">
      <c r="A502">
        <v>2022</v>
      </c>
      <c r="B502">
        <v>2</v>
      </c>
      <c r="C502">
        <v>11290660</v>
      </c>
      <c r="D502" t="s">
        <v>411</v>
      </c>
      <c r="E502" t="s">
        <v>128</v>
      </c>
      <c r="F502">
        <v>199311</v>
      </c>
      <c r="H502" t="str">
        <f t="shared" si="28"/>
        <v>최고가</v>
      </c>
      <c r="I502">
        <v>184822025</v>
      </c>
      <c r="J502">
        <v>128813986</v>
      </c>
      <c r="K502">
        <v>145458298</v>
      </c>
      <c r="L502">
        <v>31</v>
      </c>
      <c r="M502">
        <v>27</v>
      </c>
      <c r="N502">
        <v>31</v>
      </c>
      <c r="O502">
        <v>0.3323672722780876</v>
      </c>
      <c r="P502">
        <v>3.280280903497772</v>
      </c>
      <c r="Q502">
        <v>0.43479780992104378</v>
      </c>
      <c r="R502">
        <v>14.951067499437331</v>
      </c>
      <c r="S502">
        <v>39.24050632911392</v>
      </c>
      <c r="T502">
        <f t="shared" si="29"/>
        <v>-7.3419735381448419</v>
      </c>
      <c r="U502">
        <f t="shared" si="30"/>
        <v>2.4277618901928997</v>
      </c>
      <c r="V502">
        <f t="shared" si="31"/>
        <v>34.011049962045568</v>
      </c>
    </row>
    <row r="503" spans="1:22">
      <c r="A503">
        <v>2022</v>
      </c>
      <c r="B503">
        <v>2</v>
      </c>
      <c r="C503">
        <v>11290685</v>
      </c>
      <c r="D503" t="s">
        <v>411</v>
      </c>
      <c r="E503" t="s">
        <v>129</v>
      </c>
      <c r="F503">
        <v>92266</v>
      </c>
      <c r="H503" t="str">
        <f t="shared" si="28"/>
        <v>저가</v>
      </c>
      <c r="I503">
        <v>812499707</v>
      </c>
      <c r="J503">
        <v>305918085</v>
      </c>
      <c r="K503">
        <v>530436826</v>
      </c>
      <c r="L503">
        <v>47</v>
      </c>
      <c r="M503">
        <v>41</v>
      </c>
      <c r="N503">
        <v>47</v>
      </c>
      <c r="O503">
        <v>2.0818102983054598</v>
      </c>
      <c r="P503">
        <v>21.953677762450649</v>
      </c>
      <c r="Q503">
        <v>1.6559387850509071</v>
      </c>
      <c r="R503">
        <v>27.874376426098621</v>
      </c>
      <c r="S503">
        <v>81.034482758620697</v>
      </c>
      <c r="T503">
        <f t="shared" si="29"/>
        <v>-15.078767169953839</v>
      </c>
      <c r="U503">
        <f t="shared" si="30"/>
        <v>12.028084015458898</v>
      </c>
      <c r="V503">
        <f t="shared" si="31"/>
        <v>47.13096236890506</v>
      </c>
    </row>
    <row r="504" spans="1:22">
      <c r="A504">
        <v>2022</v>
      </c>
      <c r="B504">
        <v>2</v>
      </c>
      <c r="C504">
        <v>11290705</v>
      </c>
      <c r="D504" t="s">
        <v>411</v>
      </c>
      <c r="E504" t="s">
        <v>130</v>
      </c>
      <c r="F504">
        <v>114409</v>
      </c>
      <c r="H504" t="str">
        <f t="shared" si="28"/>
        <v>고가</v>
      </c>
      <c r="I504">
        <v>1403015183</v>
      </c>
      <c r="J504">
        <v>943980694</v>
      </c>
      <c r="K504">
        <v>936897129</v>
      </c>
      <c r="L504">
        <v>57</v>
      </c>
      <c r="M504">
        <v>53</v>
      </c>
      <c r="N504">
        <v>57</v>
      </c>
      <c r="O504">
        <v>2.3904783574855082</v>
      </c>
      <c r="P504">
        <v>25.248372748797479</v>
      </c>
      <c r="Q504">
        <v>0.48627529346484699</v>
      </c>
      <c r="R504">
        <v>15.495852611191481</v>
      </c>
      <c r="S504">
        <v>39.041095890410958</v>
      </c>
      <c r="T504">
        <f t="shared" si="29"/>
        <v>-7.3050591896172374</v>
      </c>
      <c r="U504">
        <f t="shared" si="30"/>
        <v>13.531839139751865</v>
      </c>
      <c r="V504">
        <f t="shared" si="31"/>
        <v>49.186011694819541</v>
      </c>
    </row>
    <row r="505" spans="1:22">
      <c r="A505">
        <v>2022</v>
      </c>
      <c r="B505">
        <v>2</v>
      </c>
      <c r="C505">
        <v>11290715</v>
      </c>
      <c r="D505" t="s">
        <v>411</v>
      </c>
      <c r="E505" t="s">
        <v>131</v>
      </c>
      <c r="F505">
        <v>82241</v>
      </c>
      <c r="H505" t="str">
        <f t="shared" si="28"/>
        <v>저가</v>
      </c>
      <c r="I505">
        <v>496824169</v>
      </c>
      <c r="J505">
        <v>521305506</v>
      </c>
      <c r="K505">
        <v>445463052</v>
      </c>
      <c r="L505">
        <v>32</v>
      </c>
      <c r="M505">
        <v>23</v>
      </c>
      <c r="N505">
        <v>30</v>
      </c>
      <c r="O505">
        <v>2.0975959924355112</v>
      </c>
      <c r="P505">
        <v>22.122172835910611</v>
      </c>
      <c r="Q505">
        <v>-4.6961592997254858E-2</v>
      </c>
      <c r="R505">
        <v>9.852618000946828</v>
      </c>
      <c r="S505">
        <v>39.506172839506171</v>
      </c>
      <c r="T505">
        <f t="shared" si="29"/>
        <v>-7.3911530405847348</v>
      </c>
      <c r="U505">
        <f t="shared" si="30"/>
        <v>10.814264105969251</v>
      </c>
      <c r="V505">
        <f t="shared" si="31"/>
        <v>45.472141895757133</v>
      </c>
    </row>
    <row r="506" spans="1:22">
      <c r="A506">
        <v>2022</v>
      </c>
      <c r="B506">
        <v>2</v>
      </c>
      <c r="C506">
        <v>11290725</v>
      </c>
      <c r="D506" t="s">
        <v>411</v>
      </c>
      <c r="E506" t="s">
        <v>132</v>
      </c>
      <c r="F506">
        <v>98819</v>
      </c>
      <c r="H506" t="str">
        <f t="shared" si="28"/>
        <v>중가</v>
      </c>
      <c r="I506">
        <v>995511914</v>
      </c>
      <c r="J506">
        <v>742991744</v>
      </c>
      <c r="K506">
        <v>650812794</v>
      </c>
      <c r="L506">
        <v>51</v>
      </c>
      <c r="M506">
        <v>48</v>
      </c>
      <c r="N506">
        <v>49</v>
      </c>
      <c r="O506">
        <v>2.194791763052808</v>
      </c>
      <c r="P506">
        <v>23.15963171324826</v>
      </c>
      <c r="Q506">
        <v>0.33986941583027869</v>
      </c>
      <c r="R506">
        <v>13.94644232696997</v>
      </c>
      <c r="S506">
        <v>37.5</v>
      </c>
      <c r="T506">
        <f t="shared" si="29"/>
        <v>-7.0197754743658543</v>
      </c>
      <c r="U506">
        <f t="shared" si="30"/>
        <v>12.263171679708368</v>
      </c>
      <c r="V506">
        <f t="shared" si="31"/>
        <v>47.452235918129929</v>
      </c>
    </row>
    <row r="507" spans="1:22">
      <c r="A507">
        <v>2022</v>
      </c>
      <c r="B507">
        <v>2</v>
      </c>
      <c r="C507">
        <v>11290760</v>
      </c>
      <c r="D507" t="s">
        <v>411</v>
      </c>
      <c r="E507" t="s">
        <v>133</v>
      </c>
      <c r="F507">
        <v>63814</v>
      </c>
      <c r="H507" t="str">
        <f t="shared" si="28"/>
        <v>저가</v>
      </c>
      <c r="I507">
        <v>158612092</v>
      </c>
      <c r="J507">
        <v>169186590</v>
      </c>
      <c r="K507">
        <v>156415855</v>
      </c>
      <c r="L507">
        <v>20</v>
      </c>
      <c r="M507">
        <v>20</v>
      </c>
      <c r="N507">
        <v>20</v>
      </c>
      <c r="O507">
        <v>1.380854183860734</v>
      </c>
      <c r="P507">
        <v>14.471735503685631</v>
      </c>
      <c r="Q507">
        <v>-6.2501986711831006E-2</v>
      </c>
      <c r="R507">
        <v>9.6881543453119363</v>
      </c>
      <c r="S507">
        <v>28.571428571428569</v>
      </c>
      <c r="T507">
        <f t="shared" si="29"/>
        <v>-5.3669412510840173</v>
      </c>
      <c r="U507">
        <f t="shared" si="30"/>
        <v>7.5634162455799983</v>
      </c>
      <c r="V507">
        <f t="shared" si="31"/>
        <v>41.029495219966357</v>
      </c>
    </row>
    <row r="508" spans="1:22">
      <c r="A508">
        <v>2022</v>
      </c>
      <c r="B508">
        <v>2</v>
      </c>
      <c r="C508">
        <v>11290770</v>
      </c>
      <c r="D508" t="s">
        <v>411</v>
      </c>
      <c r="E508" t="s">
        <v>134</v>
      </c>
      <c r="F508">
        <v>67688</v>
      </c>
      <c r="H508" t="str">
        <f t="shared" si="28"/>
        <v>저가</v>
      </c>
      <c r="I508">
        <v>62969470</v>
      </c>
      <c r="J508">
        <v>61682538</v>
      </c>
      <c r="K508">
        <v>40956635</v>
      </c>
      <c r="L508">
        <v>19</v>
      </c>
      <c r="M508">
        <v>20</v>
      </c>
      <c r="N508">
        <v>19</v>
      </c>
      <c r="O508">
        <v>0.54402924391307628</v>
      </c>
      <c r="P508">
        <v>5.5395416724887889</v>
      </c>
      <c r="Q508">
        <v>2.0863797789902869E-2</v>
      </c>
      <c r="R508">
        <v>10.57041266680902</v>
      </c>
      <c r="S508">
        <v>28.35820895522388</v>
      </c>
      <c r="T508">
        <f t="shared" si="29"/>
        <v>-5.3274705830653462</v>
      </c>
      <c r="U508">
        <f t="shared" si="30"/>
        <v>3.2856121946865944</v>
      </c>
      <c r="V508">
        <f t="shared" si="31"/>
        <v>35.183398213104198</v>
      </c>
    </row>
    <row r="509" spans="1:22">
      <c r="A509">
        <v>2022</v>
      </c>
      <c r="B509">
        <v>2</v>
      </c>
      <c r="C509">
        <v>11290780</v>
      </c>
      <c r="D509" t="s">
        <v>411</v>
      </c>
      <c r="E509" t="s">
        <v>135</v>
      </c>
      <c r="F509">
        <v>122056</v>
      </c>
      <c r="H509" t="str">
        <f t="shared" si="28"/>
        <v>고가</v>
      </c>
      <c r="I509">
        <v>90825312</v>
      </c>
      <c r="J509">
        <v>76775895</v>
      </c>
      <c r="K509">
        <v>74154431</v>
      </c>
      <c r="L509">
        <v>19</v>
      </c>
      <c r="M509">
        <v>17</v>
      </c>
      <c r="N509">
        <v>18</v>
      </c>
      <c r="O509">
        <v>0.43516269207461861</v>
      </c>
      <c r="P509">
        <v>4.3775099304425176</v>
      </c>
      <c r="Q509">
        <v>0.18299255254530081</v>
      </c>
      <c r="R509">
        <v>12.28621782466648</v>
      </c>
      <c r="S509">
        <v>29.23076923076923</v>
      </c>
      <c r="T509">
        <f t="shared" si="29"/>
        <v>-5.4889967014186771</v>
      </c>
      <c r="U509">
        <f t="shared" si="30"/>
        <v>2.999299519728952</v>
      </c>
      <c r="V509">
        <f t="shared" si="31"/>
        <v>34.79211996562416</v>
      </c>
    </row>
    <row r="510" spans="1:22">
      <c r="A510">
        <v>2022</v>
      </c>
      <c r="B510">
        <v>2</v>
      </c>
      <c r="C510">
        <v>11290810</v>
      </c>
      <c r="D510" t="s">
        <v>411</v>
      </c>
      <c r="E510" t="s">
        <v>136</v>
      </c>
      <c r="F510">
        <v>97495</v>
      </c>
      <c r="H510" t="str">
        <f t="shared" si="28"/>
        <v>중가</v>
      </c>
      <c r="I510">
        <v>750395176</v>
      </c>
      <c r="J510">
        <v>618610743</v>
      </c>
      <c r="K510">
        <v>486264237</v>
      </c>
      <c r="L510">
        <v>40</v>
      </c>
      <c r="M510">
        <v>32</v>
      </c>
      <c r="N510">
        <v>40</v>
      </c>
      <c r="O510">
        <v>2.1379876346935172</v>
      </c>
      <c r="P510">
        <v>22.553309577403329</v>
      </c>
      <c r="Q510">
        <v>0.21303288779128099</v>
      </c>
      <c r="R510">
        <v>12.604134052645801</v>
      </c>
      <c r="S510">
        <v>23.121387283236999</v>
      </c>
      <c r="T510">
        <f t="shared" si="29"/>
        <v>-4.3580435980287469</v>
      </c>
      <c r="U510">
        <f t="shared" si="30"/>
        <v>12.4900685198222</v>
      </c>
      <c r="V510">
        <f t="shared" si="31"/>
        <v>47.762315791372117</v>
      </c>
    </row>
    <row r="511" spans="1:22">
      <c r="A511">
        <v>2022</v>
      </c>
      <c r="B511">
        <v>2</v>
      </c>
      <c r="C511">
        <v>11305534</v>
      </c>
      <c r="D511" t="s">
        <v>412</v>
      </c>
      <c r="E511" t="s">
        <v>137</v>
      </c>
      <c r="F511">
        <v>102968</v>
      </c>
      <c r="H511" t="str">
        <f t="shared" si="28"/>
        <v>중가</v>
      </c>
      <c r="I511">
        <v>46886530</v>
      </c>
      <c r="J511">
        <v>77026823</v>
      </c>
      <c r="K511">
        <v>77598229</v>
      </c>
      <c r="L511">
        <v>19</v>
      </c>
      <c r="M511">
        <v>12</v>
      </c>
      <c r="N511">
        <v>19</v>
      </c>
      <c r="O511">
        <v>0.26628684049231671</v>
      </c>
      <c r="P511">
        <v>2.5749443426674929</v>
      </c>
      <c r="Q511">
        <v>-0.39129606838386682</v>
      </c>
      <c r="R511">
        <v>6.2085335830541277</v>
      </c>
      <c r="S511">
        <v>20.87912087912088</v>
      </c>
      <c r="T511">
        <f t="shared" si="29"/>
        <v>-3.9429609971796671</v>
      </c>
      <c r="U511">
        <f t="shared" si="30"/>
        <v>1.346290588790672</v>
      </c>
      <c r="V511">
        <f t="shared" si="31"/>
        <v>32.533098643350996</v>
      </c>
    </row>
    <row r="512" spans="1:22">
      <c r="A512">
        <v>2022</v>
      </c>
      <c r="B512">
        <v>2</v>
      </c>
      <c r="C512">
        <v>11305535</v>
      </c>
      <c r="D512" t="s">
        <v>412</v>
      </c>
      <c r="E512" t="s">
        <v>138</v>
      </c>
      <c r="F512">
        <v>97590</v>
      </c>
      <c r="H512" t="str">
        <f t="shared" si="28"/>
        <v>중가</v>
      </c>
      <c r="I512">
        <v>653529467</v>
      </c>
      <c r="J512">
        <v>557667881</v>
      </c>
      <c r="K512">
        <v>504042383</v>
      </c>
      <c r="L512">
        <v>45</v>
      </c>
      <c r="M512">
        <v>45</v>
      </c>
      <c r="N512">
        <v>44</v>
      </c>
      <c r="O512">
        <v>1.6535024130938329</v>
      </c>
      <c r="P512">
        <v>17.381958078307932</v>
      </c>
      <c r="Q512">
        <v>0.1718972694430648</v>
      </c>
      <c r="R512">
        <v>12.168796679950811</v>
      </c>
      <c r="S512">
        <v>48.387096774193537</v>
      </c>
      <c r="T512">
        <f t="shared" si="29"/>
        <v>-9.0351668821095092</v>
      </c>
      <c r="U512">
        <f t="shared" si="30"/>
        <v>8.4141883105112747</v>
      </c>
      <c r="V512">
        <f t="shared" si="31"/>
        <v>42.192170266121856</v>
      </c>
    </row>
    <row r="513" spans="1:22">
      <c r="A513">
        <v>2022</v>
      </c>
      <c r="B513">
        <v>2</v>
      </c>
      <c r="C513">
        <v>11305545</v>
      </c>
      <c r="D513" t="s">
        <v>412</v>
      </c>
      <c r="E513" t="s">
        <v>139</v>
      </c>
      <c r="F513">
        <v>102114</v>
      </c>
      <c r="H513" t="str">
        <f t="shared" si="28"/>
        <v>중가</v>
      </c>
      <c r="I513">
        <v>1345126772</v>
      </c>
      <c r="J513">
        <v>1207563542</v>
      </c>
      <c r="K513">
        <v>1084129488</v>
      </c>
      <c r="L513">
        <v>69</v>
      </c>
      <c r="M513">
        <v>70</v>
      </c>
      <c r="N513">
        <v>71</v>
      </c>
      <c r="O513">
        <v>2.1212230011502098</v>
      </c>
      <c r="P513">
        <v>22.37436539305914</v>
      </c>
      <c r="Q513">
        <v>0.1139180053185143</v>
      </c>
      <c r="R513">
        <v>11.55520336281363</v>
      </c>
      <c r="S513">
        <v>68.316831683168317</v>
      </c>
      <c r="T513">
        <f t="shared" si="29"/>
        <v>-12.724508248980191</v>
      </c>
      <c r="U513">
        <f t="shared" si="30"/>
        <v>9.6808708943982396</v>
      </c>
      <c r="V513">
        <f t="shared" si="31"/>
        <v>43.923233487860465</v>
      </c>
    </row>
    <row r="514" spans="1:22">
      <c r="A514">
        <v>2022</v>
      </c>
      <c r="B514">
        <v>2</v>
      </c>
      <c r="C514">
        <v>11305555</v>
      </c>
      <c r="D514" t="s">
        <v>412</v>
      </c>
      <c r="E514" t="s">
        <v>140</v>
      </c>
      <c r="F514">
        <v>94410</v>
      </c>
      <c r="H514" t="str">
        <f t="shared" si="28"/>
        <v>저가</v>
      </c>
      <c r="I514">
        <v>397816894</v>
      </c>
      <c r="J514">
        <v>387888009</v>
      </c>
      <c r="K514">
        <v>327100330</v>
      </c>
      <c r="L514">
        <v>54</v>
      </c>
      <c r="M514">
        <v>48</v>
      </c>
      <c r="N514">
        <v>51</v>
      </c>
      <c r="O514">
        <v>0.86701967994427598</v>
      </c>
      <c r="P514">
        <v>8.98711241582002</v>
      </c>
      <c r="Q514">
        <v>2.559729811085756E-2</v>
      </c>
      <c r="R514">
        <v>10.620507199871129</v>
      </c>
      <c r="S514">
        <v>60</v>
      </c>
      <c r="T514">
        <f t="shared" si="29"/>
        <v>-11.184917717036079</v>
      </c>
      <c r="U514">
        <f t="shared" si="30"/>
        <v>3.262182332773413</v>
      </c>
      <c r="V514">
        <f t="shared" si="31"/>
        <v>35.151378690009579</v>
      </c>
    </row>
    <row r="515" spans="1:22">
      <c r="A515">
        <v>2022</v>
      </c>
      <c r="B515">
        <v>2</v>
      </c>
      <c r="C515">
        <v>11305575</v>
      </c>
      <c r="D515" t="s">
        <v>412</v>
      </c>
      <c r="E515" t="s">
        <v>141</v>
      </c>
      <c r="F515">
        <v>118574</v>
      </c>
      <c r="H515" t="str">
        <f t="shared" ref="H515:H578" si="32">IF(F515 &lt; $G$2, "최저가",
 IF(F515 &lt; $G$3, "저가",
 IF(F515 &lt; $G$4, "중가",
 IF(F515 &lt; $G$5, "고가",
 "최고가"))))</f>
        <v>고가</v>
      </c>
      <c r="I515">
        <v>300670713</v>
      </c>
      <c r="J515">
        <v>294810360</v>
      </c>
      <c r="K515">
        <v>260106974</v>
      </c>
      <c r="L515">
        <v>26</v>
      </c>
      <c r="M515">
        <v>21</v>
      </c>
      <c r="N515">
        <v>27</v>
      </c>
      <c r="O515">
        <v>1.0836419256523999</v>
      </c>
      <c r="P515">
        <v>11.299318702280759</v>
      </c>
      <c r="Q515">
        <v>1.987838215726204E-2</v>
      </c>
      <c r="R515">
        <v>10.55998403416042</v>
      </c>
      <c r="S515">
        <v>41.935483870967737</v>
      </c>
      <c r="T515">
        <f t="shared" ref="T515:T578" si="33">1-(($S515-(-5.822637658))/(534.375-(-5.822637658))*100)</f>
        <v>-7.8408608627058616</v>
      </c>
      <c r="U515">
        <f t="shared" ref="U515:U578" si="34">(P515*0.5 + R515*0.2 +T515*0.3)</f>
        <v>5.4093978991607052</v>
      </c>
      <c r="V515">
        <f t="shared" ref="V515:V578" si="35" xml:space="preserve"> (U515 - MIN($U$2:$U$4657)) / (MAX($U$2:$U$4657) - MIN($U$2:$U$4657)) * 100</f>
        <v>38.085788575643065</v>
      </c>
    </row>
    <row r="516" spans="1:22">
      <c r="A516">
        <v>2022</v>
      </c>
      <c r="B516">
        <v>2</v>
      </c>
      <c r="C516">
        <v>11305595</v>
      </c>
      <c r="D516" t="s">
        <v>412</v>
      </c>
      <c r="E516" t="s">
        <v>142</v>
      </c>
      <c r="F516">
        <v>100854</v>
      </c>
      <c r="H516" t="str">
        <f t="shared" si="32"/>
        <v>중가</v>
      </c>
      <c r="I516">
        <v>833022158</v>
      </c>
      <c r="J516">
        <v>823649210</v>
      </c>
      <c r="K516">
        <v>550979219</v>
      </c>
      <c r="L516">
        <v>54</v>
      </c>
      <c r="M516">
        <v>46</v>
      </c>
      <c r="N516">
        <v>53</v>
      </c>
      <c r="O516">
        <v>1.699523432030378</v>
      </c>
      <c r="P516">
        <v>17.873182278050489</v>
      </c>
      <c r="Q516">
        <v>1.1379781448463961E-2</v>
      </c>
      <c r="R516">
        <v>10.47004352389914</v>
      </c>
      <c r="S516">
        <v>81.818181818181813</v>
      </c>
      <c r="T516">
        <f t="shared" si="33"/>
        <v>-15.223843528110237</v>
      </c>
      <c r="U516">
        <f t="shared" si="34"/>
        <v>6.4634467853720015</v>
      </c>
      <c r="V516">
        <f t="shared" si="35"/>
        <v>39.526264101276212</v>
      </c>
    </row>
    <row r="517" spans="1:22">
      <c r="A517">
        <v>2022</v>
      </c>
      <c r="B517">
        <v>2</v>
      </c>
      <c r="C517">
        <v>11305603</v>
      </c>
      <c r="D517" t="s">
        <v>412</v>
      </c>
      <c r="E517" t="s">
        <v>143</v>
      </c>
      <c r="F517">
        <v>106151</v>
      </c>
      <c r="H517" t="str">
        <f t="shared" si="32"/>
        <v>중가</v>
      </c>
      <c r="I517">
        <v>244580844</v>
      </c>
      <c r="J517">
        <v>100313240</v>
      </c>
      <c r="K517">
        <v>127631292</v>
      </c>
      <c r="L517">
        <v>16</v>
      </c>
      <c r="M517">
        <v>15</v>
      </c>
      <c r="N517">
        <v>18</v>
      </c>
      <c r="O517">
        <v>1.6000584858676159</v>
      </c>
      <c r="P517">
        <v>16.81150242588102</v>
      </c>
      <c r="Q517">
        <v>1.438171112806246</v>
      </c>
      <c r="R517">
        <v>25.569745789690408</v>
      </c>
      <c r="S517">
        <v>16.84210526315789</v>
      </c>
      <c r="T517">
        <f t="shared" si="33"/>
        <v>-3.1956390293411419</v>
      </c>
      <c r="U517">
        <f t="shared" si="34"/>
        <v>12.561008662076249</v>
      </c>
      <c r="V517">
        <f t="shared" si="35"/>
        <v>47.85926341879118</v>
      </c>
    </row>
    <row r="518" spans="1:22">
      <c r="A518">
        <v>2022</v>
      </c>
      <c r="B518">
        <v>2</v>
      </c>
      <c r="C518">
        <v>11305608</v>
      </c>
      <c r="D518" t="s">
        <v>412</v>
      </c>
      <c r="E518" t="s">
        <v>144</v>
      </c>
      <c r="F518">
        <v>78301</v>
      </c>
      <c r="H518" t="str">
        <f t="shared" si="32"/>
        <v>저가</v>
      </c>
      <c r="I518">
        <v>138395674</v>
      </c>
      <c r="J518">
        <v>166148301</v>
      </c>
      <c r="K518">
        <v>142086420</v>
      </c>
      <c r="L518">
        <v>19</v>
      </c>
      <c r="M518">
        <v>18</v>
      </c>
      <c r="N518">
        <v>18</v>
      </c>
      <c r="O518">
        <v>1.0336156969905681</v>
      </c>
      <c r="P518">
        <v>10.76534325566082</v>
      </c>
      <c r="Q518">
        <v>-0.16703527410731689</v>
      </c>
      <c r="R518">
        <v>8.5818807916072402</v>
      </c>
      <c r="S518">
        <v>17.27272727272727</v>
      </c>
      <c r="T518">
        <f t="shared" si="33"/>
        <v>-3.2753546703491851</v>
      </c>
      <c r="U518">
        <f t="shared" si="34"/>
        <v>6.1164413850471027</v>
      </c>
      <c r="V518">
        <f t="shared" si="35"/>
        <v>39.052042466047091</v>
      </c>
    </row>
    <row r="519" spans="1:22">
      <c r="A519">
        <v>2022</v>
      </c>
      <c r="B519">
        <v>2</v>
      </c>
      <c r="C519">
        <v>11305615</v>
      </c>
      <c r="D519" t="s">
        <v>412</v>
      </c>
      <c r="E519" t="s">
        <v>145</v>
      </c>
      <c r="F519">
        <v>71406</v>
      </c>
      <c r="H519" t="str">
        <f t="shared" si="32"/>
        <v>저가</v>
      </c>
      <c r="I519">
        <v>177022294</v>
      </c>
      <c r="J519">
        <v>154315008</v>
      </c>
      <c r="K519">
        <v>138282474</v>
      </c>
      <c r="L519">
        <v>32</v>
      </c>
      <c r="M519">
        <v>30</v>
      </c>
      <c r="N519">
        <v>32</v>
      </c>
      <c r="O519">
        <v>0.86079705214625601</v>
      </c>
      <c r="P519">
        <v>8.9206926487002871</v>
      </c>
      <c r="Q519">
        <v>0.1471489150297034</v>
      </c>
      <c r="R519">
        <v>11.90688537239161</v>
      </c>
      <c r="S519">
        <v>19.161676646706589</v>
      </c>
      <c r="T519">
        <f t="shared" si="33"/>
        <v>-3.6250321295414842</v>
      </c>
      <c r="U519">
        <f t="shared" si="34"/>
        <v>5.7542137599660199</v>
      </c>
      <c r="V519">
        <f t="shared" si="35"/>
        <v>38.557017960577504</v>
      </c>
    </row>
    <row r="520" spans="1:22">
      <c r="A520">
        <v>2022</v>
      </c>
      <c r="B520">
        <v>2</v>
      </c>
      <c r="C520">
        <v>11305625</v>
      </c>
      <c r="D520" t="s">
        <v>412</v>
      </c>
      <c r="E520" t="s">
        <v>146</v>
      </c>
      <c r="F520">
        <v>96113</v>
      </c>
      <c r="H520" t="str">
        <f t="shared" si="32"/>
        <v>중가</v>
      </c>
      <c r="I520">
        <v>130765219</v>
      </c>
      <c r="J520">
        <v>140852919</v>
      </c>
      <c r="K520">
        <v>98659391</v>
      </c>
      <c r="L520">
        <v>30</v>
      </c>
      <c r="M520">
        <v>23</v>
      </c>
      <c r="N520">
        <v>26</v>
      </c>
      <c r="O520">
        <v>0.50390230866368335</v>
      </c>
      <c r="P520">
        <v>5.1112303896990081</v>
      </c>
      <c r="Q520">
        <v>-7.161867905627145E-2</v>
      </c>
      <c r="R520">
        <v>9.591672584437438</v>
      </c>
      <c r="S520">
        <v>52.631578947368418</v>
      </c>
      <c r="T520">
        <f t="shared" si="33"/>
        <v>-9.8208945264540155</v>
      </c>
      <c r="U520">
        <f t="shared" si="34"/>
        <v>1.5276813538007876</v>
      </c>
      <c r="V520">
        <f t="shared" si="35"/>
        <v>32.780989382567213</v>
      </c>
    </row>
    <row r="521" spans="1:22">
      <c r="A521">
        <v>2022</v>
      </c>
      <c r="B521">
        <v>2</v>
      </c>
      <c r="C521">
        <v>11305635</v>
      </c>
      <c r="D521" t="s">
        <v>412</v>
      </c>
      <c r="E521" t="s">
        <v>147</v>
      </c>
      <c r="F521">
        <v>102631</v>
      </c>
      <c r="H521" t="str">
        <f t="shared" si="32"/>
        <v>중가</v>
      </c>
      <c r="I521">
        <v>1673811540</v>
      </c>
      <c r="J521">
        <v>1382143296</v>
      </c>
      <c r="K521">
        <v>1196518768</v>
      </c>
      <c r="L521">
        <v>94</v>
      </c>
      <c r="M521">
        <v>77</v>
      </c>
      <c r="N521">
        <v>95</v>
      </c>
      <c r="O521">
        <v>1.9277807273610039</v>
      </c>
      <c r="P521">
        <v>20.30958003336287</v>
      </c>
      <c r="Q521">
        <v>0.21102605268506111</v>
      </c>
      <c r="R521">
        <v>12.58289575946692</v>
      </c>
      <c r="S521">
        <v>130.5555555555556</v>
      </c>
      <c r="T521">
        <f t="shared" si="33"/>
        <v>-24.245981045903214</v>
      </c>
      <c r="U521">
        <f t="shared" si="34"/>
        <v>5.3975748548038567</v>
      </c>
      <c r="V521">
        <f t="shared" si="35"/>
        <v>38.069631065059532</v>
      </c>
    </row>
    <row r="522" spans="1:22">
      <c r="A522">
        <v>2022</v>
      </c>
      <c r="B522">
        <v>2</v>
      </c>
      <c r="C522">
        <v>11305645</v>
      </c>
      <c r="D522" t="s">
        <v>412</v>
      </c>
      <c r="E522" t="s">
        <v>148</v>
      </c>
      <c r="F522">
        <v>62514</v>
      </c>
      <c r="H522" t="str">
        <f t="shared" si="32"/>
        <v>저가</v>
      </c>
      <c r="I522">
        <v>2085521480</v>
      </c>
      <c r="J522">
        <v>1770630195</v>
      </c>
      <c r="K522">
        <v>1323119091</v>
      </c>
      <c r="L522">
        <v>63</v>
      </c>
      <c r="M522">
        <v>59</v>
      </c>
      <c r="N522">
        <v>62</v>
      </c>
      <c r="O522">
        <v>5.8837514717690889</v>
      </c>
      <c r="P522">
        <v>62.535254475866033</v>
      </c>
      <c r="Q522">
        <v>0.1778413617305335</v>
      </c>
      <c r="R522">
        <v>12.23170288200612</v>
      </c>
      <c r="S522">
        <v>6.1284046692607008</v>
      </c>
      <c r="T522">
        <f t="shared" si="33"/>
        <v>-1.2123462773872635</v>
      </c>
      <c r="U522">
        <f t="shared" si="34"/>
        <v>33.350263931118057</v>
      </c>
      <c r="V522">
        <f t="shared" si="35"/>
        <v>76.270102615097144</v>
      </c>
    </row>
    <row r="523" spans="1:22">
      <c r="A523">
        <v>2022</v>
      </c>
      <c r="B523">
        <v>2</v>
      </c>
      <c r="C523">
        <v>11305660</v>
      </c>
      <c r="D523" t="s">
        <v>412</v>
      </c>
      <c r="E523" t="s">
        <v>149</v>
      </c>
      <c r="F523">
        <v>65242</v>
      </c>
      <c r="H523" t="str">
        <f t="shared" si="32"/>
        <v>저가</v>
      </c>
      <c r="I523">
        <v>788897226</v>
      </c>
      <c r="J523">
        <v>734540010</v>
      </c>
      <c r="K523">
        <v>602628178</v>
      </c>
      <c r="L523">
        <v>68</v>
      </c>
      <c r="M523">
        <v>56</v>
      </c>
      <c r="N523">
        <v>65</v>
      </c>
      <c r="O523">
        <v>1.975794357778671</v>
      </c>
      <c r="P523">
        <v>20.822073188092311</v>
      </c>
      <c r="Q523">
        <v>7.4001708906230992E-2</v>
      </c>
      <c r="R523">
        <v>11.13277004819223</v>
      </c>
      <c r="S523">
        <v>20.73170731707317</v>
      </c>
      <c r="T523">
        <f t="shared" si="33"/>
        <v>-3.9156721769828939</v>
      </c>
      <c r="U523">
        <f t="shared" si="34"/>
        <v>11.462888950589734</v>
      </c>
      <c r="V523">
        <f t="shared" si="35"/>
        <v>46.358560188320183</v>
      </c>
    </row>
    <row r="524" spans="1:22">
      <c r="A524">
        <v>2022</v>
      </c>
      <c r="B524">
        <v>2</v>
      </c>
      <c r="C524">
        <v>11320511</v>
      </c>
      <c r="D524" t="s">
        <v>413</v>
      </c>
      <c r="E524" t="s">
        <v>150</v>
      </c>
      <c r="F524">
        <v>102065</v>
      </c>
      <c r="H524" t="str">
        <f t="shared" si="32"/>
        <v>중가</v>
      </c>
      <c r="I524">
        <v>797569830</v>
      </c>
      <c r="J524">
        <v>782606517</v>
      </c>
      <c r="K524">
        <v>668583790</v>
      </c>
      <c r="L524">
        <v>33</v>
      </c>
      <c r="M524">
        <v>33</v>
      </c>
      <c r="N524">
        <v>34</v>
      </c>
      <c r="O524">
        <v>2.6310883290357152</v>
      </c>
      <c r="P524">
        <v>27.8166218544463</v>
      </c>
      <c r="Q524">
        <v>1.9119842059786989E-2</v>
      </c>
      <c r="R524">
        <v>10.5519564204675</v>
      </c>
      <c r="S524">
        <v>37.5</v>
      </c>
      <c r="T524">
        <f t="shared" si="33"/>
        <v>-7.0197754743658543</v>
      </c>
      <c r="U524">
        <f t="shared" si="34"/>
        <v>13.912769569006894</v>
      </c>
      <c r="V524">
        <f t="shared" si="35"/>
        <v>49.706595671036375</v>
      </c>
    </row>
    <row r="525" spans="1:22">
      <c r="A525">
        <v>2022</v>
      </c>
      <c r="B525">
        <v>2</v>
      </c>
      <c r="C525">
        <v>11320512</v>
      </c>
      <c r="D525" t="s">
        <v>413</v>
      </c>
      <c r="E525" t="s">
        <v>151</v>
      </c>
      <c r="F525">
        <v>95211</v>
      </c>
      <c r="H525" t="str">
        <f t="shared" si="32"/>
        <v>중가</v>
      </c>
      <c r="I525">
        <v>126856752</v>
      </c>
      <c r="J525">
        <v>118628658</v>
      </c>
      <c r="K525">
        <v>140528223</v>
      </c>
      <c r="L525">
        <v>27</v>
      </c>
      <c r="M525">
        <v>23</v>
      </c>
      <c r="N525">
        <v>27</v>
      </c>
      <c r="O525">
        <v>0.548302451306656</v>
      </c>
      <c r="P525">
        <v>5.5851535022733367</v>
      </c>
      <c r="Q525">
        <v>6.9360086666410747E-2</v>
      </c>
      <c r="R525">
        <v>11.08364785890554</v>
      </c>
      <c r="S525">
        <v>25.714285714285712</v>
      </c>
      <c r="T525">
        <f t="shared" si="33"/>
        <v>-4.8380342996338301</v>
      </c>
      <c r="U525">
        <f t="shared" si="34"/>
        <v>3.5578960330276272</v>
      </c>
      <c r="V525">
        <f t="shared" si="35"/>
        <v>35.555504488521372</v>
      </c>
    </row>
    <row r="526" spans="1:22">
      <c r="A526">
        <v>2022</v>
      </c>
      <c r="B526">
        <v>2</v>
      </c>
      <c r="C526">
        <v>11320513</v>
      </c>
      <c r="D526" t="s">
        <v>413</v>
      </c>
      <c r="E526" t="s">
        <v>152</v>
      </c>
      <c r="F526">
        <v>79163</v>
      </c>
      <c r="H526" t="str">
        <f t="shared" si="32"/>
        <v>저가</v>
      </c>
      <c r="I526">
        <v>42427933</v>
      </c>
      <c r="J526">
        <v>49942966</v>
      </c>
      <c r="K526">
        <v>39016614</v>
      </c>
      <c r="L526">
        <v>23</v>
      </c>
      <c r="M526">
        <v>19</v>
      </c>
      <c r="N526">
        <v>21</v>
      </c>
      <c r="O526">
        <v>0.25891623599835989</v>
      </c>
      <c r="P526">
        <v>2.49627117597479</v>
      </c>
      <c r="Q526">
        <v>-0.15047230074401269</v>
      </c>
      <c r="R526">
        <v>8.7571663858813</v>
      </c>
      <c r="S526">
        <v>34.328358208955223</v>
      </c>
      <c r="T526">
        <f t="shared" si="33"/>
        <v>-6.4326492875881263</v>
      </c>
      <c r="U526">
        <f t="shared" si="34"/>
        <v>1.0697740788872176</v>
      </c>
      <c r="V526">
        <f t="shared" si="35"/>
        <v>32.155207949513127</v>
      </c>
    </row>
    <row r="527" spans="1:22">
      <c r="A527">
        <v>2022</v>
      </c>
      <c r="B527">
        <v>2</v>
      </c>
      <c r="C527">
        <v>11320514</v>
      </c>
      <c r="D527" t="s">
        <v>413</v>
      </c>
      <c r="E527" t="s">
        <v>153</v>
      </c>
      <c r="F527">
        <v>157190</v>
      </c>
      <c r="H527" t="str">
        <f t="shared" si="32"/>
        <v>최고가</v>
      </c>
      <c r="I527">
        <v>435256493</v>
      </c>
      <c r="J527">
        <v>367895799</v>
      </c>
      <c r="K527">
        <v>382628493</v>
      </c>
      <c r="L527">
        <v>27</v>
      </c>
      <c r="M527">
        <v>24</v>
      </c>
      <c r="N527">
        <v>27</v>
      </c>
      <c r="O527">
        <v>1.1394993215465961</v>
      </c>
      <c r="P527">
        <v>11.89553550129737</v>
      </c>
      <c r="Q527">
        <v>0.1830972090007475</v>
      </c>
      <c r="R527">
        <v>12.287325401705051</v>
      </c>
      <c r="S527">
        <v>28.421052631578949</v>
      </c>
      <c r="T527">
        <f t="shared" si="33"/>
        <v>-5.3391040431129557</v>
      </c>
      <c r="U527">
        <f t="shared" si="34"/>
        <v>6.8035016180558099</v>
      </c>
      <c r="V527">
        <f t="shared" si="35"/>
        <v>39.990987009541868</v>
      </c>
    </row>
    <row r="528" spans="1:22">
      <c r="A528">
        <v>2022</v>
      </c>
      <c r="B528">
        <v>2</v>
      </c>
      <c r="C528">
        <v>11320515</v>
      </c>
      <c r="D528" t="s">
        <v>413</v>
      </c>
      <c r="E528" t="s">
        <v>154</v>
      </c>
      <c r="F528">
        <v>107913</v>
      </c>
      <c r="H528" t="str">
        <f t="shared" si="32"/>
        <v>중가</v>
      </c>
      <c r="I528">
        <v>1150995987</v>
      </c>
      <c r="J528">
        <v>1077481048</v>
      </c>
      <c r="K528">
        <v>950965819</v>
      </c>
      <c r="L528">
        <v>52</v>
      </c>
      <c r="M528">
        <v>50</v>
      </c>
      <c r="N528">
        <v>53</v>
      </c>
      <c r="O528">
        <v>2.2790517681978861</v>
      </c>
      <c r="P528">
        <v>24.059015398228489</v>
      </c>
      <c r="Q528">
        <v>6.8228521639853476E-2</v>
      </c>
      <c r="R528">
        <v>11.07167253033445</v>
      </c>
      <c r="S528">
        <v>74.285714285714292</v>
      </c>
      <c r="T528">
        <f t="shared" si="33"/>
        <v>-13.82945247428702</v>
      </c>
      <c r="U528">
        <f t="shared" si="34"/>
        <v>10.095006462895029</v>
      </c>
      <c r="V528">
        <f t="shared" si="35"/>
        <v>44.489195995404167</v>
      </c>
    </row>
    <row r="529" spans="1:22">
      <c r="A529">
        <v>2022</v>
      </c>
      <c r="B529">
        <v>2</v>
      </c>
      <c r="C529">
        <v>11320521</v>
      </c>
      <c r="D529" t="s">
        <v>413</v>
      </c>
      <c r="E529" t="s">
        <v>155</v>
      </c>
      <c r="F529">
        <v>98132</v>
      </c>
      <c r="H529" t="str">
        <f t="shared" si="32"/>
        <v>중가</v>
      </c>
      <c r="I529">
        <v>382853185</v>
      </c>
      <c r="J529">
        <v>816943674</v>
      </c>
      <c r="K529">
        <v>528732062</v>
      </c>
      <c r="L529">
        <v>48</v>
      </c>
      <c r="M529">
        <v>45</v>
      </c>
      <c r="N529">
        <v>48</v>
      </c>
      <c r="O529">
        <v>0.90310421120229589</v>
      </c>
      <c r="P529">
        <v>9.3722754434954059</v>
      </c>
      <c r="Q529">
        <v>-0.53135914116889282</v>
      </c>
      <c r="R529">
        <v>4.7262490674388511</v>
      </c>
      <c r="S529">
        <v>5.5045871559633026</v>
      </c>
      <c r="T529">
        <f t="shared" si="33"/>
        <v>-1.0968667806604859</v>
      </c>
      <c r="U529">
        <f t="shared" si="34"/>
        <v>5.3023275010373272</v>
      </c>
      <c r="V529">
        <f t="shared" si="35"/>
        <v>37.939464918330643</v>
      </c>
    </row>
    <row r="530" spans="1:22">
      <c r="A530">
        <v>2022</v>
      </c>
      <c r="B530">
        <v>2</v>
      </c>
      <c r="C530">
        <v>11320522</v>
      </c>
      <c r="D530" t="s">
        <v>413</v>
      </c>
      <c r="E530" t="s">
        <v>156</v>
      </c>
      <c r="F530">
        <v>87237</v>
      </c>
      <c r="H530" t="str">
        <f t="shared" si="32"/>
        <v>저가</v>
      </c>
      <c r="I530">
        <v>298980113</v>
      </c>
      <c r="J530">
        <v>225052495</v>
      </c>
      <c r="K530">
        <v>199469809</v>
      </c>
      <c r="L530">
        <v>31</v>
      </c>
      <c r="M530">
        <v>26</v>
      </c>
      <c r="N530">
        <v>28</v>
      </c>
      <c r="O530">
        <v>1.2283931224637801</v>
      </c>
      <c r="P530">
        <v>12.84437990384802</v>
      </c>
      <c r="Q530">
        <v>0.32849055061575738</v>
      </c>
      <c r="R530">
        <v>13.826020038800941</v>
      </c>
      <c r="S530">
        <v>37.349397590361448</v>
      </c>
      <c r="T530">
        <f t="shared" si="33"/>
        <v>-6.9918963428888103</v>
      </c>
      <c r="U530">
        <f t="shared" si="34"/>
        <v>7.0898250568175563</v>
      </c>
      <c r="V530">
        <f t="shared" si="35"/>
        <v>40.382279966962379</v>
      </c>
    </row>
    <row r="531" spans="1:22">
      <c r="A531">
        <v>2022</v>
      </c>
      <c r="B531">
        <v>2</v>
      </c>
      <c r="C531">
        <v>11320660</v>
      </c>
      <c r="D531" t="s">
        <v>413</v>
      </c>
      <c r="E531" t="s">
        <v>157</v>
      </c>
      <c r="F531">
        <v>68229</v>
      </c>
      <c r="H531" t="str">
        <f t="shared" si="32"/>
        <v>저가</v>
      </c>
      <c r="I531">
        <v>405876589</v>
      </c>
      <c r="J531">
        <v>334206986</v>
      </c>
      <c r="K531">
        <v>232798433</v>
      </c>
      <c r="L531">
        <v>34</v>
      </c>
      <c r="M531">
        <v>38</v>
      </c>
      <c r="N531">
        <v>34</v>
      </c>
      <c r="O531">
        <v>1.9440327158530051</v>
      </c>
      <c r="P531">
        <v>20.483052290728921</v>
      </c>
      <c r="Q531">
        <v>0.21444675306697511</v>
      </c>
      <c r="R531">
        <v>12.61909695873986</v>
      </c>
      <c r="S531">
        <v>27.41935483870968</v>
      </c>
      <c r="T531">
        <f t="shared" si="33"/>
        <v>-5.1536723190476517</v>
      </c>
      <c r="U531">
        <f t="shared" si="34"/>
        <v>11.219243841398137</v>
      </c>
      <c r="V531">
        <f t="shared" si="35"/>
        <v>46.025591934834118</v>
      </c>
    </row>
    <row r="532" spans="1:22">
      <c r="A532">
        <v>2022</v>
      </c>
      <c r="B532">
        <v>2</v>
      </c>
      <c r="C532">
        <v>11320670</v>
      </c>
      <c r="D532" t="s">
        <v>413</v>
      </c>
      <c r="E532" t="s">
        <v>158</v>
      </c>
      <c r="F532">
        <v>95574</v>
      </c>
      <c r="H532" t="str">
        <f t="shared" si="32"/>
        <v>중가</v>
      </c>
      <c r="I532">
        <v>177896030</v>
      </c>
      <c r="J532">
        <v>326453042</v>
      </c>
      <c r="K532">
        <v>237471121</v>
      </c>
      <c r="L532">
        <v>30</v>
      </c>
      <c r="M532">
        <v>28</v>
      </c>
      <c r="N532">
        <v>30</v>
      </c>
      <c r="O532">
        <v>0.68938642851108589</v>
      </c>
      <c r="P532">
        <v>7.0910711329607619</v>
      </c>
      <c r="Q532">
        <v>-0.45506395373090142</v>
      </c>
      <c r="R532">
        <v>5.5336794108304774</v>
      </c>
      <c r="S532">
        <v>55.55555555555555</v>
      </c>
      <c r="T532">
        <f t="shared" si="33"/>
        <v>-10.362173570335786</v>
      </c>
      <c r="U532">
        <f t="shared" si="34"/>
        <v>1.5436193775457405</v>
      </c>
      <c r="V532">
        <f t="shared" si="35"/>
        <v>32.802770472070648</v>
      </c>
    </row>
    <row r="533" spans="1:22">
      <c r="A533">
        <v>2022</v>
      </c>
      <c r="B533">
        <v>2</v>
      </c>
      <c r="C533">
        <v>11320680</v>
      </c>
      <c r="D533" t="s">
        <v>413</v>
      </c>
      <c r="E533" t="s">
        <v>159</v>
      </c>
      <c r="F533">
        <v>83488</v>
      </c>
      <c r="H533" t="str">
        <f t="shared" si="32"/>
        <v>저가</v>
      </c>
      <c r="I533">
        <v>398605341</v>
      </c>
      <c r="J533">
        <v>352728129</v>
      </c>
      <c r="K533">
        <v>306553844</v>
      </c>
      <c r="L533">
        <v>27</v>
      </c>
      <c r="M533">
        <v>27</v>
      </c>
      <c r="N533">
        <v>28</v>
      </c>
      <c r="O533">
        <v>1.9647748149804329</v>
      </c>
      <c r="P533">
        <v>20.704451583493402</v>
      </c>
      <c r="Q533">
        <v>0.13006394508445909</v>
      </c>
      <c r="R533">
        <v>11.726075499410619</v>
      </c>
      <c r="S533">
        <v>54</v>
      </c>
      <c r="T533">
        <f t="shared" si="33"/>
        <v>-10.074213118990684</v>
      </c>
      <c r="U533">
        <f t="shared" si="34"/>
        <v>9.6751769559316187</v>
      </c>
      <c r="V533">
        <f t="shared" si="35"/>
        <v>43.915452085011957</v>
      </c>
    </row>
    <row r="534" spans="1:22">
      <c r="A534">
        <v>2022</v>
      </c>
      <c r="B534">
        <v>2</v>
      </c>
      <c r="C534">
        <v>11320690</v>
      </c>
      <c r="D534" t="s">
        <v>413</v>
      </c>
      <c r="E534" t="s">
        <v>160</v>
      </c>
      <c r="F534">
        <v>79528</v>
      </c>
      <c r="H534" t="str">
        <f t="shared" si="32"/>
        <v>저가</v>
      </c>
      <c r="I534">
        <v>1216230048</v>
      </c>
      <c r="J534">
        <v>1064658419</v>
      </c>
      <c r="K534">
        <v>954910039</v>
      </c>
      <c r="L534">
        <v>58</v>
      </c>
      <c r="M534">
        <v>52</v>
      </c>
      <c r="N534">
        <v>56</v>
      </c>
      <c r="O534">
        <v>2.9297135860195849</v>
      </c>
      <c r="P534">
        <v>31.004120877166319</v>
      </c>
      <c r="Q534">
        <v>0.14236644006663321</v>
      </c>
      <c r="R534">
        <v>11.85627254173526</v>
      </c>
      <c r="S534">
        <v>84.057971014492765</v>
      </c>
      <c r="T534">
        <f t="shared" si="33"/>
        <v>-15.638467554609399</v>
      </c>
      <c r="U534">
        <f t="shared" si="34"/>
        <v>13.181774680547392</v>
      </c>
      <c r="V534">
        <f t="shared" si="35"/>
        <v>48.707609513977083</v>
      </c>
    </row>
    <row r="535" spans="1:22">
      <c r="A535">
        <v>2022</v>
      </c>
      <c r="B535">
        <v>2</v>
      </c>
      <c r="C535">
        <v>11320700</v>
      </c>
      <c r="D535" t="s">
        <v>413</v>
      </c>
      <c r="E535" t="s">
        <v>161</v>
      </c>
      <c r="F535">
        <v>69667</v>
      </c>
      <c r="H535" t="str">
        <f t="shared" si="32"/>
        <v>저가</v>
      </c>
      <c r="I535">
        <v>136228143</v>
      </c>
      <c r="J535">
        <v>37699089</v>
      </c>
      <c r="K535">
        <v>114143650</v>
      </c>
      <c r="L535">
        <v>25</v>
      </c>
      <c r="M535">
        <v>19</v>
      </c>
      <c r="N535">
        <v>25</v>
      </c>
      <c r="O535">
        <v>0.86907490394782794</v>
      </c>
      <c r="P535">
        <v>9.0090496912164753</v>
      </c>
      <c r="Q535">
        <v>2.6135659140198322</v>
      </c>
      <c r="R535">
        <v>38.00892393229546</v>
      </c>
      <c r="S535">
        <v>33.783783783783782</v>
      </c>
      <c r="T535">
        <f t="shared" si="33"/>
        <v>-6.3318390679188186</v>
      </c>
      <c r="U535">
        <f t="shared" si="34"/>
        <v>10.206757911691684</v>
      </c>
      <c r="V535">
        <f t="shared" si="35"/>
        <v>44.641916831269995</v>
      </c>
    </row>
    <row r="536" spans="1:22">
      <c r="A536">
        <v>2022</v>
      </c>
      <c r="B536">
        <v>2</v>
      </c>
      <c r="C536">
        <v>11320710</v>
      </c>
      <c r="D536" t="s">
        <v>413</v>
      </c>
      <c r="E536" t="s">
        <v>162</v>
      </c>
      <c r="F536">
        <v>88791</v>
      </c>
      <c r="H536" t="str">
        <f t="shared" si="32"/>
        <v>저가</v>
      </c>
      <c r="I536">
        <v>353263484</v>
      </c>
      <c r="J536">
        <v>313204570</v>
      </c>
      <c r="K536">
        <v>222595438</v>
      </c>
      <c r="L536">
        <v>20</v>
      </c>
      <c r="M536">
        <v>16</v>
      </c>
      <c r="N536">
        <v>18</v>
      </c>
      <c r="O536">
        <v>2.2103309019057238</v>
      </c>
      <c r="P536">
        <v>23.3254950779477</v>
      </c>
      <c r="Q536">
        <v>0.12790015803409249</v>
      </c>
      <c r="R536">
        <v>11.70317618715028</v>
      </c>
      <c r="S536">
        <v>7.6335877862595414</v>
      </c>
      <c r="T536">
        <f t="shared" si="33"/>
        <v>-1.4909819122124151</v>
      </c>
      <c r="U536">
        <f t="shared" si="34"/>
        <v>13.556088202740183</v>
      </c>
      <c r="V536">
        <f t="shared" si="35"/>
        <v>49.219150747676728</v>
      </c>
    </row>
    <row r="537" spans="1:22">
      <c r="A537">
        <v>2022</v>
      </c>
      <c r="B537">
        <v>2</v>
      </c>
      <c r="C537">
        <v>11350560</v>
      </c>
      <c r="D537" t="s">
        <v>414</v>
      </c>
      <c r="E537" t="s">
        <v>163</v>
      </c>
      <c r="F537">
        <v>83281</v>
      </c>
      <c r="H537" t="str">
        <f t="shared" si="32"/>
        <v>저가</v>
      </c>
      <c r="I537">
        <v>847118172</v>
      </c>
      <c r="J537">
        <v>737360843</v>
      </c>
      <c r="K537">
        <v>577542335</v>
      </c>
      <c r="L537">
        <v>50</v>
      </c>
      <c r="M537">
        <v>47</v>
      </c>
      <c r="N537">
        <v>50</v>
      </c>
      <c r="O537">
        <v>2.2604013240314922</v>
      </c>
      <c r="P537">
        <v>23.859942241610369</v>
      </c>
      <c r="Q537">
        <v>0.1488515833759835</v>
      </c>
      <c r="R537">
        <v>11.924904675229509</v>
      </c>
      <c r="S537">
        <v>43.103448275862071</v>
      </c>
      <c r="T537">
        <f t="shared" si="33"/>
        <v>-8.0570714351841097</v>
      </c>
      <c r="U537">
        <f t="shared" si="34"/>
        <v>11.897830625295855</v>
      </c>
      <c r="V537">
        <f t="shared" si="35"/>
        <v>46.95295656375211</v>
      </c>
    </row>
    <row r="538" spans="1:22">
      <c r="A538">
        <v>2022</v>
      </c>
      <c r="B538">
        <v>2</v>
      </c>
      <c r="C538">
        <v>11350595</v>
      </c>
      <c r="D538" t="s">
        <v>414</v>
      </c>
      <c r="E538" t="s">
        <v>164</v>
      </c>
      <c r="F538">
        <v>89522</v>
      </c>
      <c r="H538" t="str">
        <f t="shared" si="32"/>
        <v>저가</v>
      </c>
      <c r="I538">
        <v>2988539042</v>
      </c>
      <c r="J538">
        <v>2205609780</v>
      </c>
      <c r="K538">
        <v>1988130846</v>
      </c>
      <c r="L538">
        <v>126</v>
      </c>
      <c r="M538">
        <v>107</v>
      </c>
      <c r="N538">
        <v>116</v>
      </c>
      <c r="O538">
        <v>2.9438528859941102</v>
      </c>
      <c r="P538">
        <v>31.155042488104201</v>
      </c>
      <c r="Q538">
        <v>0.35497179469343848</v>
      </c>
      <c r="R538">
        <v>14.10627048076306</v>
      </c>
      <c r="S538">
        <v>89.361702127659584</v>
      </c>
      <c r="T538">
        <f t="shared" si="33"/>
        <v>-16.620280643641198</v>
      </c>
      <c r="U538">
        <f t="shared" si="34"/>
        <v>13.412691147112351</v>
      </c>
      <c r="V538">
        <f t="shared" si="35"/>
        <v>49.023182655701206</v>
      </c>
    </row>
    <row r="539" spans="1:22">
      <c r="A539">
        <v>2022</v>
      </c>
      <c r="B539">
        <v>2</v>
      </c>
      <c r="C539">
        <v>11350600</v>
      </c>
      <c r="D539" t="s">
        <v>414</v>
      </c>
      <c r="E539" t="s">
        <v>165</v>
      </c>
      <c r="F539">
        <v>106918</v>
      </c>
      <c r="H539" t="str">
        <f t="shared" si="32"/>
        <v>중가</v>
      </c>
      <c r="I539">
        <v>1554386712</v>
      </c>
      <c r="J539">
        <v>1295498346</v>
      </c>
      <c r="K539">
        <v>1111490969</v>
      </c>
      <c r="L539">
        <v>107</v>
      </c>
      <c r="M539">
        <v>98</v>
      </c>
      <c r="N539">
        <v>106</v>
      </c>
      <c r="O539">
        <v>1.509669779833603</v>
      </c>
      <c r="P539">
        <v>15.846701541125629</v>
      </c>
      <c r="Q539">
        <v>0.19983689427265389</v>
      </c>
      <c r="R539">
        <v>12.464481134343471</v>
      </c>
      <c r="S539">
        <v>15.689149560117301</v>
      </c>
      <c r="T539">
        <f t="shared" si="33"/>
        <v>-2.982206829222835</v>
      </c>
      <c r="U539">
        <f t="shared" si="34"/>
        <v>9.5215849486646587</v>
      </c>
      <c r="V539">
        <f t="shared" si="35"/>
        <v>43.705551452987038</v>
      </c>
    </row>
    <row r="540" spans="1:22">
      <c r="A540">
        <v>2022</v>
      </c>
      <c r="B540">
        <v>2</v>
      </c>
      <c r="C540">
        <v>11350611</v>
      </c>
      <c r="D540" t="s">
        <v>414</v>
      </c>
      <c r="E540" t="s">
        <v>166</v>
      </c>
      <c r="F540">
        <v>97928</v>
      </c>
      <c r="H540" t="str">
        <f t="shared" si="32"/>
        <v>중가</v>
      </c>
      <c r="I540">
        <v>274780604</v>
      </c>
      <c r="J540">
        <v>342853208</v>
      </c>
      <c r="K540">
        <v>188599584</v>
      </c>
      <c r="L540">
        <v>38</v>
      </c>
      <c r="M540">
        <v>33</v>
      </c>
      <c r="N540">
        <v>36</v>
      </c>
      <c r="O540">
        <v>0.8204518201939508</v>
      </c>
      <c r="P540">
        <v>8.4900512866190763</v>
      </c>
      <c r="Q540">
        <v>-0.1985473736620251</v>
      </c>
      <c r="R540">
        <v>8.2483889133006496</v>
      </c>
      <c r="S540">
        <v>24.516129032258061</v>
      </c>
      <c r="T540">
        <f t="shared" si="33"/>
        <v>-4.6162346103160097</v>
      </c>
      <c r="U540">
        <f t="shared" si="34"/>
        <v>4.509833042874865</v>
      </c>
      <c r="V540">
        <f t="shared" si="35"/>
        <v>36.856432730624228</v>
      </c>
    </row>
    <row r="541" spans="1:22">
      <c r="A541">
        <v>2022</v>
      </c>
      <c r="B541">
        <v>2</v>
      </c>
      <c r="C541">
        <v>11350619</v>
      </c>
      <c r="D541" t="s">
        <v>414</v>
      </c>
      <c r="E541" t="s">
        <v>167</v>
      </c>
      <c r="F541">
        <v>126381</v>
      </c>
      <c r="H541" t="str">
        <f t="shared" si="32"/>
        <v>고가</v>
      </c>
      <c r="I541">
        <v>653637264</v>
      </c>
      <c r="J541">
        <v>654821480</v>
      </c>
      <c r="K541">
        <v>557871923</v>
      </c>
      <c r="L541">
        <v>39</v>
      </c>
      <c r="M541">
        <v>37</v>
      </c>
      <c r="N541">
        <v>41</v>
      </c>
      <c r="O541">
        <v>1.4734923978686889</v>
      </c>
      <c r="P541">
        <v>15.460547433390669</v>
      </c>
      <c r="Q541">
        <v>-1.8084562528400869E-3</v>
      </c>
      <c r="R541">
        <v>10.33047268524632</v>
      </c>
      <c r="S541">
        <v>19.796954314720811</v>
      </c>
      <c r="T541">
        <f t="shared" si="33"/>
        <v>-3.7426331006913101</v>
      </c>
      <c r="U541">
        <f t="shared" si="34"/>
        <v>8.6735783235372068</v>
      </c>
      <c r="V541">
        <f t="shared" si="35"/>
        <v>42.546655689184689</v>
      </c>
    </row>
    <row r="542" spans="1:22">
      <c r="A542">
        <v>2022</v>
      </c>
      <c r="B542">
        <v>2</v>
      </c>
      <c r="C542">
        <v>11350624</v>
      </c>
      <c r="D542" t="s">
        <v>414</v>
      </c>
      <c r="E542" t="s">
        <v>168</v>
      </c>
      <c r="F542">
        <v>84809</v>
      </c>
      <c r="H542" t="str">
        <f t="shared" si="32"/>
        <v>저가</v>
      </c>
      <c r="I542">
        <v>561140332</v>
      </c>
      <c r="J542">
        <v>566007615</v>
      </c>
      <c r="K542">
        <v>432689171</v>
      </c>
      <c r="L542">
        <v>34</v>
      </c>
      <c r="M542">
        <v>27</v>
      </c>
      <c r="N542">
        <v>31</v>
      </c>
      <c r="O542">
        <v>2.1622610037148449</v>
      </c>
      <c r="P542">
        <v>22.812401326088811</v>
      </c>
      <c r="Q542">
        <v>-8.5993242334734318E-3</v>
      </c>
      <c r="R542">
        <v>10.25860507406853</v>
      </c>
      <c r="S542">
        <v>20</v>
      </c>
      <c r="T542">
        <f t="shared" si="33"/>
        <v>-3.7802203967334549</v>
      </c>
      <c r="U542">
        <f t="shared" si="34"/>
        <v>12.323855558838074</v>
      </c>
      <c r="V542">
        <f t="shared" si="35"/>
        <v>47.535167216507389</v>
      </c>
    </row>
    <row r="543" spans="1:22">
      <c r="A543">
        <v>2022</v>
      </c>
      <c r="B543">
        <v>2</v>
      </c>
      <c r="C543">
        <v>11350625</v>
      </c>
      <c r="D543" t="s">
        <v>414</v>
      </c>
      <c r="E543" t="s">
        <v>169</v>
      </c>
      <c r="F543">
        <v>146276</v>
      </c>
      <c r="H543" t="str">
        <f t="shared" si="32"/>
        <v>최고가</v>
      </c>
      <c r="I543">
        <v>1080862366</v>
      </c>
      <c r="J543">
        <v>743678973</v>
      </c>
      <c r="K543">
        <v>801431467</v>
      </c>
      <c r="L543">
        <v>25</v>
      </c>
      <c r="M543">
        <v>24</v>
      </c>
      <c r="N543">
        <v>26</v>
      </c>
      <c r="O543">
        <v>3.284088119566968</v>
      </c>
      <c r="P543">
        <v>34.786682642932021</v>
      </c>
      <c r="Q543">
        <v>0.45339912145129319</v>
      </c>
      <c r="R543">
        <v>15.14792478311084</v>
      </c>
      <c r="S543">
        <v>27.777777777777779</v>
      </c>
      <c r="T543">
        <f t="shared" si="33"/>
        <v>-5.2200226534589653</v>
      </c>
      <c r="U543">
        <f t="shared" si="34"/>
        <v>18.856919482050486</v>
      </c>
      <c r="V543">
        <f t="shared" si="35"/>
        <v>56.463328720107533</v>
      </c>
    </row>
    <row r="544" spans="1:22">
      <c r="A544">
        <v>2022</v>
      </c>
      <c r="B544">
        <v>2</v>
      </c>
      <c r="C544">
        <v>11350630</v>
      </c>
      <c r="D544" t="s">
        <v>414</v>
      </c>
      <c r="E544" t="s">
        <v>170</v>
      </c>
      <c r="F544">
        <v>96476</v>
      </c>
      <c r="H544" t="str">
        <f t="shared" si="32"/>
        <v>중가</v>
      </c>
      <c r="I544">
        <v>1121407366</v>
      </c>
      <c r="J544">
        <v>943557493</v>
      </c>
      <c r="K544">
        <v>875104350</v>
      </c>
      <c r="L544">
        <v>63</v>
      </c>
      <c r="M544">
        <v>57</v>
      </c>
      <c r="N544">
        <v>60</v>
      </c>
      <c r="O544">
        <v>2.0500339659183999</v>
      </c>
      <c r="P544">
        <v>21.614500060429119</v>
      </c>
      <c r="Q544">
        <v>0.18848864464478371</v>
      </c>
      <c r="R544">
        <v>12.34438285027578</v>
      </c>
      <c r="S544">
        <v>11.20996441281139</v>
      </c>
      <c r="T544">
        <f t="shared" si="33"/>
        <v>-2.1530315727879503</v>
      </c>
      <c r="U544">
        <f t="shared" si="34"/>
        <v>12.630217128433332</v>
      </c>
      <c r="V544">
        <f t="shared" si="35"/>
        <v>47.953844517692886</v>
      </c>
    </row>
    <row r="545" spans="1:22">
      <c r="A545">
        <v>2022</v>
      </c>
      <c r="B545">
        <v>2</v>
      </c>
      <c r="C545">
        <v>11350640</v>
      </c>
      <c r="D545" t="s">
        <v>414</v>
      </c>
      <c r="E545" t="s">
        <v>171</v>
      </c>
      <c r="F545">
        <v>100766</v>
      </c>
      <c r="H545" t="str">
        <f t="shared" si="32"/>
        <v>중가</v>
      </c>
      <c r="I545">
        <v>6857917491</v>
      </c>
      <c r="J545">
        <v>8120940682</v>
      </c>
      <c r="K545">
        <v>5768816779</v>
      </c>
      <c r="L545">
        <v>103</v>
      </c>
      <c r="M545">
        <v>99</v>
      </c>
      <c r="N545">
        <v>101</v>
      </c>
      <c r="O545">
        <v>7.3417315820362941</v>
      </c>
      <c r="P545">
        <v>78.097602495454197</v>
      </c>
      <c r="Q545">
        <v>-0.1555267105693163</v>
      </c>
      <c r="R545">
        <v>8.7036756743707766</v>
      </c>
      <c r="S545">
        <v>168.85245901639351</v>
      </c>
      <c r="T545">
        <f t="shared" si="33"/>
        <v>-31.335405506712085</v>
      </c>
      <c r="U545">
        <f t="shared" si="34"/>
        <v>31.388914730587629</v>
      </c>
      <c r="V545">
        <f t="shared" si="35"/>
        <v>73.589699877099406</v>
      </c>
    </row>
    <row r="546" spans="1:22">
      <c r="A546">
        <v>2022</v>
      </c>
      <c r="B546">
        <v>2</v>
      </c>
      <c r="C546">
        <v>11350665</v>
      </c>
      <c r="D546" t="s">
        <v>414</v>
      </c>
      <c r="E546" t="s">
        <v>172</v>
      </c>
      <c r="F546">
        <v>118445</v>
      </c>
      <c r="H546" t="str">
        <f t="shared" si="32"/>
        <v>고가</v>
      </c>
      <c r="I546">
        <v>460881163</v>
      </c>
      <c r="J546">
        <v>487628452</v>
      </c>
      <c r="K546">
        <v>486305648</v>
      </c>
      <c r="L546">
        <v>22</v>
      </c>
      <c r="M546">
        <v>24</v>
      </c>
      <c r="N546">
        <v>22</v>
      </c>
      <c r="O546">
        <v>1.965201267604493</v>
      </c>
      <c r="P546">
        <v>20.709003500287569</v>
      </c>
      <c r="Q546">
        <v>-5.4851780880086957E-2</v>
      </c>
      <c r="R546">
        <v>9.7691163106621381</v>
      </c>
      <c r="S546">
        <v>4.3564356435643568</v>
      </c>
      <c r="T546">
        <f t="shared" si="33"/>
        <v>-0.88432391998143922</v>
      </c>
      <c r="U546">
        <f t="shared" si="34"/>
        <v>12.04302783628178</v>
      </c>
      <c r="V546">
        <f t="shared" si="35"/>
        <v>47.151384769076813</v>
      </c>
    </row>
    <row r="547" spans="1:22">
      <c r="A547">
        <v>2022</v>
      </c>
      <c r="B547">
        <v>2</v>
      </c>
      <c r="C547">
        <v>11350670</v>
      </c>
      <c r="D547" t="s">
        <v>414</v>
      </c>
      <c r="E547" t="s">
        <v>173</v>
      </c>
      <c r="F547">
        <v>71250</v>
      </c>
      <c r="H547" t="str">
        <f t="shared" si="32"/>
        <v>저가</v>
      </c>
      <c r="I547">
        <v>458007350</v>
      </c>
      <c r="J547">
        <v>443396129</v>
      </c>
      <c r="K547">
        <v>369355102</v>
      </c>
      <c r="L547">
        <v>39</v>
      </c>
      <c r="M547">
        <v>36</v>
      </c>
      <c r="N547">
        <v>38</v>
      </c>
      <c r="O547">
        <v>1.8313884140550809</v>
      </c>
      <c r="P547">
        <v>19.28069718680262</v>
      </c>
      <c r="Q547">
        <v>3.2952973750476747E-2</v>
      </c>
      <c r="R547">
        <v>10.69835215847225</v>
      </c>
      <c r="S547">
        <v>38.613861386138623</v>
      </c>
      <c r="T547">
        <f t="shared" si="33"/>
        <v>-7.2259706348940842</v>
      </c>
      <c r="U547">
        <f t="shared" si="34"/>
        <v>9.6122278346275341</v>
      </c>
      <c r="V547">
        <f t="shared" si="35"/>
        <v>43.829425080207116</v>
      </c>
    </row>
    <row r="548" spans="1:22">
      <c r="A548">
        <v>2022</v>
      </c>
      <c r="B548">
        <v>2</v>
      </c>
      <c r="C548">
        <v>11350695</v>
      </c>
      <c r="D548" t="s">
        <v>414</v>
      </c>
      <c r="E548" t="s">
        <v>174</v>
      </c>
      <c r="F548">
        <v>169862</v>
      </c>
      <c r="H548" t="str">
        <f t="shared" si="32"/>
        <v>최고가</v>
      </c>
      <c r="I548">
        <v>2123113760</v>
      </c>
      <c r="J548">
        <v>2028323258</v>
      </c>
      <c r="K548">
        <v>1719082928</v>
      </c>
      <c r="L548">
        <v>43</v>
      </c>
      <c r="M548">
        <v>39</v>
      </c>
      <c r="N548">
        <v>42</v>
      </c>
      <c r="O548">
        <v>3.2297288782561511</v>
      </c>
      <c r="P548">
        <v>34.20645701063264</v>
      </c>
      <c r="Q548">
        <v>4.6733429509390363E-2</v>
      </c>
      <c r="R548">
        <v>10.84419042821313</v>
      </c>
      <c r="S548">
        <v>38.738738738738732</v>
      </c>
      <c r="T548">
        <f t="shared" si="33"/>
        <v>-7.2490876098481962</v>
      </c>
      <c r="U548">
        <f t="shared" si="34"/>
        <v>17.097340308004487</v>
      </c>
      <c r="V548">
        <f t="shared" si="35"/>
        <v>54.058667258211223</v>
      </c>
    </row>
    <row r="549" spans="1:22">
      <c r="A549">
        <v>2022</v>
      </c>
      <c r="B549">
        <v>2</v>
      </c>
      <c r="C549">
        <v>11350700</v>
      </c>
      <c r="D549" t="s">
        <v>414</v>
      </c>
      <c r="E549" t="s">
        <v>175</v>
      </c>
      <c r="F549">
        <v>67005</v>
      </c>
      <c r="H549" t="str">
        <f t="shared" si="32"/>
        <v>저가</v>
      </c>
      <c r="I549">
        <v>539531529</v>
      </c>
      <c r="J549">
        <v>285613178</v>
      </c>
      <c r="K549">
        <v>350245068</v>
      </c>
      <c r="L549">
        <v>10</v>
      </c>
      <c r="M549">
        <v>8</v>
      </c>
      <c r="N549">
        <v>11</v>
      </c>
      <c r="O549">
        <v>8.9467872049349548</v>
      </c>
      <c r="P549">
        <v>95.229821253752618</v>
      </c>
      <c r="Q549">
        <v>0.8890288353571697</v>
      </c>
      <c r="R549">
        <v>19.758184765452359</v>
      </c>
      <c r="S549">
        <v>14.92537313432836</v>
      </c>
      <c r="T549">
        <f t="shared" si="33"/>
        <v>-2.8408184978890922</v>
      </c>
      <c r="U549">
        <f t="shared" si="34"/>
        <v>50.714302030600052</v>
      </c>
      <c r="V549">
        <f t="shared" si="35"/>
        <v>100</v>
      </c>
    </row>
    <row r="550" spans="1:22">
      <c r="A550">
        <v>2022</v>
      </c>
      <c r="B550">
        <v>2</v>
      </c>
      <c r="C550">
        <v>11380510</v>
      </c>
      <c r="D550" t="s">
        <v>415</v>
      </c>
      <c r="E550" t="s">
        <v>176</v>
      </c>
      <c r="F550">
        <v>98095</v>
      </c>
      <c r="H550" t="str">
        <f t="shared" si="32"/>
        <v>중가</v>
      </c>
      <c r="I550">
        <v>325262124</v>
      </c>
      <c r="J550">
        <v>357241992</v>
      </c>
      <c r="K550">
        <v>262626640</v>
      </c>
      <c r="L550">
        <v>68</v>
      </c>
      <c r="M550">
        <v>60</v>
      </c>
      <c r="N550">
        <v>68</v>
      </c>
      <c r="O550">
        <v>0.54179525849791466</v>
      </c>
      <c r="P550">
        <v>5.5156963139296398</v>
      </c>
      <c r="Q550">
        <v>-8.9518781991339919E-2</v>
      </c>
      <c r="R550">
        <v>9.402236176389362</v>
      </c>
      <c r="S550">
        <v>37.988826815642447</v>
      </c>
      <c r="T550">
        <f t="shared" si="33"/>
        <v>-7.1102658396628442</v>
      </c>
      <c r="U550">
        <f t="shared" si="34"/>
        <v>2.5052156403438395</v>
      </c>
      <c r="V550">
        <f t="shared" si="35"/>
        <v>34.116899162135297</v>
      </c>
    </row>
    <row r="551" spans="1:22">
      <c r="A551">
        <v>2022</v>
      </c>
      <c r="B551">
        <v>2</v>
      </c>
      <c r="C551">
        <v>11380520</v>
      </c>
      <c r="D551" t="s">
        <v>415</v>
      </c>
      <c r="E551" t="s">
        <v>177</v>
      </c>
      <c r="F551">
        <v>86557</v>
      </c>
      <c r="H551" t="str">
        <f t="shared" si="32"/>
        <v>저가</v>
      </c>
      <c r="I551">
        <v>762321550</v>
      </c>
      <c r="J551">
        <v>877607530</v>
      </c>
      <c r="K551">
        <v>679293024</v>
      </c>
      <c r="L551">
        <v>51</v>
      </c>
      <c r="M551">
        <v>49</v>
      </c>
      <c r="N551">
        <v>48</v>
      </c>
      <c r="O551">
        <v>1.918771749964252</v>
      </c>
      <c r="P551">
        <v>20.2134190222753</v>
      </c>
      <c r="Q551">
        <v>-0.1313639366790757</v>
      </c>
      <c r="R551">
        <v>8.9593897957280078</v>
      </c>
      <c r="S551">
        <v>16.293929712460059</v>
      </c>
      <c r="T551">
        <f t="shared" si="33"/>
        <v>-3.0941621785584514</v>
      </c>
      <c r="U551">
        <f t="shared" si="34"/>
        <v>10.970338816715715</v>
      </c>
      <c r="V551">
        <f t="shared" si="35"/>
        <v>45.685435419370307</v>
      </c>
    </row>
    <row r="552" spans="1:22">
      <c r="A552">
        <v>2022</v>
      </c>
      <c r="B552">
        <v>2</v>
      </c>
      <c r="C552">
        <v>11380530</v>
      </c>
      <c r="D552" t="s">
        <v>415</v>
      </c>
      <c r="E552" t="s">
        <v>178</v>
      </c>
      <c r="F552">
        <v>106037</v>
      </c>
      <c r="H552" t="str">
        <f t="shared" si="32"/>
        <v>중가</v>
      </c>
      <c r="I552">
        <v>183611373</v>
      </c>
      <c r="J552">
        <v>146842547</v>
      </c>
      <c r="K552">
        <v>155527027</v>
      </c>
      <c r="L552">
        <v>18</v>
      </c>
      <c r="M552">
        <v>17</v>
      </c>
      <c r="N552">
        <v>18</v>
      </c>
      <c r="O552">
        <v>1.06887552178677</v>
      </c>
      <c r="P552">
        <v>11.14170344104609</v>
      </c>
      <c r="Q552">
        <v>0.25039626968606038</v>
      </c>
      <c r="R552">
        <v>12.99954992731146</v>
      </c>
      <c r="S552">
        <v>13.04347826086957</v>
      </c>
      <c r="T552">
        <f t="shared" si="33"/>
        <v>-2.4924469497243038</v>
      </c>
      <c r="U552">
        <f t="shared" si="34"/>
        <v>7.4230276210680453</v>
      </c>
      <c r="V552">
        <f t="shared" si="35"/>
        <v>40.837638485110674</v>
      </c>
    </row>
    <row r="553" spans="1:22">
      <c r="A553">
        <v>2022</v>
      </c>
      <c r="B553">
        <v>2</v>
      </c>
      <c r="C553">
        <v>11380551</v>
      </c>
      <c r="D553" t="s">
        <v>415</v>
      </c>
      <c r="E553" t="s">
        <v>179</v>
      </c>
      <c r="F553">
        <v>113885</v>
      </c>
      <c r="H553" t="str">
        <f t="shared" si="32"/>
        <v>중가</v>
      </c>
      <c r="I553">
        <v>691561646</v>
      </c>
      <c r="J553">
        <v>697237049</v>
      </c>
      <c r="K553">
        <v>627357793</v>
      </c>
      <c r="L553">
        <v>56</v>
      </c>
      <c r="M553">
        <v>51</v>
      </c>
      <c r="N553">
        <v>53</v>
      </c>
      <c r="O553">
        <v>1.2048523712656389</v>
      </c>
      <c r="P553">
        <v>12.593108051640881</v>
      </c>
      <c r="Q553">
        <v>-8.1398471411406603E-3</v>
      </c>
      <c r="R553">
        <v>10.26346771034876</v>
      </c>
      <c r="S553">
        <v>57.731958762886599</v>
      </c>
      <c r="T553">
        <f t="shared" si="33"/>
        <v>-10.765063745266342</v>
      </c>
      <c r="U553">
        <f t="shared" si="34"/>
        <v>5.1197284443102893</v>
      </c>
      <c r="V553">
        <f t="shared" si="35"/>
        <v>37.689922913533849</v>
      </c>
    </row>
    <row r="554" spans="1:22">
      <c r="A554">
        <v>2022</v>
      </c>
      <c r="B554">
        <v>2</v>
      </c>
      <c r="C554">
        <v>11380552</v>
      </c>
      <c r="D554" t="s">
        <v>415</v>
      </c>
      <c r="E554" t="s">
        <v>180</v>
      </c>
      <c r="F554">
        <v>110737</v>
      </c>
      <c r="H554" t="str">
        <f t="shared" si="32"/>
        <v>중가</v>
      </c>
      <c r="I554">
        <v>847781528</v>
      </c>
      <c r="J554">
        <v>827068943</v>
      </c>
      <c r="K554">
        <v>666643426</v>
      </c>
      <c r="L554">
        <v>65</v>
      </c>
      <c r="M554">
        <v>54</v>
      </c>
      <c r="N554">
        <v>62</v>
      </c>
      <c r="O554">
        <v>1.308685618323048</v>
      </c>
      <c r="P554">
        <v>13.701414753036911</v>
      </c>
      <c r="Q554">
        <v>2.504335965617319E-2</v>
      </c>
      <c r="R554">
        <v>10.614644881005381</v>
      </c>
      <c r="S554">
        <v>67.708333333333343</v>
      </c>
      <c r="T554">
        <f t="shared" si="33"/>
        <v>-12.611864596469401</v>
      </c>
      <c r="U554">
        <f t="shared" si="34"/>
        <v>5.1900769737787105</v>
      </c>
      <c r="V554">
        <f t="shared" si="35"/>
        <v>37.78606203600642</v>
      </c>
    </row>
    <row r="555" spans="1:22">
      <c r="A555">
        <v>2022</v>
      </c>
      <c r="B555">
        <v>2</v>
      </c>
      <c r="C555">
        <v>11380560</v>
      </c>
      <c r="D555" t="s">
        <v>415</v>
      </c>
      <c r="E555" t="s">
        <v>181</v>
      </c>
      <c r="F555">
        <v>104536</v>
      </c>
      <c r="H555" t="str">
        <f t="shared" si="32"/>
        <v>중가</v>
      </c>
      <c r="I555">
        <v>263536860</v>
      </c>
      <c r="J555">
        <v>266027609</v>
      </c>
      <c r="K555">
        <v>194616610</v>
      </c>
      <c r="L555">
        <v>41</v>
      </c>
      <c r="M555">
        <v>32</v>
      </c>
      <c r="N555">
        <v>39</v>
      </c>
      <c r="O555">
        <v>0.68320199024290695</v>
      </c>
      <c r="P555">
        <v>7.0250589974334687</v>
      </c>
      <c r="Q555">
        <v>-9.3627462554084009E-3</v>
      </c>
      <c r="R555">
        <v>10.250525795073059</v>
      </c>
      <c r="S555">
        <v>29.710144927536231</v>
      </c>
      <c r="T555">
        <f t="shared" si="33"/>
        <v>-5.5777374998503975</v>
      </c>
      <c r="U555">
        <f t="shared" si="34"/>
        <v>3.8893134077762266</v>
      </c>
      <c r="V555">
        <f t="shared" si="35"/>
        <v>36.008423345834451</v>
      </c>
    </row>
    <row r="556" spans="1:22">
      <c r="A556">
        <v>2022</v>
      </c>
      <c r="B556">
        <v>2</v>
      </c>
      <c r="C556">
        <v>11380570</v>
      </c>
      <c r="D556" t="s">
        <v>415</v>
      </c>
      <c r="E556" t="s">
        <v>182</v>
      </c>
      <c r="F556">
        <v>112524</v>
      </c>
      <c r="H556" t="str">
        <f t="shared" si="32"/>
        <v>중가</v>
      </c>
      <c r="I556">
        <v>1200021930</v>
      </c>
      <c r="J556">
        <v>1153872564</v>
      </c>
      <c r="K556">
        <v>975010300</v>
      </c>
      <c r="L556">
        <v>81</v>
      </c>
      <c r="M556">
        <v>74</v>
      </c>
      <c r="N556">
        <v>80</v>
      </c>
      <c r="O556">
        <v>1.46290623981013</v>
      </c>
      <c r="P556">
        <v>15.34755173836197</v>
      </c>
      <c r="Q556">
        <v>3.9995201757825997E-2</v>
      </c>
      <c r="R556">
        <v>10.77287990745822</v>
      </c>
      <c r="S556">
        <v>95.294117647058826</v>
      </c>
      <c r="T556">
        <f t="shared" si="33"/>
        <v>-17.71847417612663</v>
      </c>
      <c r="U556">
        <f t="shared" si="34"/>
        <v>4.5128095978346403</v>
      </c>
      <c r="V556">
        <f t="shared" si="35"/>
        <v>36.860500525416626</v>
      </c>
    </row>
    <row r="557" spans="1:22">
      <c r="A557">
        <v>2022</v>
      </c>
      <c r="B557">
        <v>2</v>
      </c>
      <c r="C557">
        <v>11380580</v>
      </c>
      <c r="D557" t="s">
        <v>415</v>
      </c>
      <c r="E557" t="s">
        <v>183</v>
      </c>
      <c r="F557">
        <v>109528</v>
      </c>
      <c r="H557" t="str">
        <f t="shared" si="32"/>
        <v>중가</v>
      </c>
      <c r="I557">
        <v>634398196</v>
      </c>
      <c r="J557">
        <v>613812405</v>
      </c>
      <c r="K557">
        <v>439000171</v>
      </c>
      <c r="L557">
        <v>62</v>
      </c>
      <c r="M557">
        <v>53</v>
      </c>
      <c r="N557">
        <v>59</v>
      </c>
      <c r="O557">
        <v>1.0380124988579209</v>
      </c>
      <c r="P557">
        <v>10.812274321696</v>
      </c>
      <c r="Q557">
        <v>3.3537593623576237E-2</v>
      </c>
      <c r="R557">
        <v>10.7045391781355</v>
      </c>
      <c r="S557">
        <v>51.666666666666671</v>
      </c>
      <c r="T557">
        <f t="shared" si="33"/>
        <v>-9.6422724419730326</v>
      </c>
      <c r="U557">
        <f t="shared" si="34"/>
        <v>4.6543632638831891</v>
      </c>
      <c r="V557">
        <f t="shared" si="35"/>
        <v>37.053949419651026</v>
      </c>
    </row>
    <row r="558" spans="1:22">
      <c r="A558">
        <v>2022</v>
      </c>
      <c r="B558">
        <v>2</v>
      </c>
      <c r="C558">
        <v>11380590</v>
      </c>
      <c r="D558" t="s">
        <v>415</v>
      </c>
      <c r="E558" t="s">
        <v>184</v>
      </c>
      <c r="F558">
        <v>140653</v>
      </c>
      <c r="H558" t="str">
        <f t="shared" si="32"/>
        <v>고가</v>
      </c>
      <c r="I558">
        <v>25705117</v>
      </c>
      <c r="J558">
        <v>42215980</v>
      </c>
      <c r="K558">
        <v>39861307</v>
      </c>
      <c r="L558">
        <v>25</v>
      </c>
      <c r="M558">
        <v>21</v>
      </c>
      <c r="N558">
        <v>25</v>
      </c>
      <c r="O558">
        <v>8.1224690866490187E-2</v>
      </c>
      <c r="P558">
        <v>0.59960767144061999</v>
      </c>
      <c r="Q558">
        <v>-0.39110457698719769</v>
      </c>
      <c r="R558">
        <v>6.210560132425865</v>
      </c>
      <c r="S558">
        <v>32.051282051282051</v>
      </c>
      <c r="T558">
        <f t="shared" si="33"/>
        <v>-6.011122794516937</v>
      </c>
      <c r="U558">
        <f t="shared" si="34"/>
        <v>-0.26142097614959803</v>
      </c>
      <c r="V558">
        <f t="shared" si="35"/>
        <v>30.335981230800957</v>
      </c>
    </row>
    <row r="559" spans="1:22">
      <c r="A559">
        <v>2022</v>
      </c>
      <c r="B559">
        <v>2</v>
      </c>
      <c r="C559">
        <v>11380600</v>
      </c>
      <c r="D559" t="s">
        <v>415</v>
      </c>
      <c r="E559" t="s">
        <v>185</v>
      </c>
      <c r="F559">
        <v>83350</v>
      </c>
      <c r="H559" t="str">
        <f t="shared" si="32"/>
        <v>저가</v>
      </c>
      <c r="I559">
        <v>370720999</v>
      </c>
      <c r="J559">
        <v>386442963</v>
      </c>
      <c r="K559">
        <v>285383693</v>
      </c>
      <c r="L559">
        <v>69</v>
      </c>
      <c r="M559">
        <v>60</v>
      </c>
      <c r="N559">
        <v>69</v>
      </c>
      <c r="O559">
        <v>0.71622583502623149</v>
      </c>
      <c r="P559">
        <v>7.3775525341037094</v>
      </c>
      <c r="Q559">
        <v>-4.0683789084807333E-2</v>
      </c>
      <c r="R559">
        <v>9.9190558660204609</v>
      </c>
      <c r="S559">
        <v>109.5238095238095</v>
      </c>
      <c r="T559">
        <f t="shared" si="33"/>
        <v>-20.352638208839323</v>
      </c>
      <c r="U559">
        <f t="shared" si="34"/>
        <v>-0.43320402239584954</v>
      </c>
      <c r="V559">
        <f t="shared" si="35"/>
        <v>30.10122051232435</v>
      </c>
    </row>
    <row r="560" spans="1:22">
      <c r="A560">
        <v>2022</v>
      </c>
      <c r="B560">
        <v>2</v>
      </c>
      <c r="C560">
        <v>11380625</v>
      </c>
      <c r="D560" t="s">
        <v>415</v>
      </c>
      <c r="E560" t="s">
        <v>186</v>
      </c>
      <c r="F560">
        <v>91064</v>
      </c>
      <c r="H560" t="str">
        <f t="shared" si="32"/>
        <v>저가</v>
      </c>
      <c r="I560">
        <v>523317088</v>
      </c>
      <c r="J560">
        <v>376404975</v>
      </c>
      <c r="K560">
        <v>398775127</v>
      </c>
      <c r="L560">
        <v>94</v>
      </c>
      <c r="M560">
        <v>66</v>
      </c>
      <c r="N560">
        <v>94</v>
      </c>
      <c r="O560">
        <v>0.6792784395626259</v>
      </c>
      <c r="P560">
        <v>6.9831793718274398</v>
      </c>
      <c r="Q560">
        <v>0.39030332423209868</v>
      </c>
      <c r="R560">
        <v>14.480183305227079</v>
      </c>
      <c r="S560">
        <v>81.034482758620697</v>
      </c>
      <c r="T560">
        <f t="shared" si="33"/>
        <v>-15.078767169953839</v>
      </c>
      <c r="U560">
        <f t="shared" si="34"/>
        <v>1.8639961959729847</v>
      </c>
      <c r="V560">
        <f t="shared" si="35"/>
        <v>33.240601176093747</v>
      </c>
    </row>
    <row r="561" spans="1:22">
      <c r="A561">
        <v>2022</v>
      </c>
      <c r="B561">
        <v>2</v>
      </c>
      <c r="C561">
        <v>11380631</v>
      </c>
      <c r="D561" t="s">
        <v>415</v>
      </c>
      <c r="E561" t="s">
        <v>187</v>
      </c>
      <c r="F561">
        <v>85253</v>
      </c>
      <c r="H561" t="str">
        <f t="shared" si="32"/>
        <v>저가</v>
      </c>
      <c r="I561">
        <v>401909545</v>
      </c>
      <c r="J561">
        <v>398735602</v>
      </c>
      <c r="K561">
        <v>297690480</v>
      </c>
      <c r="L561">
        <v>34</v>
      </c>
      <c r="M561">
        <v>33</v>
      </c>
      <c r="N561">
        <v>36</v>
      </c>
      <c r="O561">
        <v>1.540626002159355</v>
      </c>
      <c r="P561">
        <v>16.177125462420971</v>
      </c>
      <c r="Q561">
        <v>7.9600190805134072E-3</v>
      </c>
      <c r="R561">
        <v>10.433852251607989</v>
      </c>
      <c r="S561">
        <v>40.476190476190467</v>
      </c>
      <c r="T561">
        <f t="shared" si="33"/>
        <v>-7.5707202154597972</v>
      </c>
      <c r="U561">
        <f t="shared" si="34"/>
        <v>7.9041171168941453</v>
      </c>
      <c r="V561">
        <f t="shared" si="35"/>
        <v>41.495101012173926</v>
      </c>
    </row>
    <row r="562" spans="1:22">
      <c r="A562">
        <v>2022</v>
      </c>
      <c r="B562">
        <v>2</v>
      </c>
      <c r="C562">
        <v>11380632</v>
      </c>
      <c r="D562" t="s">
        <v>415</v>
      </c>
      <c r="E562" t="s">
        <v>188</v>
      </c>
      <c r="F562">
        <v>63436</v>
      </c>
      <c r="H562" t="str">
        <f t="shared" si="32"/>
        <v>저가</v>
      </c>
      <c r="I562">
        <v>140980130</v>
      </c>
      <c r="J562">
        <v>152927753</v>
      </c>
      <c r="K562">
        <v>102545124</v>
      </c>
      <c r="L562">
        <v>24</v>
      </c>
      <c r="M562">
        <v>19</v>
      </c>
      <c r="N562">
        <v>23</v>
      </c>
      <c r="O562">
        <v>1.028888623237652</v>
      </c>
      <c r="P562">
        <v>10.71488689734764</v>
      </c>
      <c r="Q562">
        <v>-7.8125930484311767E-2</v>
      </c>
      <c r="R562">
        <v>9.5228064811940527</v>
      </c>
      <c r="S562">
        <v>24</v>
      </c>
      <c r="T562">
        <f t="shared" si="33"/>
        <v>-4.5206901287637171</v>
      </c>
      <c r="U562">
        <f t="shared" si="34"/>
        <v>5.905797706283515</v>
      </c>
      <c r="V562">
        <f t="shared" si="35"/>
        <v>38.764174353042463</v>
      </c>
    </row>
    <row r="563" spans="1:22">
      <c r="A563">
        <v>2022</v>
      </c>
      <c r="B563">
        <v>2</v>
      </c>
      <c r="C563">
        <v>11380640</v>
      </c>
      <c r="D563" t="s">
        <v>415</v>
      </c>
      <c r="E563" t="s">
        <v>189</v>
      </c>
      <c r="F563">
        <v>108216</v>
      </c>
      <c r="H563" t="str">
        <f t="shared" si="32"/>
        <v>중가</v>
      </c>
      <c r="I563">
        <v>170622064</v>
      </c>
      <c r="J563">
        <v>191611209</v>
      </c>
      <c r="K563">
        <v>129590377</v>
      </c>
      <c r="L563">
        <v>22</v>
      </c>
      <c r="M563">
        <v>18</v>
      </c>
      <c r="N563">
        <v>19</v>
      </c>
      <c r="O563">
        <v>0.79630331555370359</v>
      </c>
      <c r="P563">
        <v>8.2322923290601207</v>
      </c>
      <c r="Q563">
        <v>-0.1095402774688406</v>
      </c>
      <c r="R563">
        <v>9.1903491162553124</v>
      </c>
      <c r="S563">
        <v>27.16049382716049</v>
      </c>
      <c r="T563">
        <f t="shared" si="33"/>
        <v>-5.1057526330839247</v>
      </c>
      <c r="U563">
        <f t="shared" si="34"/>
        <v>4.4224901978559457</v>
      </c>
      <c r="V563">
        <f t="shared" si="35"/>
        <v>36.737068977922824</v>
      </c>
    </row>
    <row r="564" spans="1:22">
      <c r="A564">
        <v>2022</v>
      </c>
      <c r="B564">
        <v>2</v>
      </c>
      <c r="C564">
        <v>11380650</v>
      </c>
      <c r="D564" t="s">
        <v>415</v>
      </c>
      <c r="E564" t="s">
        <v>190</v>
      </c>
      <c r="F564">
        <v>111475</v>
      </c>
      <c r="H564" t="str">
        <f t="shared" si="32"/>
        <v>중가</v>
      </c>
      <c r="I564">
        <v>106462605</v>
      </c>
      <c r="J564">
        <v>130296047</v>
      </c>
      <c r="K564">
        <v>86978140</v>
      </c>
      <c r="L564">
        <v>10</v>
      </c>
      <c r="M564">
        <v>11</v>
      </c>
      <c r="N564">
        <v>10</v>
      </c>
      <c r="O564">
        <v>1.061150781191597</v>
      </c>
      <c r="P564">
        <v>11.05925025759279</v>
      </c>
      <c r="Q564">
        <v>-0.1829176137630637</v>
      </c>
      <c r="R564">
        <v>8.4137983293611835</v>
      </c>
      <c r="S564">
        <v>7.7519379844961236</v>
      </c>
      <c r="T564">
        <f t="shared" si="33"/>
        <v>-1.5128905971059079</v>
      </c>
      <c r="U564">
        <f t="shared" si="34"/>
        <v>6.7585176155368591</v>
      </c>
      <c r="V564">
        <f t="shared" si="35"/>
        <v>39.929511346011239</v>
      </c>
    </row>
    <row r="565" spans="1:22">
      <c r="A565">
        <v>2022</v>
      </c>
      <c r="B565">
        <v>2</v>
      </c>
      <c r="C565">
        <v>11380690</v>
      </c>
      <c r="D565" t="s">
        <v>415</v>
      </c>
      <c r="E565" t="s">
        <v>191</v>
      </c>
      <c r="F565">
        <v>137584</v>
      </c>
      <c r="H565" t="str">
        <f t="shared" si="32"/>
        <v>고가</v>
      </c>
      <c r="I565">
        <v>1320567029</v>
      </c>
      <c r="J565">
        <v>1588910954</v>
      </c>
      <c r="K565">
        <v>1306367176</v>
      </c>
      <c r="L565">
        <v>98</v>
      </c>
      <c r="M565">
        <v>93</v>
      </c>
      <c r="N565">
        <v>96</v>
      </c>
      <c r="O565">
        <v>1.088238115971667</v>
      </c>
      <c r="P565">
        <v>11.34837802264391</v>
      </c>
      <c r="Q565">
        <v>-0.16888543963049549</v>
      </c>
      <c r="R565">
        <v>8.5623005292882617</v>
      </c>
      <c r="S565">
        <v>8.4995663486556818</v>
      </c>
      <c r="T565">
        <f t="shared" si="33"/>
        <v>-1.6512896407227706</v>
      </c>
      <c r="U565">
        <f t="shared" si="34"/>
        <v>6.8912622249627766</v>
      </c>
      <c r="V565">
        <f t="shared" si="35"/>
        <v>40.1109216805215</v>
      </c>
    </row>
    <row r="566" spans="1:22">
      <c r="A566">
        <v>2022</v>
      </c>
      <c r="B566">
        <v>2</v>
      </c>
      <c r="C566">
        <v>11410520</v>
      </c>
      <c r="D566" t="s">
        <v>416</v>
      </c>
      <c r="E566" t="s">
        <v>192</v>
      </c>
      <c r="F566">
        <v>97650</v>
      </c>
      <c r="H566" t="str">
        <f t="shared" si="32"/>
        <v>중가</v>
      </c>
      <c r="I566">
        <v>262045905</v>
      </c>
      <c r="J566">
        <v>249250828</v>
      </c>
      <c r="K566">
        <v>171303605</v>
      </c>
      <c r="L566">
        <v>20</v>
      </c>
      <c r="M566">
        <v>18</v>
      </c>
      <c r="N566">
        <v>17</v>
      </c>
      <c r="O566">
        <v>1.490845451442226</v>
      </c>
      <c r="P566">
        <v>15.6457723599944</v>
      </c>
      <c r="Q566">
        <v>5.1334140402534589E-2</v>
      </c>
      <c r="R566">
        <v>10.89287965358945</v>
      </c>
      <c r="S566">
        <v>20.618556701030929</v>
      </c>
      <c r="T566">
        <f t="shared" si="33"/>
        <v>-3.8947260253979294</v>
      </c>
      <c r="U566">
        <f t="shared" si="34"/>
        <v>8.8330443030957113</v>
      </c>
      <c r="V566">
        <f t="shared" si="35"/>
        <v>42.764583760387161</v>
      </c>
    </row>
    <row r="567" spans="1:22">
      <c r="A567">
        <v>2022</v>
      </c>
      <c r="B567">
        <v>2</v>
      </c>
      <c r="C567">
        <v>11410555</v>
      </c>
      <c r="D567" t="s">
        <v>416</v>
      </c>
      <c r="E567" t="s">
        <v>193</v>
      </c>
      <c r="F567">
        <v>112307</v>
      </c>
      <c r="H567" t="str">
        <f t="shared" si="32"/>
        <v>중가</v>
      </c>
      <c r="I567">
        <v>16957367</v>
      </c>
      <c r="J567">
        <v>15917311</v>
      </c>
      <c r="K567">
        <v>20093931</v>
      </c>
      <c r="L567">
        <v>22</v>
      </c>
      <c r="M567">
        <v>21</v>
      </c>
      <c r="N567">
        <v>24</v>
      </c>
      <c r="O567">
        <v>7.6258174180387397E-2</v>
      </c>
      <c r="P567">
        <v>0.54659552088387597</v>
      </c>
      <c r="Q567">
        <v>6.5341187339997317E-2</v>
      </c>
      <c r="R567">
        <v>11.041115932945999</v>
      </c>
      <c r="S567">
        <v>47.826086956521728</v>
      </c>
      <c r="T567">
        <f t="shared" si="33"/>
        <v>-8.931314184770061</v>
      </c>
      <c r="U567">
        <f t="shared" si="34"/>
        <v>-0.19787330839988071</v>
      </c>
      <c r="V567">
        <f t="shared" si="35"/>
        <v>30.422826216173092</v>
      </c>
    </row>
    <row r="568" spans="1:22">
      <c r="A568">
        <v>2022</v>
      </c>
      <c r="B568">
        <v>2</v>
      </c>
      <c r="C568">
        <v>11410565</v>
      </c>
      <c r="D568" t="s">
        <v>416</v>
      </c>
      <c r="E568" t="s">
        <v>194</v>
      </c>
      <c r="F568">
        <v>112100</v>
      </c>
      <c r="H568" t="str">
        <f t="shared" si="32"/>
        <v>중가</v>
      </c>
      <c r="I568">
        <v>2898963279</v>
      </c>
      <c r="J568">
        <v>3054755336</v>
      </c>
      <c r="K568">
        <v>2530418633</v>
      </c>
      <c r="L568">
        <v>101</v>
      </c>
      <c r="M568">
        <v>95</v>
      </c>
      <c r="N568">
        <v>98</v>
      </c>
      <c r="O568">
        <v>2.844940700046811</v>
      </c>
      <c r="P568">
        <v>30.099262748552071</v>
      </c>
      <c r="Q568">
        <v>-5.0999847733795733E-2</v>
      </c>
      <c r="R568">
        <v>9.8098812370942188</v>
      </c>
      <c r="S568">
        <v>90.178571428571416</v>
      </c>
      <c r="T568">
        <f t="shared" si="33"/>
        <v>-16.771497391728683</v>
      </c>
      <c r="U568">
        <f t="shared" si="34"/>
        <v>11.980158404176272</v>
      </c>
      <c r="V568">
        <f t="shared" si="35"/>
        <v>47.065466668462008</v>
      </c>
    </row>
    <row r="569" spans="1:22">
      <c r="A569">
        <v>2022</v>
      </c>
      <c r="B569">
        <v>2</v>
      </c>
      <c r="C569">
        <v>11410585</v>
      </c>
      <c r="D569" t="s">
        <v>416</v>
      </c>
      <c r="E569" t="s">
        <v>195</v>
      </c>
      <c r="F569">
        <v>124398</v>
      </c>
      <c r="H569" t="str">
        <f t="shared" si="32"/>
        <v>고가</v>
      </c>
      <c r="I569">
        <v>9585934708</v>
      </c>
      <c r="J569">
        <v>8129158624</v>
      </c>
      <c r="K569">
        <v>7163963931</v>
      </c>
      <c r="L569">
        <v>287</v>
      </c>
      <c r="M569">
        <v>275</v>
      </c>
      <c r="N569">
        <v>281</v>
      </c>
      <c r="O569">
        <v>2.9832981743055589</v>
      </c>
      <c r="P569">
        <v>31.576077933041269</v>
      </c>
      <c r="Q569">
        <v>0.17920379603605091</v>
      </c>
      <c r="R569">
        <v>12.2461214952384</v>
      </c>
      <c r="S569">
        <v>109.12547528517111</v>
      </c>
      <c r="T569">
        <f t="shared" si="33"/>
        <v>-20.27889959710356</v>
      </c>
      <c r="U569">
        <f t="shared" si="34"/>
        <v>12.153593386437247</v>
      </c>
      <c r="V569">
        <f t="shared" si="35"/>
        <v>47.302484942001051</v>
      </c>
    </row>
    <row r="570" spans="1:22">
      <c r="A570">
        <v>2022</v>
      </c>
      <c r="B570">
        <v>2</v>
      </c>
      <c r="C570">
        <v>11410615</v>
      </c>
      <c r="D570" t="s">
        <v>416</v>
      </c>
      <c r="E570" t="s">
        <v>196</v>
      </c>
      <c r="F570">
        <v>96148</v>
      </c>
      <c r="H570" t="str">
        <f t="shared" si="32"/>
        <v>중가</v>
      </c>
      <c r="I570">
        <v>4183891157</v>
      </c>
      <c r="J570">
        <v>3384165089</v>
      </c>
      <c r="K570">
        <v>3567812671</v>
      </c>
      <c r="L570">
        <v>151</v>
      </c>
      <c r="M570">
        <v>135</v>
      </c>
      <c r="N570">
        <v>152</v>
      </c>
      <c r="O570">
        <v>3.2019951252182559</v>
      </c>
      <c r="P570">
        <v>33.910429435478733</v>
      </c>
      <c r="Q570">
        <v>0.23631414158826219</v>
      </c>
      <c r="R570">
        <v>12.85051906563449</v>
      </c>
      <c r="S570">
        <v>49.508196721311478</v>
      </c>
      <c r="T570">
        <f t="shared" si="33"/>
        <v>-9.2427020264648991</v>
      </c>
      <c r="U570">
        <f t="shared" si="34"/>
        <v>16.752507922926796</v>
      </c>
      <c r="V570">
        <f t="shared" si="35"/>
        <v>53.587415291013038</v>
      </c>
    </row>
    <row r="571" spans="1:22">
      <c r="A571">
        <v>2022</v>
      </c>
      <c r="B571">
        <v>2</v>
      </c>
      <c r="C571">
        <v>11410620</v>
      </c>
      <c r="D571" t="s">
        <v>416</v>
      </c>
      <c r="E571" t="s">
        <v>197</v>
      </c>
      <c r="F571">
        <v>113723</v>
      </c>
      <c r="H571" t="str">
        <f t="shared" si="32"/>
        <v>중가</v>
      </c>
      <c r="I571">
        <v>263656593</v>
      </c>
      <c r="J571">
        <v>154645050</v>
      </c>
      <c r="K571">
        <v>116875721</v>
      </c>
      <c r="L571">
        <v>31</v>
      </c>
      <c r="M571">
        <v>28</v>
      </c>
      <c r="N571">
        <v>30</v>
      </c>
      <c r="O571">
        <v>0.83097149185074204</v>
      </c>
      <c r="P571">
        <v>8.6023373118000244</v>
      </c>
      <c r="Q571">
        <v>0.70491453169694085</v>
      </c>
      <c r="R571">
        <v>17.809707011878309</v>
      </c>
      <c r="S571">
        <v>25.203252032520329</v>
      </c>
      <c r="T571">
        <f t="shared" si="33"/>
        <v>-4.7434330562850171</v>
      </c>
      <c r="U571">
        <f t="shared" si="34"/>
        <v>6.4400801413901698</v>
      </c>
      <c r="V571">
        <f t="shared" si="35"/>
        <v>39.494330972545342</v>
      </c>
    </row>
    <row r="572" spans="1:22">
      <c r="A572">
        <v>2022</v>
      </c>
      <c r="B572">
        <v>2</v>
      </c>
      <c r="C572">
        <v>11410640</v>
      </c>
      <c r="D572" t="s">
        <v>416</v>
      </c>
      <c r="E572" t="s">
        <v>198</v>
      </c>
      <c r="F572">
        <v>99032</v>
      </c>
      <c r="H572" t="str">
        <f t="shared" si="32"/>
        <v>중가</v>
      </c>
      <c r="I572">
        <v>209923016</v>
      </c>
      <c r="J572">
        <v>224787938</v>
      </c>
      <c r="K572">
        <v>143474401</v>
      </c>
      <c r="L572">
        <v>29</v>
      </c>
      <c r="M572">
        <v>24</v>
      </c>
      <c r="N572">
        <v>26</v>
      </c>
      <c r="O572">
        <v>0.81216449561254866</v>
      </c>
      <c r="P572">
        <v>8.4015931325065143</v>
      </c>
      <c r="Q572">
        <v>-6.6128646101998589E-2</v>
      </c>
      <c r="R572">
        <v>9.6497734862420579</v>
      </c>
      <c r="S572">
        <v>35.802469135802468</v>
      </c>
      <c r="T572">
        <f t="shared" si="33"/>
        <v>-6.7055329183344918</v>
      </c>
      <c r="U572">
        <f t="shared" si="34"/>
        <v>4.1190913880013209</v>
      </c>
      <c r="V572">
        <f t="shared" si="35"/>
        <v>36.322440618822029</v>
      </c>
    </row>
    <row r="573" spans="1:22">
      <c r="A573">
        <v>2022</v>
      </c>
      <c r="B573">
        <v>2</v>
      </c>
      <c r="C573">
        <v>11410655</v>
      </c>
      <c r="D573" t="s">
        <v>416</v>
      </c>
      <c r="E573" t="s">
        <v>199</v>
      </c>
      <c r="F573">
        <v>96190</v>
      </c>
      <c r="H573" t="str">
        <f t="shared" si="32"/>
        <v>중가</v>
      </c>
      <c r="I573">
        <v>403524311</v>
      </c>
      <c r="J573">
        <v>335140747</v>
      </c>
      <c r="K573">
        <v>253825929</v>
      </c>
      <c r="L573">
        <v>12</v>
      </c>
      <c r="M573">
        <v>12</v>
      </c>
      <c r="N573">
        <v>12</v>
      </c>
      <c r="O573">
        <v>3.884329153719682</v>
      </c>
      <c r="P573">
        <v>41.193601230737777</v>
      </c>
      <c r="Q573">
        <v>0.20404431455182021</v>
      </c>
      <c r="R573">
        <v>12.509008173530059</v>
      </c>
      <c r="S573">
        <v>11.428571428571431</v>
      </c>
      <c r="T573">
        <f t="shared" si="33"/>
        <v>-2.1934995423828929</v>
      </c>
      <c r="U573">
        <f t="shared" si="34"/>
        <v>22.440552387360032</v>
      </c>
      <c r="V573">
        <f t="shared" si="35"/>
        <v>61.36076332725078</v>
      </c>
    </row>
    <row r="574" spans="1:22">
      <c r="A574">
        <v>2022</v>
      </c>
      <c r="B574">
        <v>2</v>
      </c>
      <c r="C574">
        <v>11410660</v>
      </c>
      <c r="D574" t="s">
        <v>416</v>
      </c>
      <c r="E574" t="s">
        <v>200</v>
      </c>
      <c r="F574">
        <v>88513</v>
      </c>
      <c r="H574" t="str">
        <f t="shared" si="32"/>
        <v>저가</v>
      </c>
      <c r="I574">
        <v>298168431</v>
      </c>
      <c r="J574">
        <v>189461844</v>
      </c>
      <c r="K574">
        <v>220898508</v>
      </c>
      <c r="L574">
        <v>28</v>
      </c>
      <c r="M574">
        <v>26</v>
      </c>
      <c r="N574">
        <v>27</v>
      </c>
      <c r="O574">
        <v>1.336761898844022</v>
      </c>
      <c r="P574">
        <v>14.00109843560986</v>
      </c>
      <c r="Q574">
        <v>0.57376506374550007</v>
      </c>
      <c r="R574">
        <v>16.421754986336389</v>
      </c>
      <c r="S574">
        <v>17.721518987341771</v>
      </c>
      <c r="T574">
        <f t="shared" si="33"/>
        <v>-3.3584338405136851</v>
      </c>
      <c r="U574">
        <f t="shared" si="34"/>
        <v>9.2773700629181022</v>
      </c>
      <c r="V574">
        <f t="shared" si="35"/>
        <v>43.371804536202482</v>
      </c>
    </row>
    <row r="575" spans="1:22">
      <c r="A575">
        <v>2022</v>
      </c>
      <c r="B575">
        <v>2</v>
      </c>
      <c r="C575">
        <v>11410685</v>
      </c>
      <c r="D575" t="s">
        <v>416</v>
      </c>
      <c r="E575" t="s">
        <v>201</v>
      </c>
      <c r="F575">
        <v>102958</v>
      </c>
      <c r="H575" t="str">
        <f t="shared" si="32"/>
        <v>중가</v>
      </c>
      <c r="I575">
        <v>672192362</v>
      </c>
      <c r="J575">
        <v>385236944</v>
      </c>
      <c r="K575">
        <v>441412236</v>
      </c>
      <c r="L575">
        <v>43</v>
      </c>
      <c r="M575">
        <v>37</v>
      </c>
      <c r="N575">
        <v>41</v>
      </c>
      <c r="O575">
        <v>1.6870288544441969</v>
      </c>
      <c r="P575">
        <v>17.739816285342769</v>
      </c>
      <c r="Q575">
        <v>0.7448803196819046</v>
      </c>
      <c r="R575">
        <v>18.232664094759109</v>
      </c>
      <c r="S575">
        <v>20.873786407766989</v>
      </c>
      <c r="T575">
        <f t="shared" si="33"/>
        <v>-3.9419734935361825</v>
      </c>
      <c r="U575">
        <f t="shared" si="34"/>
        <v>11.333848913562353</v>
      </c>
      <c r="V575">
        <f t="shared" si="35"/>
        <v>46.182212565741814</v>
      </c>
    </row>
    <row r="576" spans="1:22">
      <c r="A576">
        <v>2022</v>
      </c>
      <c r="B576">
        <v>2</v>
      </c>
      <c r="C576">
        <v>11410690</v>
      </c>
      <c r="D576" t="s">
        <v>416</v>
      </c>
      <c r="E576" t="s">
        <v>202</v>
      </c>
      <c r="F576">
        <v>148558</v>
      </c>
      <c r="H576" t="str">
        <f t="shared" si="32"/>
        <v>최고가</v>
      </c>
      <c r="I576">
        <v>27000000</v>
      </c>
      <c r="J576">
        <v>27000000</v>
      </c>
      <c r="K576">
        <v>27000000</v>
      </c>
      <c r="L576">
        <v>14</v>
      </c>
      <c r="M576">
        <v>13</v>
      </c>
      <c r="N576">
        <v>13</v>
      </c>
      <c r="O576">
        <v>0.1442438066517551</v>
      </c>
      <c r="P576">
        <v>1.2722680217641069</v>
      </c>
      <c r="Q576">
        <v>0</v>
      </c>
      <c r="R576">
        <v>10.34961153924581</v>
      </c>
      <c r="S576">
        <v>27.450980392156861</v>
      </c>
      <c r="T576">
        <f t="shared" si="33"/>
        <v>-5.1595267603192383</v>
      </c>
      <c r="U576">
        <f t="shared" si="34"/>
        <v>1.1581982906354444</v>
      </c>
      <c r="V576">
        <f t="shared" si="35"/>
        <v>32.276049510623785</v>
      </c>
    </row>
    <row r="577" spans="1:22">
      <c r="A577">
        <v>2022</v>
      </c>
      <c r="B577">
        <v>2</v>
      </c>
      <c r="C577">
        <v>11410700</v>
      </c>
      <c r="D577" t="s">
        <v>416</v>
      </c>
      <c r="E577" t="s">
        <v>203</v>
      </c>
      <c r="F577">
        <v>81091</v>
      </c>
      <c r="H577" t="str">
        <f t="shared" si="32"/>
        <v>저가</v>
      </c>
      <c r="I577">
        <v>662003821</v>
      </c>
      <c r="J577">
        <v>505451251</v>
      </c>
      <c r="K577">
        <v>440001407</v>
      </c>
      <c r="L577">
        <v>63</v>
      </c>
      <c r="M577">
        <v>56</v>
      </c>
      <c r="N577">
        <v>60</v>
      </c>
      <c r="O577">
        <v>1.439808659233339</v>
      </c>
      <c r="P577">
        <v>15.10101024934219</v>
      </c>
      <c r="Q577">
        <v>0.3097283263030246</v>
      </c>
      <c r="R577">
        <v>13.627459818578229</v>
      </c>
      <c r="S577">
        <v>81.818181818181813</v>
      </c>
      <c r="T577">
        <f t="shared" si="33"/>
        <v>-15.223843528110237</v>
      </c>
      <c r="U577">
        <f t="shared" si="34"/>
        <v>5.7088440299536707</v>
      </c>
      <c r="V577">
        <f t="shared" si="35"/>
        <v>38.495015157346735</v>
      </c>
    </row>
    <row r="578" spans="1:22">
      <c r="A578">
        <v>2022</v>
      </c>
      <c r="B578">
        <v>2</v>
      </c>
      <c r="C578">
        <v>11410720</v>
      </c>
      <c r="D578" t="s">
        <v>416</v>
      </c>
      <c r="E578" t="s">
        <v>204</v>
      </c>
      <c r="F578">
        <v>78986</v>
      </c>
      <c r="H578" t="str">
        <f t="shared" si="32"/>
        <v>저가</v>
      </c>
      <c r="I578">
        <v>509913740</v>
      </c>
      <c r="J578">
        <v>463594355</v>
      </c>
      <c r="K578">
        <v>460020891</v>
      </c>
      <c r="L578">
        <v>43</v>
      </c>
      <c r="M578">
        <v>37</v>
      </c>
      <c r="N578">
        <v>43</v>
      </c>
      <c r="O578">
        <v>1.668152031128926</v>
      </c>
      <c r="P578">
        <v>17.538326778134959</v>
      </c>
      <c r="Q578">
        <v>9.9913608740986509E-2</v>
      </c>
      <c r="R578">
        <v>11.406995132159819</v>
      </c>
      <c r="S578">
        <v>51.19047619047619</v>
      </c>
      <c r="T578">
        <f t="shared" si="33"/>
        <v>-9.5541212833980005</v>
      </c>
      <c r="U578">
        <f t="shared" si="34"/>
        <v>8.1843260304800438</v>
      </c>
      <c r="V578">
        <f t="shared" si="35"/>
        <v>41.878037788034078</v>
      </c>
    </row>
    <row r="579" spans="1:22">
      <c r="A579">
        <v>2022</v>
      </c>
      <c r="B579">
        <v>2</v>
      </c>
      <c r="C579">
        <v>11440555</v>
      </c>
      <c r="D579" t="s">
        <v>417</v>
      </c>
      <c r="E579" t="s">
        <v>205</v>
      </c>
      <c r="F579">
        <v>152550</v>
      </c>
      <c r="H579" t="str">
        <f t="shared" ref="H579:H642" si="36">IF(F579 &lt; $G$2, "최저가",
 IF(F579 &lt; $G$3, "저가",
 IF(F579 &lt; $G$4, "중가",
 IF(F579 &lt; $G$5, "고가",
 "최고가"))))</f>
        <v>최고가</v>
      </c>
      <c r="I579">
        <v>1284259281</v>
      </c>
      <c r="J579">
        <v>806411499</v>
      </c>
      <c r="K579">
        <v>1271905690</v>
      </c>
      <c r="L579">
        <v>53</v>
      </c>
      <c r="M579">
        <v>51</v>
      </c>
      <c r="N579">
        <v>53</v>
      </c>
      <c r="O579">
        <v>1.764908204135565</v>
      </c>
      <c r="P579">
        <v>18.57109343027869</v>
      </c>
      <c r="Q579">
        <v>0.59256072438520624</v>
      </c>
      <c r="R579">
        <v>16.620669062495189</v>
      </c>
      <c r="S579">
        <v>69.73684210526315</v>
      </c>
      <c r="T579">
        <f t="shared" ref="T579:T642" si="37">1-(($S579-(-5.822637658))/(534.375-(-5.822637658))*100)</f>
        <v>-12.987376933162377</v>
      </c>
      <c r="U579">
        <f t="shared" ref="U579:U642" si="38">(P579*0.5 + R579*0.2 +T579*0.3)</f>
        <v>8.7134674476896699</v>
      </c>
      <c r="V579">
        <f t="shared" ref="V579:V642" si="39" xml:space="preserve"> (U579 - MIN($U$2:$U$4657)) / (MAX($U$2:$U$4657) - MIN($U$2:$U$4657)) * 100</f>
        <v>42.601168632400352</v>
      </c>
    </row>
    <row r="580" spans="1:22">
      <c r="A580">
        <v>2022</v>
      </c>
      <c r="B580">
        <v>2</v>
      </c>
      <c r="C580">
        <v>11440565</v>
      </c>
      <c r="D580" t="s">
        <v>417</v>
      </c>
      <c r="E580" t="s">
        <v>206</v>
      </c>
      <c r="F580">
        <v>128703</v>
      </c>
      <c r="H580" t="str">
        <f t="shared" si="36"/>
        <v>고가</v>
      </c>
      <c r="I580">
        <v>1083573247</v>
      </c>
      <c r="J580">
        <v>919828724</v>
      </c>
      <c r="K580">
        <v>813317319</v>
      </c>
      <c r="L580">
        <v>78</v>
      </c>
      <c r="M580">
        <v>68</v>
      </c>
      <c r="N580">
        <v>74</v>
      </c>
      <c r="O580">
        <v>1.199312862872765</v>
      </c>
      <c r="P580">
        <v>12.533979839355769</v>
      </c>
      <c r="Q580">
        <v>0.17801631839451021</v>
      </c>
      <c r="R580">
        <v>12.233554444654001</v>
      </c>
      <c r="S580">
        <v>77.227722772277232</v>
      </c>
      <c r="T580">
        <f t="shared" si="37"/>
        <v>-14.374069533206022</v>
      </c>
      <c r="U580">
        <f t="shared" si="38"/>
        <v>4.4014799486468785</v>
      </c>
      <c r="V580">
        <f t="shared" si="39"/>
        <v>36.708356125825517</v>
      </c>
    </row>
    <row r="581" spans="1:22">
      <c r="A581">
        <v>2022</v>
      </c>
      <c r="B581">
        <v>2</v>
      </c>
      <c r="C581">
        <v>11440585</v>
      </c>
      <c r="D581" t="s">
        <v>417</v>
      </c>
      <c r="E581" t="s">
        <v>207</v>
      </c>
      <c r="F581">
        <v>146430</v>
      </c>
      <c r="H581" t="str">
        <f t="shared" si="36"/>
        <v>최고가</v>
      </c>
      <c r="I581">
        <v>1697324446</v>
      </c>
      <c r="J581">
        <v>1698643458</v>
      </c>
      <c r="K581">
        <v>1403349949</v>
      </c>
      <c r="L581">
        <v>61</v>
      </c>
      <c r="M581">
        <v>61</v>
      </c>
      <c r="N581">
        <v>59</v>
      </c>
      <c r="O581">
        <v>2.11136082603237</v>
      </c>
      <c r="P581">
        <v>22.269097426553191</v>
      </c>
      <c r="Q581">
        <v>-7.7650903948555403E-4</v>
      </c>
      <c r="R581">
        <v>10.341393760622379</v>
      </c>
      <c r="S581">
        <v>98.387096774193552</v>
      </c>
      <c r="T581">
        <f t="shared" si="37"/>
        <v>-18.291038532487793</v>
      </c>
      <c r="U581">
        <f t="shared" si="38"/>
        <v>7.7155159056547342</v>
      </c>
      <c r="V581">
        <f t="shared" si="39"/>
        <v>41.237356392878652</v>
      </c>
    </row>
    <row r="582" spans="1:22">
      <c r="A582">
        <v>2022</v>
      </c>
      <c r="B582">
        <v>2</v>
      </c>
      <c r="C582">
        <v>11440590</v>
      </c>
      <c r="D582" t="s">
        <v>417</v>
      </c>
      <c r="E582" t="s">
        <v>208</v>
      </c>
      <c r="F582">
        <v>166892</v>
      </c>
      <c r="H582" t="str">
        <f t="shared" si="36"/>
        <v>최고가</v>
      </c>
      <c r="I582">
        <v>1307241698</v>
      </c>
      <c r="J582">
        <v>1146271744</v>
      </c>
      <c r="K582">
        <v>974136513</v>
      </c>
      <c r="L582">
        <v>69</v>
      </c>
      <c r="M582">
        <v>61</v>
      </c>
      <c r="N582">
        <v>67</v>
      </c>
      <c r="O582">
        <v>1.2613301386573661</v>
      </c>
      <c r="P582">
        <v>13.195946639993309</v>
      </c>
      <c r="Q582">
        <v>0.14042913893897749</v>
      </c>
      <c r="R582">
        <v>11.83577012517029</v>
      </c>
      <c r="S582">
        <v>82.142857142857139</v>
      </c>
      <c r="T582">
        <f t="shared" si="37"/>
        <v>-15.283946590775031</v>
      </c>
      <c r="U582">
        <f t="shared" si="38"/>
        <v>4.3799433677982034</v>
      </c>
      <c r="V582">
        <f t="shared" si="39"/>
        <v>36.678923982758747</v>
      </c>
    </row>
    <row r="583" spans="1:22">
      <c r="A583">
        <v>2022</v>
      </c>
      <c r="B583">
        <v>2</v>
      </c>
      <c r="C583">
        <v>11440600</v>
      </c>
      <c r="D583" t="s">
        <v>417</v>
      </c>
      <c r="E583" t="s">
        <v>209</v>
      </c>
      <c r="F583">
        <v>154429</v>
      </c>
      <c r="H583" t="str">
        <f t="shared" si="36"/>
        <v>최고가</v>
      </c>
      <c r="I583">
        <v>1724428371</v>
      </c>
      <c r="J583">
        <v>1435227277</v>
      </c>
      <c r="K583">
        <v>1257997254</v>
      </c>
      <c r="L583">
        <v>85</v>
      </c>
      <c r="M583">
        <v>77</v>
      </c>
      <c r="N583">
        <v>81</v>
      </c>
      <c r="O583">
        <v>1.459670614543469</v>
      </c>
      <c r="P583">
        <v>15.31301496649097</v>
      </c>
      <c r="Q583">
        <v>0.20150194929719131</v>
      </c>
      <c r="R583">
        <v>12.482102376198609</v>
      </c>
      <c r="S583">
        <v>97.701149425287355</v>
      </c>
      <c r="T583">
        <f t="shared" si="37"/>
        <v>-18.164057720079931</v>
      </c>
      <c r="U583">
        <f t="shared" si="38"/>
        <v>4.7037106424612283</v>
      </c>
      <c r="V583">
        <f t="shared" si="39"/>
        <v>37.121388123894931</v>
      </c>
    </row>
    <row r="584" spans="1:22">
      <c r="A584">
        <v>2022</v>
      </c>
      <c r="B584">
        <v>2</v>
      </c>
      <c r="C584">
        <v>11440610</v>
      </c>
      <c r="D584" t="s">
        <v>417</v>
      </c>
      <c r="E584" t="s">
        <v>210</v>
      </c>
      <c r="F584">
        <v>158127</v>
      </c>
      <c r="H584" t="str">
        <f t="shared" si="36"/>
        <v>최고가</v>
      </c>
      <c r="I584">
        <v>1524625878</v>
      </c>
      <c r="J584">
        <v>1356410040</v>
      </c>
      <c r="K584">
        <v>1084697302</v>
      </c>
      <c r="L584">
        <v>54</v>
      </c>
      <c r="M584">
        <v>52</v>
      </c>
      <c r="N584">
        <v>52</v>
      </c>
      <c r="O584">
        <v>1.983905521479961</v>
      </c>
      <c r="P584">
        <v>20.908651016880519</v>
      </c>
      <c r="Q584">
        <v>0.1240154769128663</v>
      </c>
      <c r="R584">
        <v>11.66206468959707</v>
      </c>
      <c r="S584">
        <v>122.72727272727271</v>
      </c>
      <c r="T584">
        <f t="shared" si="37"/>
        <v>-22.796829423874279</v>
      </c>
      <c r="U584">
        <f t="shared" si="38"/>
        <v>5.9476896191973907</v>
      </c>
      <c r="V584">
        <f t="shared" si="39"/>
        <v>38.821424330784289</v>
      </c>
    </row>
    <row r="585" spans="1:22">
      <c r="A585">
        <v>2022</v>
      </c>
      <c r="B585">
        <v>2</v>
      </c>
      <c r="C585">
        <v>11440630</v>
      </c>
      <c r="D585" t="s">
        <v>417</v>
      </c>
      <c r="E585" t="s">
        <v>211</v>
      </c>
      <c r="F585">
        <v>142908</v>
      </c>
      <c r="H585" t="str">
        <f t="shared" si="36"/>
        <v>고가</v>
      </c>
      <c r="I585">
        <v>1112226094</v>
      </c>
      <c r="J585">
        <v>1301678932</v>
      </c>
      <c r="K585">
        <v>1033220254</v>
      </c>
      <c r="L585">
        <v>45</v>
      </c>
      <c r="M585">
        <v>39</v>
      </c>
      <c r="N585">
        <v>45</v>
      </c>
      <c r="O585">
        <v>1.9216819696138789</v>
      </c>
      <c r="P585">
        <v>20.24448244397907</v>
      </c>
      <c r="Q585">
        <v>-0.14554498297741519</v>
      </c>
      <c r="R585">
        <v>8.809312084841892</v>
      </c>
      <c r="S585">
        <v>57.692307692307693</v>
      </c>
      <c r="T585">
        <f t="shared" si="37"/>
        <v>-10.757723640864775</v>
      </c>
      <c r="U585">
        <f t="shared" si="38"/>
        <v>8.6567865466984806</v>
      </c>
      <c r="V585">
        <f t="shared" si="39"/>
        <v>42.523707850726247</v>
      </c>
    </row>
    <row r="586" spans="1:22">
      <c r="A586">
        <v>2022</v>
      </c>
      <c r="B586">
        <v>2</v>
      </c>
      <c r="C586">
        <v>11440655</v>
      </c>
      <c r="D586" t="s">
        <v>417</v>
      </c>
      <c r="E586" t="s">
        <v>212</v>
      </c>
      <c r="F586">
        <v>173619</v>
      </c>
      <c r="H586" t="str">
        <f t="shared" si="36"/>
        <v>최고가</v>
      </c>
      <c r="I586">
        <v>4230430772</v>
      </c>
      <c r="J586">
        <v>2982269210</v>
      </c>
      <c r="K586">
        <v>3011831680</v>
      </c>
      <c r="L586">
        <v>140</v>
      </c>
      <c r="M586">
        <v>120</v>
      </c>
      <c r="N586">
        <v>131</v>
      </c>
      <c r="O586">
        <v>1.933823337124704</v>
      </c>
      <c r="P586">
        <v>20.374078304242591</v>
      </c>
      <c r="Q586">
        <v>0.41852746150975417</v>
      </c>
      <c r="R586">
        <v>14.77887874879686</v>
      </c>
      <c r="S586">
        <v>96.551724137931032</v>
      </c>
      <c r="T586">
        <f t="shared" si="37"/>
        <v>-17.951279061450546</v>
      </c>
      <c r="U586">
        <f t="shared" si="38"/>
        <v>7.7574311834455036</v>
      </c>
      <c r="V586">
        <f t="shared" si="39"/>
        <v>41.294638301334288</v>
      </c>
    </row>
    <row r="587" spans="1:22">
      <c r="A587">
        <v>2022</v>
      </c>
      <c r="B587">
        <v>2</v>
      </c>
      <c r="C587">
        <v>11440660</v>
      </c>
      <c r="D587" t="s">
        <v>417</v>
      </c>
      <c r="E587" t="s">
        <v>213</v>
      </c>
      <c r="F587">
        <v>155220</v>
      </c>
      <c r="H587" t="str">
        <f t="shared" si="36"/>
        <v>최고가</v>
      </c>
      <c r="I587">
        <v>26529481161</v>
      </c>
      <c r="J587">
        <v>22675731177</v>
      </c>
      <c r="K587">
        <v>21702382439</v>
      </c>
      <c r="L587">
        <v>715</v>
      </c>
      <c r="M587">
        <v>641</v>
      </c>
      <c r="N587">
        <v>697</v>
      </c>
      <c r="O587">
        <v>2.6560272484891732</v>
      </c>
      <c r="P587">
        <v>28.082817628335189</v>
      </c>
      <c r="Q587">
        <v>0.16995041764778279</v>
      </c>
      <c r="R587">
        <v>12.148193188873799</v>
      </c>
      <c r="S587">
        <v>433.33333333333343</v>
      </c>
      <c r="T587">
        <f t="shared" si="37"/>
        <v>-80.295426039860587</v>
      </c>
      <c r="U587">
        <f t="shared" si="38"/>
        <v>-7.6175803600158218</v>
      </c>
      <c r="V587">
        <f t="shared" si="39"/>
        <v>20.28296785188288</v>
      </c>
    </row>
    <row r="588" spans="1:22">
      <c r="A588">
        <v>2022</v>
      </c>
      <c r="B588">
        <v>2</v>
      </c>
      <c r="C588">
        <v>11440680</v>
      </c>
      <c r="D588" t="s">
        <v>417</v>
      </c>
      <c r="E588" t="s">
        <v>214</v>
      </c>
      <c r="F588">
        <v>131065</v>
      </c>
      <c r="H588" t="str">
        <f t="shared" si="36"/>
        <v>고가</v>
      </c>
      <c r="I588">
        <v>5240642924</v>
      </c>
      <c r="J588">
        <v>4284251477</v>
      </c>
      <c r="K588">
        <v>4175945749</v>
      </c>
      <c r="L588">
        <v>177</v>
      </c>
      <c r="M588">
        <v>161</v>
      </c>
      <c r="N588">
        <v>174</v>
      </c>
      <c r="O588">
        <v>2.51004820449517</v>
      </c>
      <c r="P588">
        <v>26.52465049683358</v>
      </c>
      <c r="Q588">
        <v>0.2232341990507295</v>
      </c>
      <c r="R588">
        <v>12.71209431239293</v>
      </c>
      <c r="S588">
        <v>102.9069767441861</v>
      </c>
      <c r="T588">
        <f t="shared" si="37"/>
        <v>-19.127747110035124</v>
      </c>
      <c r="U588">
        <f t="shared" si="38"/>
        <v>10.066419977884838</v>
      </c>
      <c r="V588">
        <f t="shared" si="39"/>
        <v>44.450129370924287</v>
      </c>
    </row>
    <row r="589" spans="1:22">
      <c r="A589">
        <v>2022</v>
      </c>
      <c r="B589">
        <v>2</v>
      </c>
      <c r="C589">
        <v>11440690</v>
      </c>
      <c r="D589" t="s">
        <v>417</v>
      </c>
      <c r="E589" t="s">
        <v>215</v>
      </c>
      <c r="F589">
        <v>136665</v>
      </c>
      <c r="H589" t="str">
        <f t="shared" si="36"/>
        <v>고가</v>
      </c>
      <c r="I589">
        <v>2116747589</v>
      </c>
      <c r="J589">
        <v>1805287294</v>
      </c>
      <c r="K589">
        <v>1815700389</v>
      </c>
      <c r="L589">
        <v>148</v>
      </c>
      <c r="M589">
        <v>128</v>
      </c>
      <c r="N589">
        <v>139</v>
      </c>
      <c r="O589">
        <v>1.1628067475883299</v>
      </c>
      <c r="P589">
        <v>12.144316861857771</v>
      </c>
      <c r="Q589">
        <v>0.17252671972774661</v>
      </c>
      <c r="R589">
        <v>12.17545813890484</v>
      </c>
      <c r="S589">
        <v>130.97345132743371</v>
      </c>
      <c r="T589">
        <f t="shared" si="37"/>
        <v>-24.323340838458002</v>
      </c>
      <c r="U589">
        <f t="shared" si="38"/>
        <v>1.2102478071724541</v>
      </c>
      <c r="V589">
        <f t="shared" si="39"/>
        <v>32.347180988179915</v>
      </c>
    </row>
    <row r="590" spans="1:22">
      <c r="A590">
        <v>2022</v>
      </c>
      <c r="B590">
        <v>2</v>
      </c>
      <c r="C590">
        <v>11440700</v>
      </c>
      <c r="D590" t="s">
        <v>417</v>
      </c>
      <c r="E590" t="s">
        <v>216</v>
      </c>
      <c r="F590">
        <v>110764</v>
      </c>
      <c r="H590" t="str">
        <f t="shared" si="36"/>
        <v>중가</v>
      </c>
      <c r="I590">
        <v>663147446</v>
      </c>
      <c r="J590">
        <v>681293674</v>
      </c>
      <c r="K590">
        <v>581492264</v>
      </c>
      <c r="L590">
        <v>83</v>
      </c>
      <c r="M590">
        <v>65</v>
      </c>
      <c r="N590">
        <v>77</v>
      </c>
      <c r="O590">
        <v>0.80147663952790937</v>
      </c>
      <c r="P590">
        <v>8.2875119219322855</v>
      </c>
      <c r="Q590">
        <v>-2.663495742366162E-2</v>
      </c>
      <c r="R590">
        <v>10.067734352217631</v>
      </c>
      <c r="S590">
        <v>123.8805970149254</v>
      </c>
      <c r="T590">
        <f t="shared" si="37"/>
        <v>-23.010329855429823</v>
      </c>
      <c r="U590">
        <f t="shared" si="38"/>
        <v>-0.74579612521927707</v>
      </c>
      <c r="V590">
        <f t="shared" si="39"/>
        <v>29.674028491618508</v>
      </c>
    </row>
    <row r="591" spans="1:22">
      <c r="A591">
        <v>2022</v>
      </c>
      <c r="B591">
        <v>2</v>
      </c>
      <c r="C591">
        <v>11440710</v>
      </c>
      <c r="D591" t="s">
        <v>417</v>
      </c>
      <c r="E591" t="s">
        <v>217</v>
      </c>
      <c r="F591">
        <v>159504</v>
      </c>
      <c r="H591" t="str">
        <f t="shared" si="36"/>
        <v>최고가</v>
      </c>
      <c r="I591">
        <v>5338008476</v>
      </c>
      <c r="J591">
        <v>5059858286</v>
      </c>
      <c r="K591">
        <v>4517464984</v>
      </c>
      <c r="L591">
        <v>296</v>
      </c>
      <c r="M591">
        <v>263</v>
      </c>
      <c r="N591">
        <v>287</v>
      </c>
      <c r="O591">
        <v>1.2562424361993649</v>
      </c>
      <c r="P591">
        <v>13.141640963452209</v>
      </c>
      <c r="Q591">
        <v>5.4971932864129228E-2</v>
      </c>
      <c r="R591">
        <v>10.931378333717079</v>
      </c>
      <c r="S591">
        <v>462.5</v>
      </c>
      <c r="T591">
        <f t="shared" si="37"/>
        <v>-85.694684502581225</v>
      </c>
      <c r="U591">
        <f t="shared" si="38"/>
        <v>-16.951309202304849</v>
      </c>
      <c r="V591">
        <f t="shared" si="39"/>
        <v>7.5273849409795552</v>
      </c>
    </row>
    <row r="592" spans="1:22">
      <c r="A592">
        <v>2022</v>
      </c>
      <c r="B592">
        <v>2</v>
      </c>
      <c r="C592">
        <v>11440720</v>
      </c>
      <c r="D592" t="s">
        <v>417</v>
      </c>
      <c r="E592" t="s">
        <v>218</v>
      </c>
      <c r="F592">
        <v>101530</v>
      </c>
      <c r="H592" t="str">
        <f t="shared" si="36"/>
        <v>중가</v>
      </c>
      <c r="I592">
        <v>602015696</v>
      </c>
      <c r="J592">
        <v>498869125</v>
      </c>
      <c r="K592">
        <v>385484690</v>
      </c>
      <c r="L592">
        <v>66</v>
      </c>
      <c r="M592">
        <v>57</v>
      </c>
      <c r="N592">
        <v>59</v>
      </c>
      <c r="O592">
        <v>0.9982216465187016</v>
      </c>
      <c r="P592">
        <v>10.387550357536099</v>
      </c>
      <c r="Q592">
        <v>0.20676078320140581</v>
      </c>
      <c r="R592">
        <v>12.537756503381541</v>
      </c>
      <c r="S592">
        <v>82.5</v>
      </c>
      <c r="T592">
        <f t="shared" si="37"/>
        <v>-15.350059959706307</v>
      </c>
      <c r="U592">
        <f t="shared" si="38"/>
        <v>3.0963084915324659</v>
      </c>
      <c r="V592">
        <f t="shared" si="39"/>
        <v>34.924693560148867</v>
      </c>
    </row>
    <row r="593" spans="1:22">
      <c r="A593">
        <v>2022</v>
      </c>
      <c r="B593">
        <v>2</v>
      </c>
      <c r="C593">
        <v>11440730</v>
      </c>
      <c r="D593" t="s">
        <v>417</v>
      </c>
      <c r="E593" t="s">
        <v>219</v>
      </c>
      <c r="F593">
        <v>140311</v>
      </c>
      <c r="H593" t="str">
        <f t="shared" si="36"/>
        <v>고가</v>
      </c>
      <c r="I593">
        <v>2100155752</v>
      </c>
      <c r="J593">
        <v>1799376545</v>
      </c>
      <c r="K593">
        <v>1222774724</v>
      </c>
      <c r="L593">
        <v>62</v>
      </c>
      <c r="M593">
        <v>51</v>
      </c>
      <c r="N593">
        <v>57</v>
      </c>
      <c r="O593">
        <v>2.6824126302735229</v>
      </c>
      <c r="P593">
        <v>28.364452810506851</v>
      </c>
      <c r="Q593">
        <v>0.16715745675122159</v>
      </c>
      <c r="R593">
        <v>12.118635343202049</v>
      </c>
      <c r="S593">
        <v>29.95169082125604</v>
      </c>
      <c r="T593">
        <f t="shared" si="37"/>
        <v>-5.6224518556493264</v>
      </c>
      <c r="U593">
        <f t="shared" si="38"/>
        <v>14.919217917199036</v>
      </c>
      <c r="V593">
        <f t="shared" si="39"/>
        <v>51.082019745147164</v>
      </c>
    </row>
    <row r="594" spans="1:22">
      <c r="A594">
        <v>2022</v>
      </c>
      <c r="B594">
        <v>2</v>
      </c>
      <c r="C594">
        <v>11440740</v>
      </c>
      <c r="D594" t="s">
        <v>417</v>
      </c>
      <c r="E594" t="s">
        <v>220</v>
      </c>
      <c r="F594">
        <v>168863</v>
      </c>
      <c r="H594" t="str">
        <f t="shared" si="36"/>
        <v>최고가</v>
      </c>
      <c r="I594">
        <v>8502027790</v>
      </c>
      <c r="J594">
        <v>7935649776</v>
      </c>
      <c r="K594">
        <v>6665803822</v>
      </c>
      <c r="L594">
        <v>198</v>
      </c>
      <c r="M594">
        <v>183</v>
      </c>
      <c r="N594">
        <v>199</v>
      </c>
      <c r="O594">
        <v>2.8254024658338608</v>
      </c>
      <c r="P594">
        <v>29.890713401157729</v>
      </c>
      <c r="Q594">
        <v>7.1371347020997872E-2</v>
      </c>
      <c r="R594">
        <v>11.10493298439363</v>
      </c>
      <c r="S594">
        <v>23.571428571428569</v>
      </c>
      <c r="T594">
        <f t="shared" si="37"/>
        <v>-4.4413540860461893</v>
      </c>
      <c r="U594">
        <f t="shared" si="38"/>
        <v>15.833937071643733</v>
      </c>
      <c r="V594">
        <f t="shared" si="39"/>
        <v>52.33208563112477</v>
      </c>
    </row>
    <row r="595" spans="1:22">
      <c r="A595">
        <v>2022</v>
      </c>
      <c r="B595">
        <v>2</v>
      </c>
      <c r="C595">
        <v>11470510</v>
      </c>
      <c r="D595" t="s">
        <v>418</v>
      </c>
      <c r="E595" t="s">
        <v>221</v>
      </c>
      <c r="F595">
        <v>133144</v>
      </c>
      <c r="H595" t="str">
        <f t="shared" si="36"/>
        <v>고가</v>
      </c>
      <c r="I595">
        <v>4582795489</v>
      </c>
      <c r="J595">
        <v>4428175669</v>
      </c>
      <c r="K595">
        <v>3756160761</v>
      </c>
      <c r="L595">
        <v>113</v>
      </c>
      <c r="M595">
        <v>103</v>
      </c>
      <c r="N595">
        <v>115</v>
      </c>
      <c r="O595">
        <v>3.3844486080263469</v>
      </c>
      <c r="P595">
        <v>35.85792143269471</v>
      </c>
      <c r="Q595">
        <v>3.4917273287605882E-2</v>
      </c>
      <c r="R595">
        <v>10.719140298629551</v>
      </c>
      <c r="S595">
        <v>80.141843971631204</v>
      </c>
      <c r="T595">
        <f t="shared" si="37"/>
        <v>-14.913524169103358</v>
      </c>
      <c r="U595">
        <f t="shared" si="38"/>
        <v>15.598731525342256</v>
      </c>
      <c r="V595">
        <f t="shared" si="39"/>
        <v>52.010650982910043</v>
      </c>
    </row>
    <row r="596" spans="1:22">
      <c r="A596">
        <v>2022</v>
      </c>
      <c r="B596">
        <v>2</v>
      </c>
      <c r="C596">
        <v>11470520</v>
      </c>
      <c r="D596" t="s">
        <v>418</v>
      </c>
      <c r="E596" t="s">
        <v>222</v>
      </c>
      <c r="F596">
        <v>107766</v>
      </c>
      <c r="H596" t="str">
        <f t="shared" si="36"/>
        <v>중가</v>
      </c>
      <c r="I596">
        <v>632267029</v>
      </c>
      <c r="J596">
        <v>279390485</v>
      </c>
      <c r="K596">
        <v>501963300</v>
      </c>
      <c r="L596">
        <v>43</v>
      </c>
      <c r="M596">
        <v>36</v>
      </c>
      <c r="N596">
        <v>41</v>
      </c>
      <c r="O596">
        <v>1.5160300399166129</v>
      </c>
      <c r="P596">
        <v>15.9145903828251</v>
      </c>
      <c r="Q596">
        <v>1.2630227690109059</v>
      </c>
      <c r="R596">
        <v>23.716154598370721</v>
      </c>
      <c r="S596">
        <v>41.747572815533978</v>
      </c>
      <c r="T596">
        <f t="shared" si="37"/>
        <v>-7.8060752504902204</v>
      </c>
      <c r="U596">
        <f t="shared" si="38"/>
        <v>10.358703535939629</v>
      </c>
      <c r="V596">
        <f t="shared" si="39"/>
        <v>44.849567497021312</v>
      </c>
    </row>
    <row r="597" spans="1:22">
      <c r="A597">
        <v>2022</v>
      </c>
      <c r="B597">
        <v>2</v>
      </c>
      <c r="C597">
        <v>11470530</v>
      </c>
      <c r="D597" t="s">
        <v>418</v>
      </c>
      <c r="E597" t="s">
        <v>223</v>
      </c>
      <c r="F597">
        <v>110789</v>
      </c>
      <c r="H597" t="str">
        <f t="shared" si="36"/>
        <v>중가</v>
      </c>
      <c r="I597">
        <v>701972677</v>
      </c>
      <c r="J597">
        <v>500589477</v>
      </c>
      <c r="K597">
        <v>520629500</v>
      </c>
      <c r="L597">
        <v>43</v>
      </c>
      <c r="M597">
        <v>37</v>
      </c>
      <c r="N597">
        <v>40</v>
      </c>
      <c r="O597">
        <v>1.637240959215184</v>
      </c>
      <c r="P597">
        <v>17.208384788259661</v>
      </c>
      <c r="Q597">
        <v>0.40229211610055482</v>
      </c>
      <c r="R597">
        <v>14.60706043418185</v>
      </c>
      <c r="S597">
        <v>81.132075471698116</v>
      </c>
      <c r="T597">
        <f t="shared" si="37"/>
        <v>-15.096833282478975</v>
      </c>
      <c r="U597">
        <f t="shared" si="38"/>
        <v>6.996554496222509</v>
      </c>
      <c r="V597">
        <f t="shared" si="39"/>
        <v>40.254815328882664</v>
      </c>
    </row>
    <row r="598" spans="1:22">
      <c r="A598">
        <v>2022</v>
      </c>
      <c r="B598">
        <v>2</v>
      </c>
      <c r="C598">
        <v>11470540</v>
      </c>
      <c r="D598" t="s">
        <v>418</v>
      </c>
      <c r="E598" t="s">
        <v>224</v>
      </c>
      <c r="F598">
        <v>102858</v>
      </c>
      <c r="H598" t="str">
        <f t="shared" si="36"/>
        <v>중가</v>
      </c>
      <c r="I598">
        <v>126318672</v>
      </c>
      <c r="J598">
        <v>142464431</v>
      </c>
      <c r="K598">
        <v>87617748</v>
      </c>
      <c r="L598">
        <v>46</v>
      </c>
      <c r="M598">
        <v>41</v>
      </c>
      <c r="N598">
        <v>44</v>
      </c>
      <c r="O598">
        <v>0.29663960529797517</v>
      </c>
      <c r="P598">
        <v>2.8989270128945881</v>
      </c>
      <c r="Q598">
        <v>-0.11333186035748111</v>
      </c>
      <c r="R598">
        <v>9.1502228753143502</v>
      </c>
      <c r="S598">
        <v>80.701754385964918</v>
      </c>
      <c r="T598">
        <f t="shared" si="37"/>
        <v>-15.017173347719019</v>
      </c>
      <c r="U598">
        <f t="shared" si="38"/>
        <v>-1.2256439228055416</v>
      </c>
      <c r="V598">
        <f t="shared" si="39"/>
        <v>29.018262883880446</v>
      </c>
    </row>
    <row r="599" spans="1:22">
      <c r="A599">
        <v>2022</v>
      </c>
      <c r="B599">
        <v>2</v>
      </c>
      <c r="C599">
        <v>11470550</v>
      </c>
      <c r="D599" t="s">
        <v>418</v>
      </c>
      <c r="E599" t="s">
        <v>225</v>
      </c>
      <c r="F599">
        <v>188400</v>
      </c>
      <c r="H599" t="str">
        <f t="shared" si="36"/>
        <v>최고가</v>
      </c>
      <c r="I599">
        <v>1151862035</v>
      </c>
      <c r="J599">
        <v>949020536</v>
      </c>
      <c r="K599">
        <v>770175098</v>
      </c>
      <c r="L599">
        <v>38</v>
      </c>
      <c r="M599">
        <v>32</v>
      </c>
      <c r="N599">
        <v>36</v>
      </c>
      <c r="O599">
        <v>1.7876951412944959</v>
      </c>
      <c r="P599">
        <v>18.814319139511969</v>
      </c>
      <c r="Q599">
        <v>0.21373773412212019</v>
      </c>
      <c r="R599">
        <v>12.611593426350209</v>
      </c>
      <c r="S599">
        <v>20.994475138121551</v>
      </c>
      <c r="T599">
        <f t="shared" si="37"/>
        <v>-3.9643150814923613</v>
      </c>
      <c r="U599">
        <f t="shared" si="38"/>
        <v>10.740183730578318</v>
      </c>
      <c r="V599">
        <f t="shared" si="39"/>
        <v>45.37090278903608</v>
      </c>
    </row>
    <row r="600" spans="1:22">
      <c r="A600">
        <v>2022</v>
      </c>
      <c r="B600">
        <v>2</v>
      </c>
      <c r="C600">
        <v>11470560</v>
      </c>
      <c r="D600" t="s">
        <v>418</v>
      </c>
      <c r="E600" t="s">
        <v>226</v>
      </c>
      <c r="F600">
        <v>77293</v>
      </c>
      <c r="H600" t="str">
        <f t="shared" si="36"/>
        <v>저가</v>
      </c>
      <c r="I600">
        <v>110791453</v>
      </c>
      <c r="J600">
        <v>81443426</v>
      </c>
      <c r="K600">
        <v>67118589</v>
      </c>
      <c r="L600">
        <v>30</v>
      </c>
      <c r="M600">
        <v>25</v>
      </c>
      <c r="N600">
        <v>27</v>
      </c>
      <c r="O600">
        <v>0.53088729227072928</v>
      </c>
      <c r="P600">
        <v>5.3992656675731121</v>
      </c>
      <c r="Q600">
        <v>0.36034863022584529</v>
      </c>
      <c r="R600">
        <v>14.16317341666343</v>
      </c>
      <c r="S600">
        <v>46.153846153846153</v>
      </c>
      <c r="T600">
        <f t="shared" si="37"/>
        <v>-8.6217532600082478</v>
      </c>
      <c r="U600">
        <f t="shared" si="38"/>
        <v>2.9457415391167685</v>
      </c>
      <c r="V600">
        <f t="shared" si="39"/>
        <v>34.718927003434814</v>
      </c>
    </row>
    <row r="601" spans="1:22">
      <c r="A601">
        <v>2022</v>
      </c>
      <c r="B601">
        <v>2</v>
      </c>
      <c r="C601">
        <v>11470570</v>
      </c>
      <c r="D601" t="s">
        <v>418</v>
      </c>
      <c r="E601" t="s">
        <v>227</v>
      </c>
      <c r="F601">
        <v>76971</v>
      </c>
      <c r="H601" t="str">
        <f t="shared" si="36"/>
        <v>저가</v>
      </c>
      <c r="I601">
        <v>170200400</v>
      </c>
      <c r="J601">
        <v>123482546</v>
      </c>
      <c r="K601">
        <v>124827703</v>
      </c>
      <c r="L601">
        <v>21</v>
      </c>
      <c r="M601">
        <v>19</v>
      </c>
      <c r="N601">
        <v>20</v>
      </c>
      <c r="O601">
        <v>1.169961695874052</v>
      </c>
      <c r="P601">
        <v>12.22068813366076</v>
      </c>
      <c r="Q601">
        <v>0.37833568802509138</v>
      </c>
      <c r="R601">
        <v>14.35353006618676</v>
      </c>
      <c r="S601">
        <v>34.42622950819672</v>
      </c>
      <c r="T601">
        <f t="shared" si="37"/>
        <v>-6.4507669712688269</v>
      </c>
      <c r="U601">
        <f t="shared" si="38"/>
        <v>7.045819988687084</v>
      </c>
      <c r="V601">
        <f t="shared" si="39"/>
        <v>40.322142126606977</v>
      </c>
    </row>
    <row r="602" spans="1:22">
      <c r="A602">
        <v>2022</v>
      </c>
      <c r="B602">
        <v>2</v>
      </c>
      <c r="C602">
        <v>11470580</v>
      </c>
      <c r="D602" t="s">
        <v>418</v>
      </c>
      <c r="E602" t="s">
        <v>228</v>
      </c>
      <c r="F602">
        <v>51682</v>
      </c>
      <c r="H602" t="str">
        <f t="shared" si="36"/>
        <v>저가</v>
      </c>
      <c r="I602">
        <v>201500491</v>
      </c>
      <c r="J602">
        <v>238110785</v>
      </c>
      <c r="K602">
        <v>152578247</v>
      </c>
      <c r="L602">
        <v>15</v>
      </c>
      <c r="M602">
        <v>15</v>
      </c>
      <c r="N602">
        <v>16</v>
      </c>
      <c r="O602">
        <v>2.8880388329198361</v>
      </c>
      <c r="P602">
        <v>30.559288326432931</v>
      </c>
      <c r="Q602">
        <v>-0.15375319517761449</v>
      </c>
      <c r="R602">
        <v>8.722444749981161</v>
      </c>
      <c r="S602">
        <v>17.241379310344829</v>
      </c>
      <c r="T602">
        <f t="shared" si="37"/>
        <v>-3.2695516160229303</v>
      </c>
      <c r="U602">
        <f t="shared" si="38"/>
        <v>16.043267628405818</v>
      </c>
      <c r="V602">
        <f t="shared" si="39"/>
        <v>52.618159216256842</v>
      </c>
    </row>
    <row r="603" spans="1:22">
      <c r="A603">
        <v>2022</v>
      </c>
      <c r="B603">
        <v>2</v>
      </c>
      <c r="C603">
        <v>11470590</v>
      </c>
      <c r="D603" t="s">
        <v>418</v>
      </c>
      <c r="E603" t="s">
        <v>229</v>
      </c>
      <c r="F603">
        <v>66337</v>
      </c>
      <c r="H603" t="str">
        <f t="shared" si="36"/>
        <v>저가</v>
      </c>
      <c r="I603">
        <v>220250452</v>
      </c>
      <c r="J603">
        <v>176563303</v>
      </c>
      <c r="K603">
        <v>189510644</v>
      </c>
      <c r="L603">
        <v>18</v>
      </c>
      <c r="M603">
        <v>16</v>
      </c>
      <c r="N603">
        <v>18</v>
      </c>
      <c r="O603">
        <v>2.0494907688891941</v>
      </c>
      <c r="P603">
        <v>21.608702024398191</v>
      </c>
      <c r="Q603">
        <v>0.24743051504875849</v>
      </c>
      <c r="R603">
        <v>12.96816340916236</v>
      </c>
      <c r="S603">
        <v>34.615384615384613</v>
      </c>
      <c r="T603">
        <f t="shared" si="37"/>
        <v>-6.4857828791517216</v>
      </c>
      <c r="U603">
        <f t="shared" si="38"/>
        <v>11.452248830286052</v>
      </c>
      <c r="V603">
        <f t="shared" si="39"/>
        <v>46.34401927557149</v>
      </c>
    </row>
    <row r="604" spans="1:22">
      <c r="A604">
        <v>2022</v>
      </c>
      <c r="B604">
        <v>2</v>
      </c>
      <c r="C604">
        <v>11470600</v>
      </c>
      <c r="D604" t="s">
        <v>418</v>
      </c>
      <c r="E604" t="s">
        <v>230</v>
      </c>
      <c r="F604">
        <v>92908</v>
      </c>
      <c r="H604" t="str">
        <f t="shared" si="36"/>
        <v>저가</v>
      </c>
      <c r="I604">
        <v>197146117</v>
      </c>
      <c r="J604">
        <v>220357854</v>
      </c>
      <c r="K604">
        <v>159973585</v>
      </c>
      <c r="L604">
        <v>28</v>
      </c>
      <c r="M604">
        <v>24</v>
      </c>
      <c r="N604">
        <v>27</v>
      </c>
      <c r="O604">
        <v>0.84204359270580698</v>
      </c>
      <c r="P604">
        <v>8.7205199163507281</v>
      </c>
      <c r="Q604">
        <v>-0.1053365540581095</v>
      </c>
      <c r="R604">
        <v>9.2348370315620105</v>
      </c>
      <c r="S604">
        <v>40.579710144927539</v>
      </c>
      <c r="T604">
        <f t="shared" si="37"/>
        <v>-7.5898835108021974</v>
      </c>
      <c r="U604">
        <f t="shared" si="38"/>
        <v>3.9302623112471067</v>
      </c>
      <c r="V604">
        <f t="shared" si="39"/>
        <v>36.064384595851365</v>
      </c>
    </row>
    <row r="605" spans="1:22">
      <c r="A605">
        <v>2022</v>
      </c>
      <c r="B605">
        <v>2</v>
      </c>
      <c r="C605">
        <v>11470610</v>
      </c>
      <c r="D605" t="s">
        <v>418</v>
      </c>
      <c r="E605" t="s">
        <v>231</v>
      </c>
      <c r="F605">
        <v>126305</v>
      </c>
      <c r="H605" t="str">
        <f t="shared" si="36"/>
        <v>고가</v>
      </c>
      <c r="I605">
        <v>79498595</v>
      </c>
      <c r="J605">
        <v>62535136</v>
      </c>
      <c r="K605">
        <v>70159189</v>
      </c>
      <c r="L605">
        <v>21</v>
      </c>
      <c r="M605">
        <v>15</v>
      </c>
      <c r="N605">
        <v>20</v>
      </c>
      <c r="O605">
        <v>0.33302520626458709</v>
      </c>
      <c r="P605">
        <v>3.287303631448391</v>
      </c>
      <c r="Q605">
        <v>0.27126284653798471</v>
      </c>
      <c r="R605">
        <v>13.220380465628841</v>
      </c>
      <c r="S605">
        <v>51.219512195121958</v>
      </c>
      <c r="T605">
        <f t="shared" si="37"/>
        <v>-9.5594963540428211</v>
      </c>
      <c r="U605">
        <f t="shared" si="38"/>
        <v>1.4198790026371184</v>
      </c>
      <c r="V605">
        <f t="shared" si="39"/>
        <v>32.633665429676235</v>
      </c>
    </row>
    <row r="606" spans="1:22">
      <c r="A606">
        <v>2022</v>
      </c>
      <c r="B606">
        <v>2</v>
      </c>
      <c r="C606">
        <v>11470611</v>
      </c>
      <c r="D606" t="s">
        <v>418</v>
      </c>
      <c r="E606" t="s">
        <v>232</v>
      </c>
      <c r="F606">
        <v>55896</v>
      </c>
      <c r="H606" t="str">
        <f t="shared" si="36"/>
        <v>저가</v>
      </c>
      <c r="I606">
        <v>123118888</v>
      </c>
      <c r="J606">
        <v>112678372</v>
      </c>
      <c r="K606">
        <v>109249181</v>
      </c>
      <c r="L606">
        <v>17</v>
      </c>
      <c r="M606">
        <v>17</v>
      </c>
      <c r="N606">
        <v>16</v>
      </c>
      <c r="O606">
        <v>1.4396354200284189</v>
      </c>
      <c r="P606">
        <v>15.099161109714959</v>
      </c>
      <c r="Q606">
        <v>9.2657675245787191E-2</v>
      </c>
      <c r="R606">
        <v>11.33020574254836</v>
      </c>
      <c r="S606">
        <v>14.28571428571429</v>
      </c>
      <c r="T606">
        <f t="shared" si="37"/>
        <v>-2.7224064938330819</v>
      </c>
      <c r="U606">
        <f t="shared" si="38"/>
        <v>8.9988997552172272</v>
      </c>
      <c r="V606">
        <f t="shared" si="39"/>
        <v>42.991243759462357</v>
      </c>
    </row>
    <row r="607" spans="1:22">
      <c r="A607">
        <v>2022</v>
      </c>
      <c r="B607">
        <v>2</v>
      </c>
      <c r="C607">
        <v>11470620</v>
      </c>
      <c r="D607" t="s">
        <v>418</v>
      </c>
      <c r="E607" t="s">
        <v>233</v>
      </c>
      <c r="F607">
        <v>85799</v>
      </c>
      <c r="H607" t="str">
        <f t="shared" si="36"/>
        <v>저가</v>
      </c>
      <c r="I607">
        <v>476867960</v>
      </c>
      <c r="J607">
        <v>548995721</v>
      </c>
      <c r="K607">
        <v>444862920</v>
      </c>
      <c r="L607">
        <v>41</v>
      </c>
      <c r="M607">
        <v>41</v>
      </c>
      <c r="N607">
        <v>43</v>
      </c>
      <c r="O607">
        <v>1.506223959312986</v>
      </c>
      <c r="P607">
        <v>15.809921164097689</v>
      </c>
      <c r="Q607">
        <v>-0.1313812808387991</v>
      </c>
      <c r="R607">
        <v>8.9592062428551245</v>
      </c>
      <c r="S607">
        <v>58.571428571428577</v>
      </c>
      <c r="T607">
        <f t="shared" si="37"/>
        <v>-10.920464241310986</v>
      </c>
      <c r="U607">
        <f t="shared" si="38"/>
        <v>6.4206625582265726</v>
      </c>
      <c r="V607">
        <f t="shared" si="39"/>
        <v>39.467794676477851</v>
      </c>
    </row>
    <row r="608" spans="1:22">
      <c r="A608">
        <v>2022</v>
      </c>
      <c r="B608">
        <v>2</v>
      </c>
      <c r="C608">
        <v>11470630</v>
      </c>
      <c r="D608" t="s">
        <v>418</v>
      </c>
      <c r="E608" t="s">
        <v>234</v>
      </c>
      <c r="F608">
        <v>87786</v>
      </c>
      <c r="H608" t="str">
        <f t="shared" si="36"/>
        <v>저가</v>
      </c>
      <c r="I608">
        <v>296923120</v>
      </c>
      <c r="J608">
        <v>201449599</v>
      </c>
      <c r="K608">
        <v>204876029</v>
      </c>
      <c r="L608">
        <v>38</v>
      </c>
      <c r="M608">
        <v>34</v>
      </c>
      <c r="N608">
        <v>39</v>
      </c>
      <c r="O608">
        <v>0.9889917040415801</v>
      </c>
      <c r="P608">
        <v>10.28903078513712</v>
      </c>
      <c r="Q608">
        <v>0.4739325442886585</v>
      </c>
      <c r="R608">
        <v>15.365229559589091</v>
      </c>
      <c r="S608">
        <v>73.07692307692308</v>
      </c>
      <c r="T608">
        <f t="shared" si="37"/>
        <v>-13.605684148673475</v>
      </c>
      <c r="U608">
        <f t="shared" si="38"/>
        <v>4.1358560598843352</v>
      </c>
      <c r="V608">
        <f t="shared" si="39"/>
        <v>36.345351415331244</v>
      </c>
    </row>
    <row r="609" spans="1:22">
      <c r="A609">
        <v>2022</v>
      </c>
      <c r="B609">
        <v>2</v>
      </c>
      <c r="C609">
        <v>11470640</v>
      </c>
      <c r="D609" t="s">
        <v>418</v>
      </c>
      <c r="E609" t="s">
        <v>235</v>
      </c>
      <c r="F609">
        <v>123936</v>
      </c>
      <c r="H609" t="str">
        <f t="shared" si="36"/>
        <v>고가</v>
      </c>
      <c r="I609">
        <v>893760716</v>
      </c>
      <c r="J609">
        <v>814124297</v>
      </c>
      <c r="K609">
        <v>817530723</v>
      </c>
      <c r="L609">
        <v>41</v>
      </c>
      <c r="M609">
        <v>32</v>
      </c>
      <c r="N609">
        <v>38</v>
      </c>
      <c r="O609">
        <v>1.9543278478550341</v>
      </c>
      <c r="P609">
        <v>20.59294159991423</v>
      </c>
      <c r="Q609">
        <v>9.7818501785851997E-2</v>
      </c>
      <c r="R609">
        <v>11.38482265988427</v>
      </c>
      <c r="S609">
        <v>15.073529411764699</v>
      </c>
      <c r="T609">
        <f t="shared" si="37"/>
        <v>-2.868244807652065</v>
      </c>
      <c r="U609">
        <f t="shared" si="38"/>
        <v>11.712961889638349</v>
      </c>
      <c r="V609">
        <f t="shared" si="39"/>
        <v>46.700312789205206</v>
      </c>
    </row>
    <row r="610" spans="1:22">
      <c r="A610">
        <v>2022</v>
      </c>
      <c r="B610">
        <v>2</v>
      </c>
      <c r="C610">
        <v>11470650</v>
      </c>
      <c r="D610" t="s">
        <v>418</v>
      </c>
      <c r="E610" t="s">
        <v>236</v>
      </c>
      <c r="F610">
        <v>107515</v>
      </c>
      <c r="H610" t="str">
        <f t="shared" si="36"/>
        <v>중가</v>
      </c>
      <c r="I610">
        <v>1308302865</v>
      </c>
      <c r="J610">
        <v>979082461</v>
      </c>
      <c r="K610">
        <v>971231982</v>
      </c>
      <c r="L610">
        <v>94</v>
      </c>
      <c r="M610">
        <v>82</v>
      </c>
      <c r="N610">
        <v>95</v>
      </c>
      <c r="O610">
        <v>1.438364216373569</v>
      </c>
      <c r="P610">
        <v>15.085592396711791</v>
      </c>
      <c r="Q610">
        <v>0.33625401037594521</v>
      </c>
      <c r="R610">
        <v>13.90818056806329</v>
      </c>
      <c r="S610">
        <v>93.069306930693074</v>
      </c>
      <c r="T610">
        <f t="shared" si="37"/>
        <v>-17.306622927385281</v>
      </c>
      <c r="U610">
        <f t="shared" si="38"/>
        <v>5.1324454337529701</v>
      </c>
      <c r="V610">
        <f t="shared" si="39"/>
        <v>37.707302099918415</v>
      </c>
    </row>
    <row r="611" spans="1:22">
      <c r="A611">
        <v>2022</v>
      </c>
      <c r="B611">
        <v>2</v>
      </c>
      <c r="C611">
        <v>11470680</v>
      </c>
      <c r="D611" t="s">
        <v>418</v>
      </c>
      <c r="E611" t="s">
        <v>237</v>
      </c>
      <c r="F611">
        <v>106379</v>
      </c>
      <c r="H611" t="str">
        <f t="shared" si="36"/>
        <v>중가</v>
      </c>
      <c r="I611">
        <v>1039470339</v>
      </c>
      <c r="J611">
        <v>875424337</v>
      </c>
      <c r="K611">
        <v>735218595</v>
      </c>
      <c r="L611">
        <v>27</v>
      </c>
      <c r="M611">
        <v>23</v>
      </c>
      <c r="N611">
        <v>26</v>
      </c>
      <c r="O611">
        <v>4.0211467639753931</v>
      </c>
      <c r="P611">
        <v>42.653980045931299</v>
      </c>
      <c r="Q611">
        <v>0.18739026900048361</v>
      </c>
      <c r="R611">
        <v>12.33275876423011</v>
      </c>
      <c r="S611">
        <v>22.314049586776861</v>
      </c>
      <c r="T611">
        <f t="shared" si="37"/>
        <v>-4.2085913160898052</v>
      </c>
      <c r="U611">
        <f t="shared" si="38"/>
        <v>22.530964380984731</v>
      </c>
      <c r="V611">
        <f t="shared" si="39"/>
        <v>61.484321414303267</v>
      </c>
    </row>
    <row r="612" spans="1:22">
      <c r="A612">
        <v>2022</v>
      </c>
      <c r="B612">
        <v>2</v>
      </c>
      <c r="C612">
        <v>11500510</v>
      </c>
      <c r="D612" t="s">
        <v>419</v>
      </c>
      <c r="E612" t="s">
        <v>238</v>
      </c>
      <c r="F612">
        <v>109564</v>
      </c>
      <c r="H612" t="str">
        <f t="shared" si="36"/>
        <v>중가</v>
      </c>
      <c r="I612">
        <v>2235681935</v>
      </c>
      <c r="J612">
        <v>1961990712</v>
      </c>
      <c r="K612">
        <v>1758856775</v>
      </c>
      <c r="L612">
        <v>69</v>
      </c>
      <c r="M612">
        <v>61</v>
      </c>
      <c r="N612">
        <v>65</v>
      </c>
      <c r="O612">
        <v>3.2858712172051772</v>
      </c>
      <c r="P612">
        <v>34.80571526608189</v>
      </c>
      <c r="Q612">
        <v>0.1394966965572465</v>
      </c>
      <c r="R612">
        <v>11.82590210730762</v>
      </c>
      <c r="S612">
        <v>39.655172413793103</v>
      </c>
      <c r="T612">
        <f t="shared" si="37"/>
        <v>-7.4187354592959505</v>
      </c>
      <c r="U612">
        <f t="shared" si="38"/>
        <v>17.542417416713683</v>
      </c>
      <c r="V612">
        <f t="shared" si="39"/>
        <v>54.666914836195616</v>
      </c>
    </row>
    <row r="613" spans="1:22">
      <c r="A613">
        <v>2022</v>
      </c>
      <c r="B613">
        <v>2</v>
      </c>
      <c r="C613">
        <v>11500520</v>
      </c>
      <c r="D613" t="s">
        <v>419</v>
      </c>
      <c r="E613" t="s">
        <v>239</v>
      </c>
      <c r="F613">
        <v>119297</v>
      </c>
      <c r="H613" t="str">
        <f t="shared" si="36"/>
        <v>고가</v>
      </c>
      <c r="I613">
        <v>2006249861</v>
      </c>
      <c r="J613">
        <v>2315125737</v>
      </c>
      <c r="K613">
        <v>1732953242</v>
      </c>
      <c r="L613">
        <v>72</v>
      </c>
      <c r="M613">
        <v>62</v>
      </c>
      <c r="N613">
        <v>71</v>
      </c>
      <c r="O613">
        <v>2.5952577183907741</v>
      </c>
      <c r="P613">
        <v>27.43416915246209</v>
      </c>
      <c r="Q613">
        <v>-0.1334164581489424</v>
      </c>
      <c r="R613">
        <v>8.9376680047358796</v>
      </c>
      <c r="S613">
        <v>112.5</v>
      </c>
      <c r="T613">
        <f t="shared" si="37"/>
        <v>-20.903582949933273</v>
      </c>
      <c r="U613">
        <f t="shared" si="38"/>
        <v>9.2335432921982381</v>
      </c>
      <c r="V613">
        <f t="shared" si="39"/>
        <v>43.311910359172025</v>
      </c>
    </row>
    <row r="614" spans="1:22">
      <c r="A614">
        <v>2022</v>
      </c>
      <c r="B614">
        <v>2</v>
      </c>
      <c r="C614">
        <v>11500530</v>
      </c>
      <c r="D614" t="s">
        <v>419</v>
      </c>
      <c r="E614" t="s">
        <v>240</v>
      </c>
      <c r="F614">
        <v>128159</v>
      </c>
      <c r="H614" t="str">
        <f t="shared" si="36"/>
        <v>고가</v>
      </c>
      <c r="I614">
        <v>187261427</v>
      </c>
      <c r="J614">
        <v>220081839</v>
      </c>
      <c r="K614">
        <v>163012845</v>
      </c>
      <c r="L614">
        <v>27</v>
      </c>
      <c r="M614">
        <v>25</v>
      </c>
      <c r="N614">
        <v>26</v>
      </c>
      <c r="O614">
        <v>0.60130241058263634</v>
      </c>
      <c r="P614">
        <v>6.1508702808963616</v>
      </c>
      <c r="Q614">
        <v>-0.1491282158906351</v>
      </c>
      <c r="R614">
        <v>8.7713908072524678</v>
      </c>
      <c r="S614">
        <v>29.34782608695652</v>
      </c>
      <c r="T614">
        <f t="shared" si="37"/>
        <v>-5.5106659661520032</v>
      </c>
      <c r="U614">
        <f t="shared" si="38"/>
        <v>3.1765135120530736</v>
      </c>
      <c r="V614">
        <f t="shared" si="39"/>
        <v>35.034302678477445</v>
      </c>
    </row>
    <row r="615" spans="1:22">
      <c r="A615">
        <v>2022</v>
      </c>
      <c r="B615">
        <v>2</v>
      </c>
      <c r="C615">
        <v>11500535</v>
      </c>
      <c r="D615" t="s">
        <v>419</v>
      </c>
      <c r="E615" t="s">
        <v>241</v>
      </c>
      <c r="F615">
        <v>130584</v>
      </c>
      <c r="H615" t="str">
        <f t="shared" si="36"/>
        <v>고가</v>
      </c>
      <c r="I615">
        <v>1037662120</v>
      </c>
      <c r="J615">
        <v>1029432590</v>
      </c>
      <c r="K615">
        <v>739997065</v>
      </c>
      <c r="L615">
        <v>75</v>
      </c>
      <c r="M615">
        <v>63</v>
      </c>
      <c r="N615">
        <v>74</v>
      </c>
      <c r="O615">
        <v>1.177232444108631</v>
      </c>
      <c r="P615">
        <v>12.298295443659381</v>
      </c>
      <c r="Q615">
        <v>7.9942388456926555E-3</v>
      </c>
      <c r="R615">
        <v>10.43421439865392</v>
      </c>
      <c r="S615">
        <v>94.936708860759495</v>
      </c>
      <c r="T615">
        <f t="shared" si="37"/>
        <v>-17.652311579072549</v>
      </c>
      <c r="U615">
        <f t="shared" si="38"/>
        <v>2.9402971278387087</v>
      </c>
      <c r="V615">
        <f t="shared" si="39"/>
        <v>34.711486607358196</v>
      </c>
    </row>
    <row r="616" spans="1:22">
      <c r="A616">
        <v>2022</v>
      </c>
      <c r="B616">
        <v>2</v>
      </c>
      <c r="C616">
        <v>11500540</v>
      </c>
      <c r="D616" t="s">
        <v>419</v>
      </c>
      <c r="E616" t="s">
        <v>242</v>
      </c>
      <c r="F616">
        <v>95408</v>
      </c>
      <c r="H616" t="str">
        <f t="shared" si="36"/>
        <v>중가</v>
      </c>
      <c r="I616">
        <v>2105489035</v>
      </c>
      <c r="J616">
        <v>1958429314</v>
      </c>
      <c r="K616">
        <v>1795582495</v>
      </c>
      <c r="L616">
        <v>81</v>
      </c>
      <c r="M616">
        <v>69</v>
      </c>
      <c r="N616">
        <v>78</v>
      </c>
      <c r="O616">
        <v>3.027196856322723</v>
      </c>
      <c r="P616">
        <v>32.044648500185112</v>
      </c>
      <c r="Q616">
        <v>7.5090645319047758E-2</v>
      </c>
      <c r="R616">
        <v>11.144294239052201</v>
      </c>
      <c r="S616">
        <v>72.321428571428569</v>
      </c>
      <c r="T616">
        <f t="shared" si="37"/>
        <v>-13.465828945165013</v>
      </c>
      <c r="U616">
        <f t="shared" si="38"/>
        <v>14.211434414353491</v>
      </c>
      <c r="V616">
        <f t="shared" si="39"/>
        <v>50.114754538918838</v>
      </c>
    </row>
    <row r="617" spans="1:22">
      <c r="A617">
        <v>2022</v>
      </c>
      <c r="B617">
        <v>2</v>
      </c>
      <c r="C617">
        <v>11500550</v>
      </c>
      <c r="D617" t="s">
        <v>419</v>
      </c>
      <c r="E617" t="s">
        <v>243</v>
      </c>
      <c r="F617">
        <v>64799</v>
      </c>
      <c r="H617" t="str">
        <f t="shared" si="36"/>
        <v>저가</v>
      </c>
      <c r="I617">
        <v>70632450</v>
      </c>
      <c r="J617">
        <v>106262397</v>
      </c>
      <c r="K617">
        <v>56173124</v>
      </c>
      <c r="L617">
        <v>19</v>
      </c>
      <c r="M617">
        <v>16</v>
      </c>
      <c r="N617">
        <v>18</v>
      </c>
      <c r="O617">
        <v>0.6374407987127807</v>
      </c>
      <c r="P617">
        <v>6.5366081719607259</v>
      </c>
      <c r="Q617">
        <v>-0.33530155545051371</v>
      </c>
      <c r="R617">
        <v>6.8011223206146676</v>
      </c>
      <c r="S617">
        <v>42.222222222222221</v>
      </c>
      <c r="T617">
        <f t="shared" si="37"/>
        <v>-7.8939411302349125</v>
      </c>
      <c r="U617">
        <f t="shared" si="38"/>
        <v>2.260346211032823</v>
      </c>
      <c r="V617">
        <f t="shared" si="39"/>
        <v>33.782257738466484</v>
      </c>
    </row>
    <row r="618" spans="1:22">
      <c r="A618">
        <v>2022</v>
      </c>
      <c r="B618">
        <v>2</v>
      </c>
      <c r="C618">
        <v>11500560</v>
      </c>
      <c r="D618" t="s">
        <v>419</v>
      </c>
      <c r="E618" t="s">
        <v>244</v>
      </c>
      <c r="F618">
        <v>106652</v>
      </c>
      <c r="H618" t="str">
        <f t="shared" si="36"/>
        <v>중가</v>
      </c>
      <c r="I618">
        <v>1203866647</v>
      </c>
      <c r="J618">
        <v>1071265774</v>
      </c>
      <c r="K618">
        <v>777167781</v>
      </c>
      <c r="L618">
        <v>38</v>
      </c>
      <c r="M618">
        <v>32</v>
      </c>
      <c r="N618">
        <v>36</v>
      </c>
      <c r="O618">
        <v>3.300526867948729</v>
      </c>
      <c r="P618">
        <v>34.962148358494161</v>
      </c>
      <c r="Q618">
        <v>0.1237796224039544</v>
      </c>
      <c r="R618">
        <v>11.659568646353501</v>
      </c>
      <c r="S618">
        <v>71.698113207547166</v>
      </c>
      <c r="T618">
        <f t="shared" si="37"/>
        <v>-13.35044240504911</v>
      </c>
      <c r="U618">
        <f t="shared" si="38"/>
        <v>15.807855187003046</v>
      </c>
      <c r="V618">
        <f t="shared" si="39"/>
        <v>52.296441822778895</v>
      </c>
    </row>
    <row r="619" spans="1:22">
      <c r="A619">
        <v>2022</v>
      </c>
      <c r="B619">
        <v>2</v>
      </c>
      <c r="C619">
        <v>11500570</v>
      </c>
      <c r="D619" t="s">
        <v>419</v>
      </c>
      <c r="E619" t="s">
        <v>245</v>
      </c>
      <c r="F619">
        <v>86839</v>
      </c>
      <c r="H619" t="str">
        <f t="shared" si="36"/>
        <v>저가</v>
      </c>
      <c r="I619">
        <v>397969940</v>
      </c>
      <c r="J619">
        <v>391363538</v>
      </c>
      <c r="K619">
        <v>296903011</v>
      </c>
      <c r="L619">
        <v>36</v>
      </c>
      <c r="M619">
        <v>29</v>
      </c>
      <c r="N619">
        <v>34</v>
      </c>
      <c r="O619">
        <v>1.4144592682442421</v>
      </c>
      <c r="P619">
        <v>14.8304331393536</v>
      </c>
      <c r="Q619">
        <v>1.6880473929076139E-2</v>
      </c>
      <c r="R619">
        <v>10.528257235243929</v>
      </c>
      <c r="S619">
        <v>43.902439024390247</v>
      </c>
      <c r="T619">
        <f t="shared" si="37"/>
        <v>-8.2049785515484395</v>
      </c>
      <c r="U619">
        <f t="shared" si="38"/>
        <v>7.0593744512610552</v>
      </c>
      <c r="V619">
        <f t="shared" si="39"/>
        <v>40.340665813559582</v>
      </c>
    </row>
    <row r="620" spans="1:22">
      <c r="A620">
        <v>2022</v>
      </c>
      <c r="B620">
        <v>2</v>
      </c>
      <c r="C620">
        <v>11500590</v>
      </c>
      <c r="D620" t="s">
        <v>419</v>
      </c>
      <c r="E620" t="s">
        <v>246</v>
      </c>
      <c r="F620">
        <v>100660</v>
      </c>
      <c r="H620" t="str">
        <f t="shared" si="36"/>
        <v>중가</v>
      </c>
      <c r="I620">
        <v>328438087</v>
      </c>
      <c r="J620">
        <v>288273219</v>
      </c>
      <c r="K620">
        <v>296868852</v>
      </c>
      <c r="L620">
        <v>42</v>
      </c>
      <c r="M620">
        <v>37</v>
      </c>
      <c r="N620">
        <v>36</v>
      </c>
      <c r="O620">
        <v>0.86318679519404728</v>
      </c>
      <c r="P620">
        <v>8.9462005501628816</v>
      </c>
      <c r="Q620">
        <v>0.13932916883271071</v>
      </c>
      <c r="R620">
        <v>11.824129164967591</v>
      </c>
      <c r="S620">
        <v>42.857142857142861</v>
      </c>
      <c r="T620">
        <f t="shared" si="37"/>
        <v>-8.0114760083349559</v>
      </c>
      <c r="U620">
        <f t="shared" si="38"/>
        <v>4.4344833055744726</v>
      </c>
      <c r="V620">
        <f t="shared" si="39"/>
        <v>36.753458899083796</v>
      </c>
    </row>
    <row r="621" spans="1:22">
      <c r="A621">
        <v>2022</v>
      </c>
      <c r="B621">
        <v>2</v>
      </c>
      <c r="C621">
        <v>11500591</v>
      </c>
      <c r="D621" t="s">
        <v>419</v>
      </c>
      <c r="E621" t="s">
        <v>247</v>
      </c>
      <c r="F621">
        <v>130795</v>
      </c>
      <c r="H621" t="str">
        <f t="shared" si="36"/>
        <v>고가</v>
      </c>
      <c r="I621">
        <v>1073844756</v>
      </c>
      <c r="J621">
        <v>881751907</v>
      </c>
      <c r="K621">
        <v>864835699</v>
      </c>
      <c r="L621">
        <v>56</v>
      </c>
      <c r="M621">
        <v>52</v>
      </c>
      <c r="N621">
        <v>57</v>
      </c>
      <c r="O621">
        <v>1.628995265218744</v>
      </c>
      <c r="P621">
        <v>17.120370995251118</v>
      </c>
      <c r="Q621">
        <v>0.21785362467041419</v>
      </c>
      <c r="R621">
        <v>12.65515180834478</v>
      </c>
      <c r="S621">
        <v>50.450450450450447</v>
      </c>
      <c r="T621">
        <f t="shared" si="37"/>
        <v>-9.4171296180449104</v>
      </c>
      <c r="U621">
        <f t="shared" si="38"/>
        <v>8.2660769738810416</v>
      </c>
      <c r="V621">
        <f t="shared" si="39"/>
        <v>41.989759582636829</v>
      </c>
    </row>
    <row r="622" spans="1:22">
      <c r="A622">
        <v>2022</v>
      </c>
      <c r="B622">
        <v>2</v>
      </c>
      <c r="C622">
        <v>11500593</v>
      </c>
      <c r="D622" t="s">
        <v>419</v>
      </c>
      <c r="E622" t="s">
        <v>248</v>
      </c>
      <c r="F622">
        <v>96338</v>
      </c>
      <c r="H622" t="str">
        <f t="shared" si="36"/>
        <v>중가</v>
      </c>
      <c r="I622">
        <v>264083836</v>
      </c>
      <c r="J622">
        <v>308050547</v>
      </c>
      <c r="K622">
        <v>191490917</v>
      </c>
      <c r="L622">
        <v>30</v>
      </c>
      <c r="M622">
        <v>30</v>
      </c>
      <c r="N622">
        <v>30</v>
      </c>
      <c r="O622">
        <v>1.0152673726686059</v>
      </c>
      <c r="P622">
        <v>10.569494898976229</v>
      </c>
      <c r="Q622">
        <v>-0.1427256384647809</v>
      </c>
      <c r="R622">
        <v>8.8391491477605157</v>
      </c>
      <c r="S622">
        <v>56.60377358490566</v>
      </c>
      <c r="T622">
        <f t="shared" si="37"/>
        <v>-10.556217001161327</v>
      </c>
      <c r="U622">
        <f t="shared" si="38"/>
        <v>3.8857121786918198</v>
      </c>
      <c r="V622">
        <f t="shared" si="39"/>
        <v>36.003501864083319</v>
      </c>
    </row>
    <row r="623" spans="1:22">
      <c r="A623">
        <v>2022</v>
      </c>
      <c r="B623">
        <v>2</v>
      </c>
      <c r="C623">
        <v>11500603</v>
      </c>
      <c r="D623" t="s">
        <v>419</v>
      </c>
      <c r="E623" t="s">
        <v>249</v>
      </c>
      <c r="F623">
        <v>171312</v>
      </c>
      <c r="H623" t="str">
        <f t="shared" si="36"/>
        <v>최고가</v>
      </c>
      <c r="I623">
        <v>2353354056</v>
      </c>
      <c r="J623">
        <v>2430379054</v>
      </c>
      <c r="K623">
        <v>2145038424</v>
      </c>
      <c r="L623">
        <v>300</v>
      </c>
      <c r="M623">
        <v>262</v>
      </c>
      <c r="N623">
        <v>291</v>
      </c>
      <c r="O623">
        <v>0.50878666604402101</v>
      </c>
      <c r="P623">
        <v>5.1633655792462294</v>
      </c>
      <c r="Q623">
        <v>-3.1692586336781348E-2</v>
      </c>
      <c r="R623">
        <v>10.01420957316933</v>
      </c>
      <c r="S623">
        <v>63.829787234042549</v>
      </c>
      <c r="T623">
        <f t="shared" si="37"/>
        <v>-11.89387809876718</v>
      </c>
      <c r="U623">
        <f t="shared" si="38"/>
        <v>1.0163612746268269</v>
      </c>
      <c r="V623">
        <f t="shared" si="39"/>
        <v>32.082213387022691</v>
      </c>
    </row>
    <row r="624" spans="1:22">
      <c r="A624">
        <v>2022</v>
      </c>
      <c r="B624">
        <v>2</v>
      </c>
      <c r="C624">
        <v>11500604</v>
      </c>
      <c r="D624" t="s">
        <v>419</v>
      </c>
      <c r="E624" t="s">
        <v>250</v>
      </c>
      <c r="F624">
        <v>139028</v>
      </c>
      <c r="H624" t="str">
        <f t="shared" si="36"/>
        <v>고가</v>
      </c>
      <c r="I624">
        <v>93727451</v>
      </c>
      <c r="J624">
        <v>1539732454</v>
      </c>
      <c r="K624">
        <v>71971677</v>
      </c>
      <c r="L624">
        <v>6</v>
      </c>
      <c r="M624">
        <v>4</v>
      </c>
      <c r="N624">
        <v>6</v>
      </c>
      <c r="O624">
        <v>1.248448900248178</v>
      </c>
      <c r="P624">
        <v>13.058453464582071</v>
      </c>
      <c r="Q624">
        <v>-0.93912744337075593</v>
      </c>
      <c r="R624">
        <v>0.41084581164814088</v>
      </c>
      <c r="S624">
        <v>6</v>
      </c>
      <c r="T624">
        <f t="shared" si="37"/>
        <v>-1.1885763346275371</v>
      </c>
      <c r="U624">
        <f t="shared" si="38"/>
        <v>6.254822994232403</v>
      </c>
      <c r="V624">
        <f t="shared" si="39"/>
        <v>39.241156390303154</v>
      </c>
    </row>
    <row r="625" spans="1:22">
      <c r="A625">
        <v>2022</v>
      </c>
      <c r="B625">
        <v>2</v>
      </c>
      <c r="C625">
        <v>11500611</v>
      </c>
      <c r="D625" t="s">
        <v>419</v>
      </c>
      <c r="E625" t="s">
        <v>251</v>
      </c>
      <c r="F625">
        <v>121378</v>
      </c>
      <c r="H625" t="str">
        <f t="shared" si="36"/>
        <v>고가</v>
      </c>
      <c r="I625">
        <v>2532808515</v>
      </c>
      <c r="J625">
        <v>1957873740</v>
      </c>
      <c r="K625">
        <v>1640031400</v>
      </c>
      <c r="L625">
        <v>127</v>
      </c>
      <c r="M625">
        <v>114</v>
      </c>
      <c r="N625">
        <v>122</v>
      </c>
      <c r="O625">
        <v>1.8256442348016819</v>
      </c>
      <c r="P625">
        <v>19.219384336237109</v>
      </c>
      <c r="Q625">
        <v>0.29365263104249001</v>
      </c>
      <c r="R625">
        <v>13.45733107808563</v>
      </c>
      <c r="S625">
        <v>43.197278911564617</v>
      </c>
      <c r="T625">
        <f t="shared" si="37"/>
        <v>-8.0744411216028311</v>
      </c>
      <c r="U625">
        <f t="shared" si="38"/>
        <v>9.8788260472548313</v>
      </c>
      <c r="V625">
        <f t="shared" si="39"/>
        <v>44.193761313081019</v>
      </c>
    </row>
    <row r="626" spans="1:22">
      <c r="A626">
        <v>2022</v>
      </c>
      <c r="B626">
        <v>2</v>
      </c>
      <c r="C626">
        <v>11500615</v>
      </c>
      <c r="D626" t="s">
        <v>419</v>
      </c>
      <c r="E626" t="s">
        <v>252</v>
      </c>
      <c r="F626">
        <v>128684</v>
      </c>
      <c r="H626" t="str">
        <f t="shared" si="36"/>
        <v>고가</v>
      </c>
      <c r="I626">
        <v>523895119</v>
      </c>
      <c r="J626">
        <v>396023031</v>
      </c>
      <c r="K626">
        <v>316039429</v>
      </c>
      <c r="L626">
        <v>50</v>
      </c>
      <c r="M626">
        <v>49</v>
      </c>
      <c r="N626">
        <v>48</v>
      </c>
      <c r="O626">
        <v>0.9047056165145283</v>
      </c>
      <c r="P626">
        <v>9.3893686991673313</v>
      </c>
      <c r="Q626">
        <v>0.32289053411138607</v>
      </c>
      <c r="R626">
        <v>13.766755183428531</v>
      </c>
      <c r="S626">
        <v>36.764705882352942</v>
      </c>
      <c r="T626">
        <f t="shared" si="37"/>
        <v>-6.8836597148014667</v>
      </c>
      <c r="U626">
        <f t="shared" si="38"/>
        <v>5.3829374718289316</v>
      </c>
      <c r="V626">
        <f t="shared" si="39"/>
        <v>38.049627446431863</v>
      </c>
    </row>
    <row r="627" spans="1:22">
      <c r="A627">
        <v>2022</v>
      </c>
      <c r="B627">
        <v>2</v>
      </c>
      <c r="C627">
        <v>11500620</v>
      </c>
      <c r="D627" t="s">
        <v>419</v>
      </c>
      <c r="E627" t="s">
        <v>253</v>
      </c>
      <c r="F627">
        <v>128890</v>
      </c>
      <c r="H627" t="str">
        <f t="shared" si="36"/>
        <v>고가</v>
      </c>
      <c r="I627">
        <v>453327003</v>
      </c>
      <c r="J627">
        <v>421150718</v>
      </c>
      <c r="K627">
        <v>339013040</v>
      </c>
      <c r="L627">
        <v>59</v>
      </c>
      <c r="M627">
        <v>46</v>
      </c>
      <c r="N627">
        <v>53</v>
      </c>
      <c r="O627">
        <v>0.6623657145562305</v>
      </c>
      <c r="P627">
        <v>6.8026544725811267</v>
      </c>
      <c r="Q627">
        <v>7.6400878889158155E-2</v>
      </c>
      <c r="R627">
        <v>11.158160413013659</v>
      </c>
      <c r="S627">
        <v>5.4277828886844528</v>
      </c>
      <c r="T627">
        <f t="shared" si="37"/>
        <v>-1.0826489718577985</v>
      </c>
      <c r="U627">
        <f t="shared" si="38"/>
        <v>5.3081646273359562</v>
      </c>
      <c r="V627">
        <f t="shared" si="39"/>
        <v>37.947442003343681</v>
      </c>
    </row>
    <row r="628" spans="1:22">
      <c r="A628">
        <v>2022</v>
      </c>
      <c r="B628">
        <v>2</v>
      </c>
      <c r="C628">
        <v>11500630</v>
      </c>
      <c r="D628" t="s">
        <v>419</v>
      </c>
      <c r="E628" t="s">
        <v>254</v>
      </c>
      <c r="F628">
        <v>96053</v>
      </c>
      <c r="H628" t="str">
        <f t="shared" si="36"/>
        <v>중가</v>
      </c>
      <c r="I628">
        <v>767978466</v>
      </c>
      <c r="J628">
        <v>696008729</v>
      </c>
      <c r="K628">
        <v>557452259</v>
      </c>
      <c r="L628">
        <v>82</v>
      </c>
      <c r="M628">
        <v>71</v>
      </c>
      <c r="N628">
        <v>75</v>
      </c>
      <c r="O628">
        <v>1.083382328133714</v>
      </c>
      <c r="P628">
        <v>11.296547781811849</v>
      </c>
      <c r="Q628">
        <v>0.1034034976880297</v>
      </c>
      <c r="R628">
        <v>11.443928552543641</v>
      </c>
      <c r="S628">
        <v>55.405405405405403</v>
      </c>
      <c r="T628">
        <f t="shared" si="37"/>
        <v>-10.334378159974289</v>
      </c>
      <c r="U628">
        <f t="shared" si="38"/>
        <v>4.8367461534223661</v>
      </c>
      <c r="V628">
        <f t="shared" si="39"/>
        <v>37.303196007842736</v>
      </c>
    </row>
    <row r="629" spans="1:22">
      <c r="A629">
        <v>2022</v>
      </c>
      <c r="B629">
        <v>2</v>
      </c>
      <c r="C629">
        <v>11500640</v>
      </c>
      <c r="D629" t="s">
        <v>419</v>
      </c>
      <c r="E629" t="s">
        <v>255</v>
      </c>
      <c r="F629">
        <v>78663</v>
      </c>
      <c r="H629" t="str">
        <f t="shared" si="36"/>
        <v>저가</v>
      </c>
      <c r="I629">
        <v>300082923</v>
      </c>
      <c r="J629">
        <v>269568266</v>
      </c>
      <c r="K629">
        <v>274123229</v>
      </c>
      <c r="L629">
        <v>61</v>
      </c>
      <c r="M629">
        <v>55</v>
      </c>
      <c r="N629">
        <v>59</v>
      </c>
      <c r="O629">
        <v>0.69486179162699235</v>
      </c>
      <c r="P629">
        <v>7.1495146643527896</v>
      </c>
      <c r="Q629">
        <v>0.1131982538330383</v>
      </c>
      <c r="R629">
        <v>11.54758624817522</v>
      </c>
      <c r="S629">
        <v>9.5163806552262091</v>
      </c>
      <c r="T629">
        <f t="shared" si="37"/>
        <v>-1.8395196950004746</v>
      </c>
      <c r="U629">
        <f t="shared" si="38"/>
        <v>5.332418673311297</v>
      </c>
      <c r="V629">
        <f t="shared" si="39"/>
        <v>37.980587866009159</v>
      </c>
    </row>
    <row r="630" spans="1:22">
      <c r="A630">
        <v>2022</v>
      </c>
      <c r="B630">
        <v>2</v>
      </c>
      <c r="C630">
        <v>11500641</v>
      </c>
      <c r="D630" t="s">
        <v>419</v>
      </c>
      <c r="E630" t="s">
        <v>256</v>
      </c>
      <c r="F630">
        <v>133672</v>
      </c>
      <c r="H630" t="str">
        <f t="shared" si="36"/>
        <v>고가</v>
      </c>
      <c r="I630">
        <v>632168195</v>
      </c>
      <c r="J630">
        <v>584825588</v>
      </c>
      <c r="K630">
        <v>470304587</v>
      </c>
      <c r="L630">
        <v>24</v>
      </c>
      <c r="M630">
        <v>24</v>
      </c>
      <c r="N630">
        <v>23</v>
      </c>
      <c r="O630">
        <v>2.1894672081524038</v>
      </c>
      <c r="P630">
        <v>23.102797895128269</v>
      </c>
      <c r="Q630">
        <v>8.09516682775515E-2</v>
      </c>
      <c r="R630">
        <v>11.206321320168639</v>
      </c>
      <c r="S630">
        <v>9.4117647058823533</v>
      </c>
      <c r="T630">
        <f t="shared" si="37"/>
        <v>-1.8201534590062907</v>
      </c>
      <c r="U630">
        <f t="shared" si="38"/>
        <v>13.246617173895975</v>
      </c>
      <c r="V630">
        <f t="shared" si="39"/>
        <v>48.796224023144113</v>
      </c>
    </row>
    <row r="631" spans="1:22">
      <c r="A631">
        <v>2022</v>
      </c>
      <c r="B631">
        <v>2</v>
      </c>
      <c r="C631">
        <v>11530510</v>
      </c>
      <c r="D631" t="s">
        <v>420</v>
      </c>
      <c r="E631" t="s">
        <v>257</v>
      </c>
      <c r="F631">
        <v>124753</v>
      </c>
      <c r="H631" t="str">
        <f t="shared" si="36"/>
        <v>고가</v>
      </c>
      <c r="I631">
        <v>831530664</v>
      </c>
      <c r="J631">
        <v>1156371815</v>
      </c>
      <c r="K631">
        <v>632837609</v>
      </c>
      <c r="L631">
        <v>66</v>
      </c>
      <c r="M631">
        <v>58</v>
      </c>
      <c r="N631">
        <v>66</v>
      </c>
      <c r="O631">
        <v>1.1221239350775309</v>
      </c>
      <c r="P631">
        <v>11.71007219538377</v>
      </c>
      <c r="Q631">
        <v>-0.28091410287442892</v>
      </c>
      <c r="R631">
        <v>7.3767035726483536</v>
      </c>
      <c r="S631">
        <v>44.897959183673471</v>
      </c>
      <c r="T631">
        <f t="shared" si="37"/>
        <v>-8.3892666879422304</v>
      </c>
      <c r="U631">
        <f t="shared" si="38"/>
        <v>4.8135968058388876</v>
      </c>
      <c r="V631">
        <f t="shared" si="39"/>
        <v>37.271559838909212</v>
      </c>
    </row>
    <row r="632" spans="1:22">
      <c r="A632">
        <v>2022</v>
      </c>
      <c r="B632">
        <v>2</v>
      </c>
      <c r="C632">
        <v>11530520</v>
      </c>
      <c r="D632" t="s">
        <v>420</v>
      </c>
      <c r="E632" t="s">
        <v>258</v>
      </c>
      <c r="F632">
        <v>119622</v>
      </c>
      <c r="H632" t="str">
        <f t="shared" si="36"/>
        <v>고가</v>
      </c>
      <c r="I632">
        <v>60273624</v>
      </c>
      <c r="J632">
        <v>75949619</v>
      </c>
      <c r="K632">
        <v>48893207</v>
      </c>
      <c r="L632">
        <v>18</v>
      </c>
      <c r="M632">
        <v>16</v>
      </c>
      <c r="N632">
        <v>18</v>
      </c>
      <c r="O632">
        <v>0.31102924830500023</v>
      </c>
      <c r="P632">
        <v>3.0525207627516528</v>
      </c>
      <c r="Q632">
        <v>-0.2063999162392112</v>
      </c>
      <c r="R632">
        <v>8.1652856224836796</v>
      </c>
      <c r="S632">
        <v>17.647058823529409</v>
      </c>
      <c r="T632">
        <f t="shared" si="37"/>
        <v>-3.3446499661274185</v>
      </c>
      <c r="U632">
        <f t="shared" si="38"/>
        <v>2.1559225160343365</v>
      </c>
      <c r="V632">
        <f t="shared" si="39"/>
        <v>33.639551096574216</v>
      </c>
    </row>
    <row r="633" spans="1:22">
      <c r="A633">
        <v>2022</v>
      </c>
      <c r="B633">
        <v>2</v>
      </c>
      <c r="C633">
        <v>11530530</v>
      </c>
      <c r="D633" t="s">
        <v>420</v>
      </c>
      <c r="E633" t="s">
        <v>259</v>
      </c>
      <c r="F633">
        <v>115848</v>
      </c>
      <c r="H633" t="str">
        <f t="shared" si="36"/>
        <v>고가</v>
      </c>
      <c r="I633">
        <v>964688561</v>
      </c>
      <c r="J633">
        <v>837677646</v>
      </c>
      <c r="K633">
        <v>811262432</v>
      </c>
      <c r="L633">
        <v>63</v>
      </c>
      <c r="M633">
        <v>61</v>
      </c>
      <c r="N633">
        <v>63</v>
      </c>
      <c r="O633">
        <v>1.46864059814679</v>
      </c>
      <c r="P633">
        <v>15.408759761349179</v>
      </c>
      <c r="Q633">
        <v>0.15162266249611731</v>
      </c>
      <c r="R633">
        <v>11.95423094652746</v>
      </c>
      <c r="S633">
        <v>35.795454545454547</v>
      </c>
      <c r="T633">
        <f t="shared" si="37"/>
        <v>-6.7042343953756847</v>
      </c>
      <c r="U633">
        <f t="shared" si="38"/>
        <v>8.0839557513673768</v>
      </c>
      <c r="V633">
        <f t="shared" si="39"/>
        <v>41.740870591660055</v>
      </c>
    </row>
    <row r="634" spans="1:22">
      <c r="A634">
        <v>2022</v>
      </c>
      <c r="B634">
        <v>2</v>
      </c>
      <c r="C634">
        <v>11530540</v>
      </c>
      <c r="D634" t="s">
        <v>420</v>
      </c>
      <c r="E634" t="s">
        <v>260</v>
      </c>
      <c r="F634">
        <v>178610</v>
      </c>
      <c r="H634" t="str">
        <f t="shared" si="36"/>
        <v>최고가</v>
      </c>
      <c r="I634">
        <v>7226090129</v>
      </c>
      <c r="J634">
        <v>6250036077</v>
      </c>
      <c r="K634">
        <v>5533853509</v>
      </c>
      <c r="L634">
        <v>157</v>
      </c>
      <c r="M634">
        <v>155</v>
      </c>
      <c r="N634">
        <v>158</v>
      </c>
      <c r="O634">
        <v>2.8632247651350902</v>
      </c>
      <c r="P634">
        <v>30.294425207979899</v>
      </c>
      <c r="Q634">
        <v>0.1561677468697914</v>
      </c>
      <c r="R634">
        <v>12.002331477633209</v>
      </c>
      <c r="S634">
        <v>153.92156862745099</v>
      </c>
      <c r="T634">
        <f t="shared" si="37"/>
        <v>-28.571437405393713</v>
      </c>
      <c r="U634">
        <f t="shared" si="38"/>
        <v>8.9762476778984777</v>
      </c>
      <c r="V634">
        <f t="shared" si="39"/>
        <v>42.960287165883763</v>
      </c>
    </row>
    <row r="635" spans="1:22">
      <c r="A635">
        <v>2022</v>
      </c>
      <c r="B635">
        <v>2</v>
      </c>
      <c r="C635">
        <v>11530550</v>
      </c>
      <c r="D635" t="s">
        <v>420</v>
      </c>
      <c r="E635" t="s">
        <v>261</v>
      </c>
      <c r="F635">
        <v>111960</v>
      </c>
      <c r="H635" t="str">
        <f t="shared" si="36"/>
        <v>중가</v>
      </c>
      <c r="I635">
        <v>685626499</v>
      </c>
      <c r="J635">
        <v>669589572</v>
      </c>
      <c r="K635">
        <v>567141263</v>
      </c>
      <c r="L635">
        <v>31</v>
      </c>
      <c r="M635">
        <v>28</v>
      </c>
      <c r="N635">
        <v>30</v>
      </c>
      <c r="O635">
        <v>2.1949291253532688</v>
      </c>
      <c r="P635">
        <v>23.161097906037501</v>
      </c>
      <c r="Q635">
        <v>2.3950383444740979E-2</v>
      </c>
      <c r="R635">
        <v>10.60307793704273</v>
      </c>
      <c r="S635">
        <v>67.391304347826079</v>
      </c>
      <c r="T635">
        <f t="shared" si="37"/>
        <v>-12.553177004483302</v>
      </c>
      <c r="U635">
        <f t="shared" si="38"/>
        <v>9.9352114390823054</v>
      </c>
      <c r="V635">
        <f t="shared" si="39"/>
        <v>44.270818248478641</v>
      </c>
    </row>
    <row r="636" spans="1:22">
      <c r="A636">
        <v>2022</v>
      </c>
      <c r="B636">
        <v>2</v>
      </c>
      <c r="C636">
        <v>11530560</v>
      </c>
      <c r="D636" t="s">
        <v>420</v>
      </c>
      <c r="E636" t="s">
        <v>262</v>
      </c>
      <c r="F636">
        <v>113081</v>
      </c>
      <c r="H636" t="str">
        <f t="shared" si="36"/>
        <v>중가</v>
      </c>
      <c r="I636">
        <v>2107788268</v>
      </c>
      <c r="J636">
        <v>1714029950</v>
      </c>
      <c r="K636">
        <v>1624118781</v>
      </c>
      <c r="L636">
        <v>95</v>
      </c>
      <c r="M636">
        <v>80</v>
      </c>
      <c r="N636">
        <v>92</v>
      </c>
      <c r="O636">
        <v>2.1800739613704421</v>
      </c>
      <c r="P636">
        <v>23.002535227328242</v>
      </c>
      <c r="Q636">
        <v>0.22972662642213459</v>
      </c>
      <c r="R636">
        <v>12.78080353296073</v>
      </c>
      <c r="S636">
        <v>92.233009708737868</v>
      </c>
      <c r="T636">
        <f t="shared" si="37"/>
        <v>-17.151809732425573</v>
      </c>
      <c r="U636">
        <f t="shared" si="38"/>
        <v>8.9118854005285968</v>
      </c>
      <c r="V636">
        <f t="shared" si="39"/>
        <v>42.872328925485093</v>
      </c>
    </row>
    <row r="637" spans="1:22">
      <c r="A637">
        <v>2022</v>
      </c>
      <c r="B637">
        <v>2</v>
      </c>
      <c r="C637">
        <v>11530595</v>
      </c>
      <c r="D637" t="s">
        <v>420</v>
      </c>
      <c r="E637" t="s">
        <v>263</v>
      </c>
      <c r="F637">
        <v>118873</v>
      </c>
      <c r="H637" t="str">
        <f t="shared" si="36"/>
        <v>고가</v>
      </c>
      <c r="I637">
        <v>85265345</v>
      </c>
      <c r="J637">
        <v>124377205</v>
      </c>
      <c r="K637">
        <v>83193665</v>
      </c>
      <c r="L637">
        <v>11</v>
      </c>
      <c r="M637">
        <v>12</v>
      </c>
      <c r="N637">
        <v>12</v>
      </c>
      <c r="O637">
        <v>0.72452626846391621</v>
      </c>
      <c r="P637">
        <v>7.4661506109643074</v>
      </c>
      <c r="Q637">
        <v>-0.31446164110216179</v>
      </c>
      <c r="R637">
        <v>7.0216706902247141</v>
      </c>
      <c r="S637">
        <v>27.5</v>
      </c>
      <c r="T637">
        <f t="shared" si="37"/>
        <v>-5.1686011442901973</v>
      </c>
      <c r="U637">
        <f t="shared" si="38"/>
        <v>3.5868291002400374</v>
      </c>
      <c r="V637">
        <f t="shared" si="39"/>
        <v>35.595044756289013</v>
      </c>
    </row>
    <row r="638" spans="1:22">
      <c r="A638">
        <v>2022</v>
      </c>
      <c r="B638">
        <v>2</v>
      </c>
      <c r="C638">
        <v>11530720</v>
      </c>
      <c r="D638" t="s">
        <v>420</v>
      </c>
      <c r="E638" t="s">
        <v>264</v>
      </c>
      <c r="F638">
        <v>85068</v>
      </c>
      <c r="H638" t="str">
        <f t="shared" si="36"/>
        <v>저가</v>
      </c>
      <c r="I638">
        <v>719668639</v>
      </c>
      <c r="J638">
        <v>697416325</v>
      </c>
      <c r="K638">
        <v>490390253</v>
      </c>
      <c r="L638">
        <v>41</v>
      </c>
      <c r="M638">
        <v>38</v>
      </c>
      <c r="N638">
        <v>41</v>
      </c>
      <c r="O638">
        <v>2.2926617704720331</v>
      </c>
      <c r="P638">
        <v>24.204287333316021</v>
      </c>
      <c r="Q638">
        <v>3.1906786810589789E-2</v>
      </c>
      <c r="R638">
        <v>10.68728038437364</v>
      </c>
      <c r="S638">
        <v>35.344827586206897</v>
      </c>
      <c r="T638">
        <f t="shared" si="37"/>
        <v>-6.6208154894357545</v>
      </c>
      <c r="U638">
        <f t="shared" si="38"/>
        <v>12.253355096702013</v>
      </c>
      <c r="V638">
        <f t="shared" si="39"/>
        <v>47.438820461075721</v>
      </c>
    </row>
    <row r="639" spans="1:22">
      <c r="A639">
        <v>2022</v>
      </c>
      <c r="B639">
        <v>2</v>
      </c>
      <c r="C639">
        <v>11530730</v>
      </c>
      <c r="D639" t="s">
        <v>420</v>
      </c>
      <c r="E639" t="s">
        <v>265</v>
      </c>
      <c r="F639">
        <v>60889</v>
      </c>
      <c r="H639" t="str">
        <f t="shared" si="36"/>
        <v>저가</v>
      </c>
      <c r="I639">
        <v>107680076</v>
      </c>
      <c r="J639">
        <v>130956377</v>
      </c>
      <c r="K639">
        <v>94178640</v>
      </c>
      <c r="L639">
        <v>29</v>
      </c>
      <c r="M639">
        <v>24</v>
      </c>
      <c r="N639">
        <v>26</v>
      </c>
      <c r="O639">
        <v>0.67757286372935766</v>
      </c>
      <c r="P639">
        <v>6.9649742094221336</v>
      </c>
      <c r="Q639">
        <v>-0.17774087473418729</v>
      </c>
      <c r="R639">
        <v>8.4685836482272201</v>
      </c>
      <c r="S639">
        <v>28.43137254901961</v>
      </c>
      <c r="T639">
        <f t="shared" si="37"/>
        <v>-5.3410144397384212</v>
      </c>
      <c r="U639">
        <f t="shared" si="38"/>
        <v>3.5738995024349851</v>
      </c>
      <c r="V639">
        <f t="shared" si="39"/>
        <v>35.577375016831859</v>
      </c>
    </row>
    <row r="640" spans="1:22">
      <c r="A640">
        <v>2022</v>
      </c>
      <c r="B640">
        <v>2</v>
      </c>
      <c r="C640">
        <v>11530740</v>
      </c>
      <c r="D640" t="s">
        <v>420</v>
      </c>
      <c r="E640" t="s">
        <v>266</v>
      </c>
      <c r="F640">
        <v>84761</v>
      </c>
      <c r="H640" t="str">
        <f t="shared" si="36"/>
        <v>저가</v>
      </c>
      <c r="I640">
        <v>411389742</v>
      </c>
      <c r="J640">
        <v>379380884</v>
      </c>
      <c r="K640">
        <v>340522235</v>
      </c>
      <c r="L640">
        <v>43</v>
      </c>
      <c r="M640">
        <v>43</v>
      </c>
      <c r="N640">
        <v>47</v>
      </c>
      <c r="O640">
        <v>1.2541411606131201</v>
      </c>
      <c r="P640">
        <v>13.11921213762124</v>
      </c>
      <c r="Q640">
        <v>8.4371299003035694E-2</v>
      </c>
      <c r="R640">
        <v>11.242511199290369</v>
      </c>
      <c r="S640">
        <v>32.824427480916029</v>
      </c>
      <c r="T640">
        <f t="shared" si="37"/>
        <v>-6.1542454917923122</v>
      </c>
      <c r="U640">
        <f t="shared" si="38"/>
        <v>6.9618346611309994</v>
      </c>
      <c r="V640">
        <f t="shared" si="39"/>
        <v>40.207366796506619</v>
      </c>
    </row>
    <row r="641" spans="1:22">
      <c r="A641">
        <v>2022</v>
      </c>
      <c r="B641">
        <v>2</v>
      </c>
      <c r="C641">
        <v>11530750</v>
      </c>
      <c r="D641" t="s">
        <v>420</v>
      </c>
      <c r="E641" t="s">
        <v>267</v>
      </c>
      <c r="F641">
        <v>113123</v>
      </c>
      <c r="H641" t="str">
        <f t="shared" si="36"/>
        <v>중가</v>
      </c>
      <c r="I641">
        <v>870991875</v>
      </c>
      <c r="J641">
        <v>670281995</v>
      </c>
      <c r="K641">
        <v>733937035</v>
      </c>
      <c r="L641">
        <v>33</v>
      </c>
      <c r="M641">
        <v>27</v>
      </c>
      <c r="N641">
        <v>32</v>
      </c>
      <c r="O641">
        <v>2.5924282203951239</v>
      </c>
      <c r="P641">
        <v>27.403967346402499</v>
      </c>
      <c r="Q641">
        <v>0.29944095395252263</v>
      </c>
      <c r="R641">
        <v>13.518588776137779</v>
      </c>
      <c r="S641">
        <v>41.25</v>
      </c>
      <c r="T641">
        <f t="shared" si="37"/>
        <v>-7.713965848144225</v>
      </c>
      <c r="U641">
        <f t="shared" si="38"/>
        <v>14.091511673985538</v>
      </c>
      <c r="V641">
        <f t="shared" si="39"/>
        <v>49.950866720501033</v>
      </c>
    </row>
    <row r="642" spans="1:22">
      <c r="A642">
        <v>2022</v>
      </c>
      <c r="B642">
        <v>2</v>
      </c>
      <c r="C642">
        <v>11530760</v>
      </c>
      <c r="D642" t="s">
        <v>420</v>
      </c>
      <c r="E642" t="s">
        <v>268</v>
      </c>
      <c r="F642">
        <v>92190</v>
      </c>
      <c r="H642" t="str">
        <f t="shared" si="36"/>
        <v>저가</v>
      </c>
      <c r="I642">
        <v>272321726</v>
      </c>
      <c r="J642">
        <v>249788838</v>
      </c>
      <c r="K642">
        <v>247471534</v>
      </c>
      <c r="L642">
        <v>32</v>
      </c>
      <c r="M642">
        <v>25</v>
      </c>
      <c r="N642">
        <v>30</v>
      </c>
      <c r="O642">
        <v>1.025666068566125</v>
      </c>
      <c r="P642">
        <v>10.680489639828631</v>
      </c>
      <c r="Q642">
        <v>9.0207745792067778E-2</v>
      </c>
      <c r="R642">
        <v>11.30427819132883</v>
      </c>
      <c r="S642">
        <v>39.506172839506171</v>
      </c>
      <c r="T642">
        <f t="shared" si="37"/>
        <v>-7.3911530405847348</v>
      </c>
      <c r="U642">
        <f t="shared" si="38"/>
        <v>5.3837545460046607</v>
      </c>
      <c r="V642">
        <f t="shared" si="39"/>
        <v>38.050744069548834</v>
      </c>
    </row>
    <row r="643" spans="1:22">
      <c r="A643">
        <v>2022</v>
      </c>
      <c r="B643">
        <v>2</v>
      </c>
      <c r="C643">
        <v>11530770</v>
      </c>
      <c r="D643" t="s">
        <v>420</v>
      </c>
      <c r="E643" t="s">
        <v>269</v>
      </c>
      <c r="F643">
        <v>106458</v>
      </c>
      <c r="H643" t="str">
        <f t="shared" ref="H643:H706" si="40">IF(F643 &lt; $G$2, "최저가",
 IF(F643 &lt; $G$3, "저가",
 IF(F643 &lt; $G$4, "중가",
 IF(F643 &lt; $G$5, "고가",
 "최고가"))))</f>
        <v>중가</v>
      </c>
      <c r="I643">
        <v>560162890</v>
      </c>
      <c r="J643">
        <v>480529933</v>
      </c>
      <c r="K643">
        <v>436425384</v>
      </c>
      <c r="L643">
        <v>24</v>
      </c>
      <c r="M643">
        <v>21</v>
      </c>
      <c r="N643">
        <v>23</v>
      </c>
      <c r="O643">
        <v>2.4360280232232081</v>
      </c>
      <c r="P643">
        <v>25.734565767065799</v>
      </c>
      <c r="Q643">
        <v>0.16571903544664299</v>
      </c>
      <c r="R643">
        <v>12.1034125611774</v>
      </c>
      <c r="S643">
        <v>40.677966101694921</v>
      </c>
      <c r="T643">
        <f t="shared" ref="T643:T706" si="41">1-(($S643-(-5.822637658))/(534.375-(-5.822637658))*100)</f>
        <v>-7.6080724012966758</v>
      </c>
      <c r="U643">
        <f t="shared" ref="U643:U706" si="42">(P643*0.5 + R643*0.2 +T643*0.3)</f>
        <v>13.005543675379377</v>
      </c>
      <c r="V643">
        <f t="shared" ref="V643:V706" si="43" xml:space="preserve"> (U643 - MIN($U$2:$U$4657)) / (MAX($U$2:$U$4657) - MIN($U$2:$U$4657)) * 100</f>
        <v>48.466770162858644</v>
      </c>
    </row>
    <row r="644" spans="1:22">
      <c r="A644">
        <v>2022</v>
      </c>
      <c r="B644">
        <v>2</v>
      </c>
      <c r="C644">
        <v>11530780</v>
      </c>
      <c r="D644" t="s">
        <v>420</v>
      </c>
      <c r="E644" t="s">
        <v>270</v>
      </c>
      <c r="F644">
        <v>94613</v>
      </c>
      <c r="H644" t="str">
        <f t="shared" si="40"/>
        <v>저가</v>
      </c>
      <c r="I644">
        <v>466309239</v>
      </c>
      <c r="J644">
        <v>295086445</v>
      </c>
      <c r="K644">
        <v>350460509</v>
      </c>
      <c r="L644">
        <v>43</v>
      </c>
      <c r="M644">
        <v>40</v>
      </c>
      <c r="N644">
        <v>40</v>
      </c>
      <c r="O644">
        <v>1.2735389789019771</v>
      </c>
      <c r="P644">
        <v>13.326262698123459</v>
      </c>
      <c r="Q644">
        <v>0.58024621903591678</v>
      </c>
      <c r="R644">
        <v>16.490344914711219</v>
      </c>
      <c r="S644">
        <v>13.4375</v>
      </c>
      <c r="T644">
        <f t="shared" si="41"/>
        <v>-2.565387242621306</v>
      </c>
      <c r="U644">
        <f t="shared" si="42"/>
        <v>9.1915841592175802</v>
      </c>
      <c r="V644">
        <f t="shared" si="43"/>
        <v>43.254568517701394</v>
      </c>
    </row>
    <row r="645" spans="1:22">
      <c r="A645">
        <v>2022</v>
      </c>
      <c r="B645">
        <v>2</v>
      </c>
      <c r="C645">
        <v>11530790</v>
      </c>
      <c r="D645" t="s">
        <v>420</v>
      </c>
      <c r="E645" t="s">
        <v>271</v>
      </c>
      <c r="F645">
        <v>89412</v>
      </c>
      <c r="H645" t="str">
        <f t="shared" si="40"/>
        <v>저가</v>
      </c>
      <c r="I645">
        <v>418865114</v>
      </c>
      <c r="J645">
        <v>260514442</v>
      </c>
      <c r="K645">
        <v>322074006</v>
      </c>
      <c r="L645">
        <v>26</v>
      </c>
      <c r="M645">
        <v>26</v>
      </c>
      <c r="N645">
        <v>26</v>
      </c>
      <c r="O645">
        <v>2.001992858565802</v>
      </c>
      <c r="P645">
        <v>21.101713619377801</v>
      </c>
      <c r="Q645">
        <v>0.6078383631414952</v>
      </c>
      <c r="R645">
        <v>16.782351988003821</v>
      </c>
      <c r="S645">
        <v>9.7378277153558059</v>
      </c>
      <c r="T645">
        <f t="shared" si="41"/>
        <v>-1.8805134063187374</v>
      </c>
      <c r="U645">
        <f t="shared" si="42"/>
        <v>13.343173185394043</v>
      </c>
      <c r="V645">
        <f t="shared" si="43"/>
        <v>48.928178596822065</v>
      </c>
    </row>
    <row r="646" spans="1:22">
      <c r="A646">
        <v>2022</v>
      </c>
      <c r="B646">
        <v>2</v>
      </c>
      <c r="C646">
        <v>11545510</v>
      </c>
      <c r="D646" t="s">
        <v>421</v>
      </c>
      <c r="E646" t="s">
        <v>272</v>
      </c>
      <c r="F646">
        <v>107505</v>
      </c>
      <c r="H646" t="str">
        <f t="shared" si="40"/>
        <v>중가</v>
      </c>
      <c r="I646">
        <v>21410584659</v>
      </c>
      <c r="J646">
        <v>20281592224</v>
      </c>
      <c r="K646">
        <v>19245287111</v>
      </c>
      <c r="L646">
        <v>324</v>
      </c>
      <c r="M646">
        <v>298</v>
      </c>
      <c r="N646">
        <v>322</v>
      </c>
      <c r="O646">
        <v>6.8298685246336506</v>
      </c>
      <c r="P646">
        <v>72.634022449625945</v>
      </c>
      <c r="Q646">
        <v>5.5665867971845882E-2</v>
      </c>
      <c r="R646">
        <v>10.93872223417962</v>
      </c>
      <c r="S646">
        <v>128.57142857142861</v>
      </c>
      <c r="T646">
        <f t="shared" si="41"/>
        <v>-23.878684551840582</v>
      </c>
      <c r="U646">
        <f t="shared" si="42"/>
        <v>31.341150306096718</v>
      </c>
      <c r="V646">
        <f t="shared" si="43"/>
        <v>73.524424456409577</v>
      </c>
    </row>
    <row r="647" spans="1:22">
      <c r="A647">
        <v>2022</v>
      </c>
      <c r="B647">
        <v>2</v>
      </c>
      <c r="C647">
        <v>11545610</v>
      </c>
      <c r="D647" t="s">
        <v>421</v>
      </c>
      <c r="E647" t="s">
        <v>273</v>
      </c>
      <c r="F647">
        <v>89245</v>
      </c>
      <c r="H647" t="str">
        <f t="shared" si="40"/>
        <v>저가</v>
      </c>
      <c r="I647">
        <v>768105555</v>
      </c>
      <c r="J647">
        <v>935941782</v>
      </c>
      <c r="K647">
        <v>693430947</v>
      </c>
      <c r="L647">
        <v>86</v>
      </c>
      <c r="M647">
        <v>67</v>
      </c>
      <c r="N647">
        <v>82</v>
      </c>
      <c r="O647">
        <v>1.111977632342984</v>
      </c>
      <c r="P647">
        <v>11.60177147635806</v>
      </c>
      <c r="Q647">
        <v>-0.179323362016549</v>
      </c>
      <c r="R647">
        <v>8.4518362190286407</v>
      </c>
      <c r="S647">
        <v>41.148325358851679</v>
      </c>
      <c r="T647">
        <f t="shared" si="41"/>
        <v>-7.6951440995728806</v>
      </c>
      <c r="U647">
        <f t="shared" si="42"/>
        <v>5.1827097521128938</v>
      </c>
      <c r="V647">
        <f t="shared" si="43"/>
        <v>37.775993904783711</v>
      </c>
    </row>
    <row r="648" spans="1:22">
      <c r="A648">
        <v>2022</v>
      </c>
      <c r="B648">
        <v>2</v>
      </c>
      <c r="C648">
        <v>11545620</v>
      </c>
      <c r="D648" t="s">
        <v>421</v>
      </c>
      <c r="E648" t="s">
        <v>274</v>
      </c>
      <c r="F648">
        <v>65909</v>
      </c>
      <c r="H648" t="str">
        <f t="shared" si="40"/>
        <v>저가</v>
      </c>
      <c r="I648">
        <v>160124678</v>
      </c>
      <c r="J648">
        <v>164692418</v>
      </c>
      <c r="K648">
        <v>139166181</v>
      </c>
      <c r="L648">
        <v>24</v>
      </c>
      <c r="M648">
        <v>20</v>
      </c>
      <c r="N648">
        <v>23</v>
      </c>
      <c r="O648">
        <v>1.1247598259777929</v>
      </c>
      <c r="P648">
        <v>11.738207456792811</v>
      </c>
      <c r="Q648">
        <v>-2.7734974417583689E-2</v>
      </c>
      <c r="R648">
        <v>10.05609289580387</v>
      </c>
      <c r="S648">
        <v>40</v>
      </c>
      <c r="T648">
        <f t="shared" si="41"/>
        <v>-7.4825690568847669</v>
      </c>
      <c r="U648">
        <f t="shared" si="42"/>
        <v>5.6355515904917493</v>
      </c>
      <c r="V648">
        <f t="shared" si="43"/>
        <v>38.394852853074177</v>
      </c>
    </row>
    <row r="649" spans="1:22">
      <c r="A649">
        <v>2022</v>
      </c>
      <c r="B649">
        <v>2</v>
      </c>
      <c r="C649">
        <v>11545630</v>
      </c>
      <c r="D649" t="s">
        <v>421</v>
      </c>
      <c r="E649" t="s">
        <v>275</v>
      </c>
      <c r="F649">
        <v>78067</v>
      </c>
      <c r="H649" t="str">
        <f t="shared" si="40"/>
        <v>저가</v>
      </c>
      <c r="I649">
        <v>237941809</v>
      </c>
      <c r="J649">
        <v>217811086</v>
      </c>
      <c r="K649">
        <v>186907735</v>
      </c>
      <c r="L649">
        <v>33</v>
      </c>
      <c r="M649">
        <v>28</v>
      </c>
      <c r="N649">
        <v>33</v>
      </c>
      <c r="O649">
        <v>1.026234993087825</v>
      </c>
      <c r="P649">
        <v>10.68656228879086</v>
      </c>
      <c r="Q649">
        <v>9.2422857668502695E-2</v>
      </c>
      <c r="R649">
        <v>11.327720673130109</v>
      </c>
      <c r="S649">
        <v>35.869565217391298</v>
      </c>
      <c r="T649">
        <f t="shared" si="41"/>
        <v>-6.717953572723081</v>
      </c>
      <c r="U649">
        <f t="shared" si="42"/>
        <v>5.5934392072045283</v>
      </c>
      <c r="V649">
        <f t="shared" si="43"/>
        <v>38.337301577943691</v>
      </c>
    </row>
    <row r="650" spans="1:22">
      <c r="A650">
        <v>2022</v>
      </c>
      <c r="B650">
        <v>2</v>
      </c>
      <c r="C650">
        <v>11545640</v>
      </c>
      <c r="D650" t="s">
        <v>421</v>
      </c>
      <c r="E650" t="s">
        <v>276</v>
      </c>
      <c r="F650">
        <v>73022</v>
      </c>
      <c r="H650" t="str">
        <f t="shared" si="40"/>
        <v>저가</v>
      </c>
      <c r="I650">
        <v>214541833</v>
      </c>
      <c r="J650">
        <v>182468202</v>
      </c>
      <c r="K650">
        <v>134328537</v>
      </c>
      <c r="L650">
        <v>27</v>
      </c>
      <c r="M650">
        <v>22</v>
      </c>
      <c r="N650">
        <v>26</v>
      </c>
      <c r="O650">
        <v>1.209071514949043</v>
      </c>
      <c r="P650">
        <v>12.638142810265769</v>
      </c>
      <c r="Q650">
        <v>0.17577654982318511</v>
      </c>
      <c r="R650">
        <v>12.20985102157594</v>
      </c>
      <c r="S650">
        <v>45.762711864406782</v>
      </c>
      <c r="T650">
        <f t="shared" si="41"/>
        <v>-8.5493474843859918</v>
      </c>
      <c r="U650">
        <f t="shared" si="42"/>
        <v>6.1962373641322754</v>
      </c>
      <c r="V650">
        <f t="shared" si="43"/>
        <v>39.161092583569904</v>
      </c>
    </row>
    <row r="651" spans="1:22">
      <c r="A651">
        <v>2022</v>
      </c>
      <c r="B651">
        <v>2</v>
      </c>
      <c r="C651">
        <v>11545670</v>
      </c>
      <c r="D651" t="s">
        <v>421</v>
      </c>
      <c r="E651" t="s">
        <v>277</v>
      </c>
      <c r="F651">
        <v>83070</v>
      </c>
      <c r="H651" t="str">
        <f t="shared" si="40"/>
        <v>저가</v>
      </c>
      <c r="I651">
        <v>1296529381</v>
      </c>
      <c r="J651">
        <v>1161311499</v>
      </c>
      <c r="K651">
        <v>1120613738</v>
      </c>
      <c r="L651">
        <v>72</v>
      </c>
      <c r="M651">
        <v>60</v>
      </c>
      <c r="N651">
        <v>69</v>
      </c>
      <c r="O651">
        <v>2.4085914842754961</v>
      </c>
      <c r="P651">
        <v>25.441710628267629</v>
      </c>
      <c r="Q651">
        <v>0.11643549738070751</v>
      </c>
      <c r="R651">
        <v>11.581845927679399</v>
      </c>
      <c r="S651">
        <v>42.10526315789474</v>
      </c>
      <c r="T651">
        <f t="shared" si="41"/>
        <v>-7.8722899684796417</v>
      </c>
      <c r="U651">
        <f t="shared" si="42"/>
        <v>12.675537509125801</v>
      </c>
      <c r="V651">
        <f t="shared" si="43"/>
        <v>48.015779879566409</v>
      </c>
    </row>
    <row r="652" spans="1:22">
      <c r="A652">
        <v>2022</v>
      </c>
      <c r="B652">
        <v>2</v>
      </c>
      <c r="C652">
        <v>11545680</v>
      </c>
      <c r="D652" t="s">
        <v>421</v>
      </c>
      <c r="E652" t="s">
        <v>278</v>
      </c>
      <c r="F652">
        <v>89154</v>
      </c>
      <c r="H652" t="str">
        <f t="shared" si="40"/>
        <v>저가</v>
      </c>
      <c r="I652">
        <v>112339582</v>
      </c>
      <c r="J652">
        <v>81786234</v>
      </c>
      <c r="K652">
        <v>100131973</v>
      </c>
      <c r="L652">
        <v>12</v>
      </c>
      <c r="M652">
        <v>12</v>
      </c>
      <c r="N652">
        <v>12</v>
      </c>
      <c r="O652">
        <v>1.166724224168086</v>
      </c>
      <c r="P652">
        <v>12.186131653063381</v>
      </c>
      <c r="Q652">
        <v>0.37357568023000048</v>
      </c>
      <c r="R652">
        <v>14.303155005090529</v>
      </c>
      <c r="S652">
        <v>9.5238095238095237</v>
      </c>
      <c r="T652">
        <f t="shared" si="41"/>
        <v>-1.8408949080827681</v>
      </c>
      <c r="U652">
        <f t="shared" si="42"/>
        <v>8.4014283551249669</v>
      </c>
      <c r="V652">
        <f t="shared" si="43"/>
        <v>42.174732361976616</v>
      </c>
    </row>
    <row r="653" spans="1:22">
      <c r="A653">
        <v>2022</v>
      </c>
      <c r="B653">
        <v>2</v>
      </c>
      <c r="C653">
        <v>11545690</v>
      </c>
      <c r="D653" t="s">
        <v>421</v>
      </c>
      <c r="E653" t="s">
        <v>279</v>
      </c>
      <c r="F653">
        <v>73296</v>
      </c>
      <c r="H653" t="str">
        <f t="shared" si="40"/>
        <v>저가</v>
      </c>
      <c r="I653">
        <v>64489387</v>
      </c>
      <c r="J653">
        <v>27303607</v>
      </c>
      <c r="K653">
        <v>52122464</v>
      </c>
      <c r="L653">
        <v>14</v>
      </c>
      <c r="M653">
        <v>11</v>
      </c>
      <c r="N653">
        <v>13</v>
      </c>
      <c r="O653">
        <v>0.69829258315055631</v>
      </c>
      <c r="P653">
        <v>7.1861346232235386</v>
      </c>
      <c r="Q653">
        <v>1.3619365382749611</v>
      </c>
      <c r="R653">
        <v>24.762956911399272</v>
      </c>
      <c r="S653">
        <v>13.084112149532711</v>
      </c>
      <c r="T653">
        <f t="shared" si="41"/>
        <v>-2.4999689908867406</v>
      </c>
      <c r="U653">
        <f t="shared" si="42"/>
        <v>7.7956679966256024</v>
      </c>
      <c r="V653">
        <f t="shared" si="43"/>
        <v>41.346893177066022</v>
      </c>
    </row>
    <row r="654" spans="1:22">
      <c r="A654">
        <v>2022</v>
      </c>
      <c r="B654">
        <v>2</v>
      </c>
      <c r="C654">
        <v>11545700</v>
      </c>
      <c r="D654" t="s">
        <v>421</v>
      </c>
      <c r="E654" t="s">
        <v>280</v>
      </c>
      <c r="F654">
        <v>99480</v>
      </c>
      <c r="H654" t="str">
        <f t="shared" si="40"/>
        <v>중가</v>
      </c>
      <c r="I654">
        <v>148970919</v>
      </c>
      <c r="J654">
        <v>59463510</v>
      </c>
      <c r="K654">
        <v>115865017</v>
      </c>
      <c r="L654">
        <v>10</v>
      </c>
      <c r="M654">
        <v>7</v>
      </c>
      <c r="N654">
        <v>10</v>
      </c>
      <c r="O654">
        <v>1.6638846334271551</v>
      </c>
      <c r="P654">
        <v>17.492776960476078</v>
      </c>
      <c r="Q654">
        <v>1.5052493369463049</v>
      </c>
      <c r="R654">
        <v>26.279633206842739</v>
      </c>
      <c r="S654">
        <v>11.494252873563219</v>
      </c>
      <c r="T654">
        <f t="shared" si="41"/>
        <v>-2.2056583228760012</v>
      </c>
      <c r="U654">
        <f t="shared" si="42"/>
        <v>13.340617624743787</v>
      </c>
      <c r="V654">
        <f t="shared" si="43"/>
        <v>48.924686137772845</v>
      </c>
    </row>
    <row r="655" spans="1:22">
      <c r="A655">
        <v>2022</v>
      </c>
      <c r="B655">
        <v>2</v>
      </c>
      <c r="C655">
        <v>11545710</v>
      </c>
      <c r="D655" t="s">
        <v>421</v>
      </c>
      <c r="E655" t="s">
        <v>281</v>
      </c>
      <c r="F655">
        <v>119757</v>
      </c>
      <c r="H655" t="str">
        <f t="shared" si="40"/>
        <v>고가</v>
      </c>
      <c r="I655">
        <v>205492770</v>
      </c>
      <c r="J655">
        <v>206449138</v>
      </c>
      <c r="K655">
        <v>152013484</v>
      </c>
      <c r="L655">
        <v>20</v>
      </c>
      <c r="M655">
        <v>20</v>
      </c>
      <c r="N655">
        <v>19</v>
      </c>
      <c r="O655">
        <v>0.95328582045308419</v>
      </c>
      <c r="P655">
        <v>9.9079094084886794</v>
      </c>
      <c r="Q655">
        <v>-4.632463033098254E-3</v>
      </c>
      <c r="R655">
        <v>10.30058628164875</v>
      </c>
      <c r="S655">
        <v>14.388489208633089</v>
      </c>
      <c r="T655">
        <f t="shared" si="41"/>
        <v>-2.7414319237413598</v>
      </c>
      <c r="U655">
        <f t="shared" si="42"/>
        <v>6.1916423834516809</v>
      </c>
      <c r="V655">
        <f t="shared" si="43"/>
        <v>39.154813029274329</v>
      </c>
    </row>
    <row r="656" spans="1:22">
      <c r="A656">
        <v>2022</v>
      </c>
      <c r="B656">
        <v>2</v>
      </c>
      <c r="C656">
        <v>11560515</v>
      </c>
      <c r="D656" t="s">
        <v>422</v>
      </c>
      <c r="E656" t="s">
        <v>282</v>
      </c>
      <c r="F656">
        <v>104170</v>
      </c>
      <c r="H656" t="str">
        <f t="shared" si="40"/>
        <v>중가</v>
      </c>
      <c r="I656">
        <v>809806550</v>
      </c>
      <c r="J656">
        <v>926679444</v>
      </c>
      <c r="K656">
        <v>733344899</v>
      </c>
      <c r="L656">
        <v>48</v>
      </c>
      <c r="M656">
        <v>47</v>
      </c>
      <c r="N656">
        <v>47</v>
      </c>
      <c r="O656">
        <v>1.799512526710257</v>
      </c>
      <c r="P656">
        <v>18.940456844153211</v>
      </c>
      <c r="Q656">
        <v>-0.12612008905206709</v>
      </c>
      <c r="R656">
        <v>9.0148853234585111</v>
      </c>
      <c r="S656">
        <v>47.058823529411761</v>
      </c>
      <c r="T656">
        <f t="shared" si="41"/>
        <v>-8.7892803487028761</v>
      </c>
      <c r="U656">
        <f t="shared" si="42"/>
        <v>8.6364213821574456</v>
      </c>
      <c r="V656">
        <f t="shared" si="43"/>
        <v>42.495876578874807</v>
      </c>
    </row>
    <row r="657" spans="1:22">
      <c r="A657">
        <v>2022</v>
      </c>
      <c r="B657">
        <v>2</v>
      </c>
      <c r="C657">
        <v>11560535</v>
      </c>
      <c r="D657" t="s">
        <v>422</v>
      </c>
      <c r="E657" t="s">
        <v>283</v>
      </c>
      <c r="F657">
        <v>120727</v>
      </c>
      <c r="H657" t="str">
        <f t="shared" si="40"/>
        <v>고가</v>
      </c>
      <c r="I657">
        <v>3125852898</v>
      </c>
      <c r="J657">
        <v>2535666040</v>
      </c>
      <c r="K657">
        <v>2262530090</v>
      </c>
      <c r="L657">
        <v>139</v>
      </c>
      <c r="M657">
        <v>135</v>
      </c>
      <c r="N657">
        <v>140</v>
      </c>
      <c r="O657">
        <v>2.0696972273829699</v>
      </c>
      <c r="P657">
        <v>21.824383937415419</v>
      </c>
      <c r="Q657">
        <v>0.23275417530930059</v>
      </c>
      <c r="R657">
        <v>12.81284401833979</v>
      </c>
      <c r="S657">
        <v>110.3174603174603</v>
      </c>
      <c r="T657">
        <f t="shared" si="41"/>
        <v>-20.49955680646438</v>
      </c>
      <c r="U657">
        <f t="shared" si="42"/>
        <v>7.3248937304363535</v>
      </c>
      <c r="V657">
        <f t="shared" si="43"/>
        <v>40.703527563369448</v>
      </c>
    </row>
    <row r="658" spans="1:22">
      <c r="A658">
        <v>2022</v>
      </c>
      <c r="B658">
        <v>2</v>
      </c>
      <c r="C658">
        <v>11560540</v>
      </c>
      <c r="D658" t="s">
        <v>422</v>
      </c>
      <c r="E658" t="s">
        <v>284</v>
      </c>
      <c r="F658">
        <v>145004</v>
      </c>
      <c r="H658" t="str">
        <f t="shared" si="40"/>
        <v>최고가</v>
      </c>
      <c r="I658">
        <v>20595407152</v>
      </c>
      <c r="J658">
        <v>17826602988</v>
      </c>
      <c r="K658">
        <v>15549997848</v>
      </c>
      <c r="L658">
        <v>363</v>
      </c>
      <c r="M658">
        <v>345</v>
      </c>
      <c r="N658">
        <v>360</v>
      </c>
      <c r="O658">
        <v>4.3475167597626916</v>
      </c>
      <c r="P658">
        <v>46.137623904874353</v>
      </c>
      <c r="Q658">
        <v>0.15531866423815149</v>
      </c>
      <c r="R658">
        <v>11.993345654229991</v>
      </c>
      <c r="S658">
        <v>43.214285714285722</v>
      </c>
      <c r="T658">
        <f t="shared" si="41"/>
        <v>-8.0775893772662286</v>
      </c>
      <c r="U658">
        <f t="shared" si="42"/>
        <v>23.044204270103307</v>
      </c>
      <c r="V658">
        <f t="shared" si="43"/>
        <v>62.185721044553219</v>
      </c>
    </row>
    <row r="659" spans="1:22">
      <c r="A659">
        <v>2022</v>
      </c>
      <c r="B659">
        <v>2</v>
      </c>
      <c r="C659">
        <v>11560550</v>
      </c>
      <c r="D659" t="s">
        <v>422</v>
      </c>
      <c r="E659" t="s">
        <v>285</v>
      </c>
      <c r="F659">
        <v>90731</v>
      </c>
      <c r="H659" t="str">
        <f t="shared" si="40"/>
        <v>저가</v>
      </c>
      <c r="I659">
        <v>2239417574</v>
      </c>
      <c r="J659">
        <v>2089474570</v>
      </c>
      <c r="K659">
        <v>1784770420</v>
      </c>
      <c r="L659">
        <v>109</v>
      </c>
      <c r="M659">
        <v>91</v>
      </c>
      <c r="N659">
        <v>104</v>
      </c>
      <c r="O659">
        <v>2.5159984958954569</v>
      </c>
      <c r="P659">
        <v>26.588163369839972</v>
      </c>
      <c r="Q659">
        <v>7.1761104993969843E-2</v>
      </c>
      <c r="R659">
        <v>11.109057784718839</v>
      </c>
      <c r="S659">
        <v>145.33333333333329</v>
      </c>
      <c r="T659">
        <f t="shared" si="41"/>
        <v>-26.981605333681664</v>
      </c>
      <c r="U659">
        <f t="shared" si="42"/>
        <v>7.4214116417592546</v>
      </c>
      <c r="V659">
        <f t="shared" si="43"/>
        <v>40.835430068902753</v>
      </c>
    </row>
    <row r="660" spans="1:22">
      <c r="A660">
        <v>2022</v>
      </c>
      <c r="B660">
        <v>2</v>
      </c>
      <c r="C660">
        <v>11560560</v>
      </c>
      <c r="D660" t="s">
        <v>422</v>
      </c>
      <c r="E660" t="s">
        <v>286</v>
      </c>
      <c r="F660">
        <v>140273</v>
      </c>
      <c r="H660" t="str">
        <f t="shared" si="40"/>
        <v>고가</v>
      </c>
      <c r="I660">
        <v>5895092257</v>
      </c>
      <c r="J660">
        <v>6430113810</v>
      </c>
      <c r="K660">
        <v>5342229672</v>
      </c>
      <c r="L660">
        <v>96</v>
      </c>
      <c r="M660">
        <v>86</v>
      </c>
      <c r="N660">
        <v>94</v>
      </c>
      <c r="O660">
        <v>4.8641031742401264</v>
      </c>
      <c r="P660">
        <v>51.651620637529149</v>
      </c>
      <c r="Q660">
        <v>-8.3205611721513209E-2</v>
      </c>
      <c r="R660">
        <v>9.4690483228697531</v>
      </c>
      <c r="S660">
        <v>61.935483870967737</v>
      </c>
      <c r="T660">
        <f t="shared" si="41"/>
        <v>-11.543209522857174</v>
      </c>
      <c r="U660">
        <f t="shared" si="42"/>
        <v>24.256657126481372</v>
      </c>
      <c r="V660">
        <f t="shared" si="43"/>
        <v>63.842673286943317</v>
      </c>
    </row>
    <row r="661" spans="1:22">
      <c r="A661">
        <v>2022</v>
      </c>
      <c r="B661">
        <v>2</v>
      </c>
      <c r="C661">
        <v>11560585</v>
      </c>
      <c r="D661" t="s">
        <v>422</v>
      </c>
      <c r="E661" t="s">
        <v>287</v>
      </c>
      <c r="F661">
        <v>84893</v>
      </c>
      <c r="H661" t="str">
        <f t="shared" si="40"/>
        <v>저가</v>
      </c>
      <c r="I661">
        <v>80687844</v>
      </c>
      <c r="J661">
        <v>66303773</v>
      </c>
      <c r="K661">
        <v>55538584</v>
      </c>
      <c r="L661">
        <v>29</v>
      </c>
      <c r="M661">
        <v>25</v>
      </c>
      <c r="N661">
        <v>26</v>
      </c>
      <c r="O661">
        <v>0.36416291989469912</v>
      </c>
      <c r="P661">
        <v>3.6196647745350892</v>
      </c>
      <c r="Q661">
        <v>0.2169419679932845</v>
      </c>
      <c r="R661">
        <v>12.645503765151121</v>
      </c>
      <c r="S661">
        <v>32.584269662921351</v>
      </c>
      <c r="T661">
        <f t="shared" si="41"/>
        <v>-6.1097880930084383</v>
      </c>
      <c r="U661">
        <f t="shared" si="42"/>
        <v>2.5059967123952376</v>
      </c>
      <c r="V661">
        <f t="shared" si="43"/>
        <v>34.117966584328435</v>
      </c>
    </row>
    <row r="662" spans="1:22">
      <c r="A662">
        <v>2022</v>
      </c>
      <c r="B662">
        <v>2</v>
      </c>
      <c r="C662">
        <v>11560605</v>
      </c>
      <c r="D662" t="s">
        <v>422</v>
      </c>
      <c r="E662" t="s">
        <v>288</v>
      </c>
      <c r="F662">
        <v>115418</v>
      </c>
      <c r="H662" t="str">
        <f t="shared" si="40"/>
        <v>고가</v>
      </c>
      <c r="I662">
        <v>3602902731</v>
      </c>
      <c r="J662">
        <v>3373026054</v>
      </c>
      <c r="K662">
        <v>2907494813</v>
      </c>
      <c r="L662">
        <v>123</v>
      </c>
      <c r="M662">
        <v>116</v>
      </c>
      <c r="N662">
        <v>122</v>
      </c>
      <c r="O662">
        <v>2.8198848361752948</v>
      </c>
      <c r="P662">
        <v>29.83181872050665</v>
      </c>
      <c r="Q662">
        <v>6.8151467945939556E-2</v>
      </c>
      <c r="R662">
        <v>11.07085707273318</v>
      </c>
      <c r="S662">
        <v>82.550335570469798</v>
      </c>
      <c r="T662">
        <f t="shared" si="41"/>
        <v>-15.359377951300647</v>
      </c>
      <c r="U662">
        <f t="shared" si="42"/>
        <v>12.522267389409766</v>
      </c>
      <c r="V662">
        <f t="shared" si="43"/>
        <v>47.806319142830191</v>
      </c>
    </row>
    <row r="663" spans="1:22">
      <c r="A663">
        <v>2022</v>
      </c>
      <c r="B663">
        <v>2</v>
      </c>
      <c r="C663">
        <v>11560610</v>
      </c>
      <c r="D663" t="s">
        <v>422</v>
      </c>
      <c r="E663" t="s">
        <v>289</v>
      </c>
      <c r="F663">
        <v>91972</v>
      </c>
      <c r="H663" t="str">
        <f t="shared" si="40"/>
        <v>저가</v>
      </c>
      <c r="I663">
        <v>1105819827</v>
      </c>
      <c r="J663">
        <v>1058468300</v>
      </c>
      <c r="K663">
        <v>907901834</v>
      </c>
      <c r="L663">
        <v>69</v>
      </c>
      <c r="M663">
        <v>65</v>
      </c>
      <c r="N663">
        <v>69</v>
      </c>
      <c r="O663">
        <v>1.9361417127371889</v>
      </c>
      <c r="P663">
        <v>20.398824436146271</v>
      </c>
      <c r="Q663">
        <v>4.4735895255436559E-2</v>
      </c>
      <c r="R663">
        <v>10.823050565755659</v>
      </c>
      <c r="S663">
        <v>78.409090909090907</v>
      </c>
      <c r="T663">
        <f t="shared" si="41"/>
        <v>-14.592761370129901</v>
      </c>
      <c r="U663">
        <f t="shared" si="42"/>
        <v>7.9861939201852978</v>
      </c>
      <c r="V663">
        <f t="shared" si="43"/>
        <v>41.607268130710594</v>
      </c>
    </row>
    <row r="664" spans="1:22">
      <c r="A664">
        <v>2022</v>
      </c>
      <c r="B664">
        <v>2</v>
      </c>
      <c r="C664">
        <v>11560620</v>
      </c>
      <c r="D664" t="s">
        <v>422</v>
      </c>
      <c r="E664" t="s">
        <v>290</v>
      </c>
      <c r="F664">
        <v>111889</v>
      </c>
      <c r="H664" t="str">
        <f t="shared" si="40"/>
        <v>중가</v>
      </c>
      <c r="I664">
        <v>2641637487</v>
      </c>
      <c r="J664">
        <v>2666429088</v>
      </c>
      <c r="K664">
        <v>2088021278</v>
      </c>
      <c r="L664">
        <v>86</v>
      </c>
      <c r="M664">
        <v>77</v>
      </c>
      <c r="N664">
        <v>82</v>
      </c>
      <c r="O664">
        <v>3.0503162325674231</v>
      </c>
      <c r="P664">
        <v>32.291422634195683</v>
      </c>
      <c r="Q664">
        <v>-9.2976787237928609E-3</v>
      </c>
      <c r="R664">
        <v>10.25121440337405</v>
      </c>
      <c r="S664">
        <v>28.666666666666671</v>
      </c>
      <c r="T664">
        <f t="shared" si="41"/>
        <v>-5.3845714827990241</v>
      </c>
      <c r="U664">
        <f t="shared" si="42"/>
        <v>16.580582752932944</v>
      </c>
      <c r="V664">
        <f t="shared" si="43"/>
        <v>53.352460344562104</v>
      </c>
    </row>
    <row r="665" spans="1:22">
      <c r="A665">
        <v>2022</v>
      </c>
      <c r="B665">
        <v>2</v>
      </c>
      <c r="C665">
        <v>11560630</v>
      </c>
      <c r="D665" t="s">
        <v>422</v>
      </c>
      <c r="E665" t="s">
        <v>291</v>
      </c>
      <c r="F665">
        <v>97261</v>
      </c>
      <c r="H665" t="str">
        <f t="shared" si="40"/>
        <v>중가</v>
      </c>
      <c r="I665">
        <v>359489609</v>
      </c>
      <c r="J665">
        <v>351965733</v>
      </c>
      <c r="K665">
        <v>293656261</v>
      </c>
      <c r="L665">
        <v>20</v>
      </c>
      <c r="M665">
        <v>24</v>
      </c>
      <c r="N665">
        <v>20</v>
      </c>
      <c r="O665">
        <v>2.0534073209656949</v>
      </c>
      <c r="P665">
        <v>21.65050694753954</v>
      </c>
      <c r="Q665">
        <v>2.137672873966967E-2</v>
      </c>
      <c r="R665">
        <v>10.575841004123779</v>
      </c>
      <c r="S665">
        <v>30.303030303030301</v>
      </c>
      <c r="T665">
        <f t="shared" si="41"/>
        <v>-5.6874909186295852</v>
      </c>
      <c r="U665">
        <f t="shared" si="42"/>
        <v>11.234174399005651</v>
      </c>
      <c r="V665">
        <f t="shared" si="43"/>
        <v>46.045996209340757</v>
      </c>
    </row>
    <row r="666" spans="1:22">
      <c r="A666">
        <v>2022</v>
      </c>
      <c r="B666">
        <v>2</v>
      </c>
      <c r="C666">
        <v>11560650</v>
      </c>
      <c r="D666" t="s">
        <v>422</v>
      </c>
      <c r="E666" t="s">
        <v>292</v>
      </c>
      <c r="F666">
        <v>92443</v>
      </c>
      <c r="H666" t="str">
        <f t="shared" si="40"/>
        <v>저가</v>
      </c>
      <c r="I666">
        <v>63867093</v>
      </c>
      <c r="J666">
        <v>39089102</v>
      </c>
      <c r="K666">
        <v>29297708</v>
      </c>
      <c r="L666">
        <v>23</v>
      </c>
      <c r="M666">
        <v>20</v>
      </c>
      <c r="N666">
        <v>21</v>
      </c>
      <c r="O666">
        <v>0.3337588364283075</v>
      </c>
      <c r="P666">
        <v>3.29513433355817</v>
      </c>
      <c r="Q666">
        <v>0.63388488689251543</v>
      </c>
      <c r="R666">
        <v>17.058001794009439</v>
      </c>
      <c r="S666">
        <v>44.230769230769234</v>
      </c>
      <c r="T666">
        <f t="shared" si="41"/>
        <v>-8.2657581965321612</v>
      </c>
      <c r="U666">
        <f t="shared" si="42"/>
        <v>2.5794400666213249</v>
      </c>
      <c r="V666">
        <f t="shared" si="43"/>
        <v>34.218335130481307</v>
      </c>
    </row>
    <row r="667" spans="1:22">
      <c r="A667">
        <v>2022</v>
      </c>
      <c r="B667">
        <v>2</v>
      </c>
      <c r="C667">
        <v>11560660</v>
      </c>
      <c r="D667" t="s">
        <v>422</v>
      </c>
      <c r="E667" t="s">
        <v>293</v>
      </c>
      <c r="F667">
        <v>93345</v>
      </c>
      <c r="H667" t="str">
        <f t="shared" si="40"/>
        <v>저가</v>
      </c>
      <c r="I667">
        <v>169196448</v>
      </c>
      <c r="J667">
        <v>127138608</v>
      </c>
      <c r="K667">
        <v>171684368</v>
      </c>
      <c r="L667">
        <v>11</v>
      </c>
      <c r="M667">
        <v>11</v>
      </c>
      <c r="N667">
        <v>10</v>
      </c>
      <c r="O667">
        <v>1.830901526919525</v>
      </c>
      <c r="P667">
        <v>19.275500197490882</v>
      </c>
      <c r="Q667">
        <v>0.33080305551245298</v>
      </c>
      <c r="R667">
        <v>13.85049322886095</v>
      </c>
      <c r="S667">
        <v>28.94736842105263</v>
      </c>
      <c r="T667">
        <f t="shared" si="41"/>
        <v>-5.4365342710116735</v>
      </c>
      <c r="U667">
        <f t="shared" si="42"/>
        <v>10.77688846321413</v>
      </c>
      <c r="V667">
        <f t="shared" si="43"/>
        <v>45.421063905591915</v>
      </c>
    </row>
    <row r="668" spans="1:22">
      <c r="A668">
        <v>2022</v>
      </c>
      <c r="B668">
        <v>2</v>
      </c>
      <c r="C668">
        <v>11560670</v>
      </c>
      <c r="D668" t="s">
        <v>422</v>
      </c>
      <c r="E668" t="s">
        <v>294</v>
      </c>
      <c r="F668">
        <v>108913</v>
      </c>
      <c r="H668" t="str">
        <f t="shared" si="40"/>
        <v>중가</v>
      </c>
      <c r="I668">
        <v>102181683</v>
      </c>
      <c r="J668">
        <v>63204663</v>
      </c>
      <c r="K668">
        <v>39999413</v>
      </c>
      <c r="L668">
        <v>15</v>
      </c>
      <c r="M668">
        <v>13</v>
      </c>
      <c r="N668">
        <v>14</v>
      </c>
      <c r="O668">
        <v>0.69495960588318706</v>
      </c>
      <c r="P668">
        <v>7.1505587248893239</v>
      </c>
      <c r="Q668">
        <v>0.61667950037167352</v>
      </c>
      <c r="R668">
        <v>16.875917554974041</v>
      </c>
      <c r="S668">
        <v>31.914893617021281</v>
      </c>
      <c r="T668">
        <f t="shared" si="41"/>
        <v>-5.9858749176746642</v>
      </c>
      <c r="U668">
        <f t="shared" si="42"/>
        <v>5.1547003981370709</v>
      </c>
      <c r="V668">
        <f t="shared" si="43"/>
        <v>37.737715994319807</v>
      </c>
    </row>
    <row r="669" spans="1:22">
      <c r="A669">
        <v>2022</v>
      </c>
      <c r="B669">
        <v>2</v>
      </c>
      <c r="C669">
        <v>11560680</v>
      </c>
      <c r="D669" t="s">
        <v>422</v>
      </c>
      <c r="E669" t="s">
        <v>295</v>
      </c>
      <c r="F669">
        <v>92327</v>
      </c>
      <c r="H669" t="str">
        <f t="shared" si="40"/>
        <v>저가</v>
      </c>
      <c r="I669">
        <v>741704556</v>
      </c>
      <c r="J669">
        <v>687358631</v>
      </c>
      <c r="K669">
        <v>701906601</v>
      </c>
      <c r="L669">
        <v>43</v>
      </c>
      <c r="M669">
        <v>37</v>
      </c>
      <c r="N669">
        <v>40</v>
      </c>
      <c r="O669">
        <v>2.0758274830873709</v>
      </c>
      <c r="P669">
        <v>21.889817733150441</v>
      </c>
      <c r="Q669">
        <v>7.9064876105411117E-2</v>
      </c>
      <c r="R669">
        <v>11.186353438803939</v>
      </c>
      <c r="S669">
        <v>66.153846153846146</v>
      </c>
      <c r="T669">
        <f t="shared" si="41"/>
        <v>-12.32410192015956</v>
      </c>
      <c r="U669">
        <f t="shared" si="42"/>
        <v>9.4849489782881395</v>
      </c>
      <c r="V669">
        <f t="shared" si="43"/>
        <v>43.655484307738313</v>
      </c>
    </row>
    <row r="670" spans="1:22">
      <c r="A670">
        <v>2022</v>
      </c>
      <c r="B670">
        <v>2</v>
      </c>
      <c r="C670">
        <v>11560690</v>
      </c>
      <c r="D670" t="s">
        <v>422</v>
      </c>
      <c r="E670" t="s">
        <v>296</v>
      </c>
      <c r="F670">
        <v>108502</v>
      </c>
      <c r="H670" t="str">
        <f t="shared" si="40"/>
        <v>중가</v>
      </c>
      <c r="I670">
        <v>285349260</v>
      </c>
      <c r="J670">
        <v>215259604</v>
      </c>
      <c r="K670">
        <v>218256865</v>
      </c>
      <c r="L670">
        <v>23</v>
      </c>
      <c r="M670">
        <v>25</v>
      </c>
      <c r="N670">
        <v>23</v>
      </c>
      <c r="O670">
        <v>1.2704824248213951</v>
      </c>
      <c r="P670">
        <v>13.29363731591986</v>
      </c>
      <c r="Q670">
        <v>0.32560524453998352</v>
      </c>
      <c r="R670">
        <v>13.79548490606474</v>
      </c>
      <c r="S670">
        <v>35.9375</v>
      </c>
      <c r="T670">
        <f t="shared" si="41"/>
        <v>-6.7305294852915321</v>
      </c>
      <c r="U670">
        <f t="shared" si="42"/>
        <v>7.3867567935854188</v>
      </c>
      <c r="V670">
        <f t="shared" si="43"/>
        <v>40.788070348407842</v>
      </c>
    </row>
    <row r="671" spans="1:22">
      <c r="A671">
        <v>2022</v>
      </c>
      <c r="B671">
        <v>2</v>
      </c>
      <c r="C671">
        <v>11560700</v>
      </c>
      <c r="D671" t="s">
        <v>422</v>
      </c>
      <c r="E671" t="s">
        <v>297</v>
      </c>
      <c r="F671">
        <v>117164</v>
      </c>
      <c r="H671" t="str">
        <f t="shared" si="40"/>
        <v>고가</v>
      </c>
      <c r="I671">
        <v>495822824</v>
      </c>
      <c r="J671">
        <v>274220082</v>
      </c>
      <c r="K671">
        <v>454398818</v>
      </c>
      <c r="L671">
        <v>23</v>
      </c>
      <c r="M671">
        <v>20</v>
      </c>
      <c r="N671">
        <v>23</v>
      </c>
      <c r="O671">
        <v>2.0443816726939752</v>
      </c>
      <c r="P671">
        <v>21.554167993038199</v>
      </c>
      <c r="Q671">
        <v>0.80812003403893662</v>
      </c>
      <c r="R671">
        <v>18.90192864464683</v>
      </c>
      <c r="S671">
        <v>46.938775510204081</v>
      </c>
      <c r="T671">
        <f t="shared" si="41"/>
        <v>-8.7670573675495067</v>
      </c>
      <c r="U671">
        <f t="shared" si="42"/>
        <v>11.927352515183614</v>
      </c>
      <c r="V671">
        <f t="shared" si="43"/>
        <v>46.993301523468929</v>
      </c>
    </row>
    <row r="672" spans="1:22">
      <c r="A672">
        <v>2022</v>
      </c>
      <c r="B672">
        <v>2</v>
      </c>
      <c r="C672">
        <v>11560710</v>
      </c>
      <c r="D672" t="s">
        <v>422</v>
      </c>
      <c r="E672" t="s">
        <v>298</v>
      </c>
      <c r="F672">
        <v>147618</v>
      </c>
      <c r="H672" t="str">
        <f t="shared" si="40"/>
        <v>최고가</v>
      </c>
      <c r="I672">
        <v>223248229</v>
      </c>
      <c r="J672">
        <v>166106083</v>
      </c>
      <c r="K672">
        <v>167696040</v>
      </c>
      <c r="L672">
        <v>19</v>
      </c>
      <c r="M672">
        <v>20</v>
      </c>
      <c r="N672">
        <v>20</v>
      </c>
      <c r="O672">
        <v>0.88440786274736782</v>
      </c>
      <c r="P672">
        <v>9.1727123086473217</v>
      </c>
      <c r="Q672">
        <v>0.34400995416886693</v>
      </c>
      <c r="R672">
        <v>13.990261556004169</v>
      </c>
      <c r="S672">
        <v>34.54545454545454</v>
      </c>
      <c r="T672">
        <f t="shared" si="41"/>
        <v>-6.4728376041162266</v>
      </c>
      <c r="U672">
        <f t="shared" si="42"/>
        <v>5.442557184289627</v>
      </c>
      <c r="V672">
        <f t="shared" si="43"/>
        <v>38.13110444220348</v>
      </c>
    </row>
    <row r="673" spans="1:22">
      <c r="A673">
        <v>2022</v>
      </c>
      <c r="B673">
        <v>2</v>
      </c>
      <c r="C673">
        <v>11560720</v>
      </c>
      <c r="D673" t="s">
        <v>422</v>
      </c>
      <c r="E673" t="s">
        <v>299</v>
      </c>
      <c r="F673">
        <v>80585</v>
      </c>
      <c r="H673" t="str">
        <f t="shared" si="40"/>
        <v>저가</v>
      </c>
      <c r="I673">
        <v>592534944</v>
      </c>
      <c r="J673">
        <v>572481780</v>
      </c>
      <c r="K673">
        <v>443172512</v>
      </c>
      <c r="L673">
        <v>41</v>
      </c>
      <c r="M673">
        <v>36</v>
      </c>
      <c r="N673">
        <v>38</v>
      </c>
      <c r="O673">
        <v>1.9926608625644491</v>
      </c>
      <c r="P673">
        <v>21.002104736878131</v>
      </c>
      <c r="Q673">
        <v>3.5028475491394678E-2</v>
      </c>
      <c r="R673">
        <v>10.72031714918338</v>
      </c>
      <c r="S673">
        <v>43.15789473684211</v>
      </c>
      <c r="T673">
        <f t="shared" si="41"/>
        <v>-8.0671504242770808</v>
      </c>
      <c r="U673">
        <f t="shared" si="42"/>
        <v>10.224970670992617</v>
      </c>
      <c r="V673">
        <f t="shared" si="43"/>
        <v>44.66680660096705</v>
      </c>
    </row>
    <row r="674" spans="1:22">
      <c r="A674">
        <v>2022</v>
      </c>
      <c r="B674">
        <v>2</v>
      </c>
      <c r="C674">
        <v>11590510</v>
      </c>
      <c r="D674" t="s">
        <v>423</v>
      </c>
      <c r="E674" t="s">
        <v>300</v>
      </c>
      <c r="F674">
        <v>128683</v>
      </c>
      <c r="H674" t="str">
        <f t="shared" si="40"/>
        <v>고가</v>
      </c>
      <c r="I674">
        <v>2267865049</v>
      </c>
      <c r="J674">
        <v>2012456617</v>
      </c>
      <c r="K674">
        <v>1716469129</v>
      </c>
      <c r="L674">
        <v>95</v>
      </c>
      <c r="M674">
        <v>96</v>
      </c>
      <c r="N674">
        <v>93</v>
      </c>
      <c r="O674">
        <v>2.0612464284485661</v>
      </c>
      <c r="P674">
        <v>21.734180872823089</v>
      </c>
      <c r="Q674">
        <v>0.12691375796251511</v>
      </c>
      <c r="R674">
        <v>11.692737136205389</v>
      </c>
      <c r="S674">
        <v>60.12658227848101</v>
      </c>
      <c r="T674">
        <f t="shared" si="41"/>
        <v>-11.208350303492734</v>
      </c>
      <c r="U674">
        <f t="shared" si="42"/>
        <v>9.8431327726048021</v>
      </c>
      <c r="V674">
        <f t="shared" si="43"/>
        <v>44.144982466828573</v>
      </c>
    </row>
    <row r="675" spans="1:22">
      <c r="A675">
        <v>2022</v>
      </c>
      <c r="B675">
        <v>2</v>
      </c>
      <c r="C675">
        <v>11590520</v>
      </c>
      <c r="D675" t="s">
        <v>423</v>
      </c>
      <c r="E675" t="s">
        <v>301</v>
      </c>
      <c r="F675">
        <v>311838</v>
      </c>
      <c r="H675" t="str">
        <f t="shared" si="40"/>
        <v>최고가</v>
      </c>
      <c r="I675">
        <v>672032122</v>
      </c>
      <c r="J675">
        <v>648119511</v>
      </c>
      <c r="K675">
        <v>521595764</v>
      </c>
      <c r="L675">
        <v>38</v>
      </c>
      <c r="M675">
        <v>37</v>
      </c>
      <c r="N675">
        <v>35</v>
      </c>
      <c r="O675">
        <v>0.63013686743705466</v>
      </c>
      <c r="P675">
        <v>6.4586466691778313</v>
      </c>
      <c r="Q675">
        <v>3.6895372835026412E-2</v>
      </c>
      <c r="R675">
        <v>10.74007448400179</v>
      </c>
      <c r="S675">
        <v>59.375</v>
      </c>
      <c r="T675">
        <f t="shared" si="41"/>
        <v>-11.069219321406353</v>
      </c>
      <c r="U675">
        <f t="shared" si="42"/>
        <v>2.0565724349673684</v>
      </c>
      <c r="V675">
        <f t="shared" si="43"/>
        <v>33.503778114771599</v>
      </c>
    </row>
    <row r="676" spans="1:22">
      <c r="A676">
        <v>2022</v>
      </c>
      <c r="B676">
        <v>2</v>
      </c>
      <c r="C676">
        <v>11590530</v>
      </c>
      <c r="D676" t="s">
        <v>423</v>
      </c>
      <c r="E676" t="s">
        <v>302</v>
      </c>
      <c r="F676">
        <v>122721</v>
      </c>
      <c r="H676" t="str">
        <f t="shared" si="40"/>
        <v>고가</v>
      </c>
      <c r="I676">
        <v>2289598081</v>
      </c>
      <c r="J676">
        <v>1576377421</v>
      </c>
      <c r="K676">
        <v>1459689190</v>
      </c>
      <c r="L676">
        <v>87</v>
      </c>
      <c r="M676">
        <v>84</v>
      </c>
      <c r="N676">
        <v>83</v>
      </c>
      <c r="O676">
        <v>2.3827506948316439</v>
      </c>
      <c r="P676">
        <v>25.16588837555361</v>
      </c>
      <c r="Q676">
        <v>0.45244282904506278</v>
      </c>
      <c r="R676">
        <v>15.13780436094695</v>
      </c>
      <c r="S676">
        <v>57.615894039735103</v>
      </c>
      <c r="T676">
        <f t="shared" si="41"/>
        <v>-10.743578141653805</v>
      </c>
      <c r="U676">
        <f t="shared" si="42"/>
        <v>12.387431617470053</v>
      </c>
      <c r="V676">
        <f t="shared" si="43"/>
        <v>47.622051001191004</v>
      </c>
    </row>
    <row r="677" spans="1:22">
      <c r="A677">
        <v>2022</v>
      </c>
      <c r="B677">
        <v>2</v>
      </c>
      <c r="C677">
        <v>11590540</v>
      </c>
      <c r="D677" t="s">
        <v>423</v>
      </c>
      <c r="E677" t="s">
        <v>303</v>
      </c>
      <c r="F677">
        <v>119220</v>
      </c>
      <c r="H677" t="str">
        <f t="shared" si="40"/>
        <v>고가</v>
      </c>
      <c r="I677">
        <v>458723808</v>
      </c>
      <c r="J677">
        <v>441675670</v>
      </c>
      <c r="K677">
        <v>338683402</v>
      </c>
      <c r="L677">
        <v>38</v>
      </c>
      <c r="M677">
        <v>34</v>
      </c>
      <c r="N677">
        <v>37</v>
      </c>
      <c r="O677">
        <v>1.125060966457412</v>
      </c>
      <c r="P677">
        <v>11.74142180307477</v>
      </c>
      <c r="Q677">
        <v>3.8598770903545583E-2</v>
      </c>
      <c r="R677">
        <v>10.75810150947459</v>
      </c>
      <c r="S677">
        <v>38.775510204081627</v>
      </c>
      <c r="T677">
        <f t="shared" si="41"/>
        <v>-7.2558946491203997</v>
      </c>
      <c r="U677">
        <f t="shared" si="42"/>
        <v>5.8455628086961831</v>
      </c>
      <c r="V677">
        <f t="shared" si="43"/>
        <v>38.681856638087659</v>
      </c>
    </row>
    <row r="678" spans="1:22">
      <c r="A678">
        <v>2022</v>
      </c>
      <c r="B678">
        <v>2</v>
      </c>
      <c r="C678">
        <v>11590550</v>
      </c>
      <c r="D678" t="s">
        <v>423</v>
      </c>
      <c r="E678" t="s">
        <v>304</v>
      </c>
      <c r="F678">
        <v>93133</v>
      </c>
      <c r="H678" t="str">
        <f t="shared" si="40"/>
        <v>저가</v>
      </c>
      <c r="I678">
        <v>280291908</v>
      </c>
      <c r="J678">
        <v>286076479</v>
      </c>
      <c r="K678">
        <v>333333168</v>
      </c>
      <c r="L678">
        <v>29</v>
      </c>
      <c r="M678">
        <v>29</v>
      </c>
      <c r="N678">
        <v>25</v>
      </c>
      <c r="O678">
        <v>1.153098639925525</v>
      </c>
      <c r="P678">
        <v>12.040693397452269</v>
      </c>
      <c r="Q678">
        <v>-2.022036561768505E-2</v>
      </c>
      <c r="R678">
        <v>10.135619840654581</v>
      </c>
      <c r="S678">
        <v>48.333333333333343</v>
      </c>
      <c r="T678">
        <f t="shared" si="41"/>
        <v>-9.0252143319478151</v>
      </c>
      <c r="U678">
        <f t="shared" si="42"/>
        <v>5.3399063672727074</v>
      </c>
      <c r="V678">
        <f t="shared" si="43"/>
        <v>37.990820636078872</v>
      </c>
    </row>
    <row r="679" spans="1:22">
      <c r="A679">
        <v>2022</v>
      </c>
      <c r="B679">
        <v>2</v>
      </c>
      <c r="C679">
        <v>11590560</v>
      </c>
      <c r="D679" t="s">
        <v>423</v>
      </c>
      <c r="E679" t="s">
        <v>305</v>
      </c>
      <c r="F679">
        <v>86176</v>
      </c>
      <c r="H679" t="str">
        <f t="shared" si="40"/>
        <v>저가</v>
      </c>
      <c r="I679">
        <v>302540158</v>
      </c>
      <c r="J679">
        <v>291805030</v>
      </c>
      <c r="K679">
        <v>240205737</v>
      </c>
      <c r="L679">
        <v>27</v>
      </c>
      <c r="M679">
        <v>26</v>
      </c>
      <c r="N679">
        <v>27</v>
      </c>
      <c r="O679">
        <v>1.444742418234136</v>
      </c>
      <c r="P679">
        <v>15.15367274732448</v>
      </c>
      <c r="Q679">
        <v>3.678870100354336E-2</v>
      </c>
      <c r="R679">
        <v>10.738945578281561</v>
      </c>
      <c r="S679">
        <v>36</v>
      </c>
      <c r="T679">
        <f t="shared" si="41"/>
        <v>-6.7420993248545038</v>
      </c>
      <c r="U679">
        <f t="shared" si="42"/>
        <v>7.7019956918622006</v>
      </c>
      <c r="V679">
        <f t="shared" si="43"/>
        <v>41.218879510710998</v>
      </c>
    </row>
    <row r="680" spans="1:22">
      <c r="A680">
        <v>2022</v>
      </c>
      <c r="B680">
        <v>2</v>
      </c>
      <c r="C680">
        <v>11590605</v>
      </c>
      <c r="D680" t="s">
        <v>423</v>
      </c>
      <c r="E680" t="s">
        <v>306</v>
      </c>
      <c r="F680">
        <v>110760</v>
      </c>
      <c r="H680" t="str">
        <f t="shared" si="40"/>
        <v>중가</v>
      </c>
      <c r="I680">
        <v>1534110760</v>
      </c>
      <c r="J680">
        <v>1419245748</v>
      </c>
      <c r="K680">
        <v>1158959225</v>
      </c>
      <c r="L680">
        <v>86</v>
      </c>
      <c r="M680">
        <v>70</v>
      </c>
      <c r="N680">
        <v>83</v>
      </c>
      <c r="O680">
        <v>1.7895045553250599</v>
      </c>
      <c r="P680">
        <v>18.83363266145707</v>
      </c>
      <c r="Q680">
        <v>8.0933842614549084E-2</v>
      </c>
      <c r="R680">
        <v>11.206132671556819</v>
      </c>
      <c r="S680">
        <v>51.19047619047619</v>
      </c>
      <c r="T680">
        <f t="shared" si="41"/>
        <v>-9.5541212833980005</v>
      </c>
      <c r="U680">
        <f t="shared" si="42"/>
        <v>8.7918064800204991</v>
      </c>
      <c r="V680">
        <f t="shared" si="43"/>
        <v>42.708227669462623</v>
      </c>
    </row>
    <row r="681" spans="1:22">
      <c r="A681">
        <v>2022</v>
      </c>
      <c r="B681">
        <v>2</v>
      </c>
      <c r="C681">
        <v>11590620</v>
      </c>
      <c r="D681" t="s">
        <v>423</v>
      </c>
      <c r="E681" t="s">
        <v>307</v>
      </c>
      <c r="F681">
        <v>155343</v>
      </c>
      <c r="H681" t="str">
        <f t="shared" si="40"/>
        <v>최고가</v>
      </c>
      <c r="I681">
        <v>2354537701</v>
      </c>
      <c r="J681">
        <v>1857564076</v>
      </c>
      <c r="K681">
        <v>1621079281</v>
      </c>
      <c r="L681">
        <v>90</v>
      </c>
      <c r="M681">
        <v>74</v>
      </c>
      <c r="N681">
        <v>86</v>
      </c>
      <c r="O681">
        <v>1.871237627637701</v>
      </c>
      <c r="P681">
        <v>19.70604409360368</v>
      </c>
      <c r="Q681">
        <v>0.26754050178993671</v>
      </c>
      <c r="R681">
        <v>13.180986970454841</v>
      </c>
      <c r="S681">
        <v>113.9240506329114</v>
      </c>
      <c r="T681">
        <f t="shared" si="41"/>
        <v>-21.167199547570632</v>
      </c>
      <c r="U681">
        <f t="shared" si="42"/>
        <v>6.1390595766216194</v>
      </c>
      <c r="V681">
        <f t="shared" si="43"/>
        <v>39.082952750971621</v>
      </c>
    </row>
    <row r="682" spans="1:22">
      <c r="A682">
        <v>2022</v>
      </c>
      <c r="B682">
        <v>2</v>
      </c>
      <c r="C682">
        <v>11590630</v>
      </c>
      <c r="D682" t="s">
        <v>423</v>
      </c>
      <c r="E682" t="s">
        <v>308</v>
      </c>
      <c r="F682">
        <v>129512</v>
      </c>
      <c r="H682" t="str">
        <f t="shared" si="40"/>
        <v>고가</v>
      </c>
      <c r="I682">
        <v>1641407890</v>
      </c>
      <c r="J682">
        <v>1683057128</v>
      </c>
      <c r="K682">
        <v>1250716722</v>
      </c>
      <c r="L682">
        <v>54</v>
      </c>
      <c r="M682">
        <v>51</v>
      </c>
      <c r="N682">
        <v>53</v>
      </c>
      <c r="O682">
        <v>2.6077757194020119</v>
      </c>
      <c r="P682">
        <v>27.56778516469338</v>
      </c>
      <c r="Q682">
        <v>-2.4746181996503209E-2</v>
      </c>
      <c r="R682">
        <v>10.08772322232795</v>
      </c>
      <c r="S682">
        <v>19.63636363636364</v>
      </c>
      <c r="T682">
        <f t="shared" si="41"/>
        <v>-3.7129049665488862</v>
      </c>
      <c r="U682">
        <f t="shared" si="42"/>
        <v>14.687565736847613</v>
      </c>
      <c r="V682">
        <f t="shared" si="43"/>
        <v>50.765441168364831</v>
      </c>
    </row>
    <row r="683" spans="1:22">
      <c r="A683">
        <v>2022</v>
      </c>
      <c r="B683">
        <v>2</v>
      </c>
      <c r="C683">
        <v>11590640</v>
      </c>
      <c r="D683" t="s">
        <v>423</v>
      </c>
      <c r="E683" t="s">
        <v>309</v>
      </c>
      <c r="F683">
        <v>124486</v>
      </c>
      <c r="H683" t="str">
        <f t="shared" si="40"/>
        <v>고가</v>
      </c>
      <c r="I683">
        <v>406653965</v>
      </c>
      <c r="J683">
        <v>460277400</v>
      </c>
      <c r="K683">
        <v>359949703</v>
      </c>
      <c r="L683">
        <v>34</v>
      </c>
      <c r="M683">
        <v>30</v>
      </c>
      <c r="N683">
        <v>34</v>
      </c>
      <c r="O683">
        <v>1.067537334434226</v>
      </c>
      <c r="P683">
        <v>11.12741975010336</v>
      </c>
      <c r="Q683">
        <v>-0.1165024287527478</v>
      </c>
      <c r="R683">
        <v>9.1166688175277102</v>
      </c>
      <c r="S683">
        <v>36.95652173913043</v>
      </c>
      <c r="T683">
        <f t="shared" si="41"/>
        <v>-6.9191681738182629</v>
      </c>
      <c r="U683">
        <f t="shared" si="42"/>
        <v>5.3112931864117439</v>
      </c>
      <c r="V683">
        <f t="shared" si="43"/>
        <v>37.951717528737348</v>
      </c>
    </row>
    <row r="684" spans="1:22">
      <c r="A684">
        <v>2022</v>
      </c>
      <c r="B684">
        <v>2</v>
      </c>
      <c r="C684">
        <v>11590650</v>
      </c>
      <c r="D684" t="s">
        <v>423</v>
      </c>
      <c r="E684" t="s">
        <v>310</v>
      </c>
      <c r="F684">
        <v>144076</v>
      </c>
      <c r="H684" t="str">
        <f t="shared" si="40"/>
        <v>고가</v>
      </c>
      <c r="I684">
        <v>58744763</v>
      </c>
      <c r="J684">
        <v>76829877</v>
      </c>
      <c r="K684">
        <v>57735589</v>
      </c>
      <c r="L684">
        <v>20</v>
      </c>
      <c r="M684">
        <v>16</v>
      </c>
      <c r="N684">
        <v>20</v>
      </c>
      <c r="O684">
        <v>0.2265191943449599</v>
      </c>
      <c r="P684">
        <v>2.1504680793036681</v>
      </c>
      <c r="Q684">
        <v>-0.2353916823269156</v>
      </c>
      <c r="R684">
        <v>7.8584663795694354</v>
      </c>
      <c r="S684">
        <v>52.631578947368418</v>
      </c>
      <c r="T684">
        <f t="shared" si="41"/>
        <v>-9.8208945264540155</v>
      </c>
      <c r="U684">
        <f t="shared" si="42"/>
        <v>-0.29934104237048365</v>
      </c>
      <c r="V684">
        <f t="shared" si="43"/>
        <v>30.284159225165229</v>
      </c>
    </row>
    <row r="685" spans="1:22">
      <c r="A685">
        <v>2022</v>
      </c>
      <c r="B685">
        <v>2</v>
      </c>
      <c r="C685">
        <v>11590651</v>
      </c>
      <c r="D685" t="s">
        <v>423</v>
      </c>
      <c r="E685" t="s">
        <v>311</v>
      </c>
      <c r="F685">
        <v>92158</v>
      </c>
      <c r="H685" t="str">
        <f t="shared" si="40"/>
        <v>저가</v>
      </c>
      <c r="I685">
        <v>262393002</v>
      </c>
      <c r="J685">
        <v>259518088</v>
      </c>
      <c r="K685">
        <v>217841563</v>
      </c>
      <c r="L685">
        <v>19</v>
      </c>
      <c r="M685">
        <v>16</v>
      </c>
      <c r="N685">
        <v>17</v>
      </c>
      <c r="O685">
        <v>1.6650339634106639</v>
      </c>
      <c r="P685">
        <v>17.50504480491837</v>
      </c>
      <c r="Q685">
        <v>1.107789450113396E-2</v>
      </c>
      <c r="R685">
        <v>10.466848660766439</v>
      </c>
      <c r="S685">
        <v>33.333333333333343</v>
      </c>
      <c r="T685">
        <f t="shared" si="41"/>
        <v>-6.2484528368343319</v>
      </c>
      <c r="U685">
        <f t="shared" si="42"/>
        <v>8.971356283562173</v>
      </c>
      <c r="V685">
        <f t="shared" si="43"/>
        <v>42.953602529222373</v>
      </c>
    </row>
    <row r="686" spans="1:22">
      <c r="A686">
        <v>2022</v>
      </c>
      <c r="B686">
        <v>2</v>
      </c>
      <c r="C686">
        <v>11590660</v>
      </c>
      <c r="D686" t="s">
        <v>423</v>
      </c>
      <c r="E686" t="s">
        <v>312</v>
      </c>
      <c r="F686">
        <v>111741</v>
      </c>
      <c r="H686" t="str">
        <f t="shared" si="40"/>
        <v>중가</v>
      </c>
      <c r="I686">
        <v>1042189389</v>
      </c>
      <c r="J686">
        <v>1055537353</v>
      </c>
      <c r="K686">
        <v>904632734</v>
      </c>
      <c r="L686">
        <v>54</v>
      </c>
      <c r="M686">
        <v>48</v>
      </c>
      <c r="N686">
        <v>50</v>
      </c>
      <c r="O686">
        <v>1.9191009666202301</v>
      </c>
      <c r="P686">
        <v>20.21693305112802</v>
      </c>
      <c r="Q686">
        <v>-1.2645657647323449E-2</v>
      </c>
      <c r="R686">
        <v>10.215782813746049</v>
      </c>
      <c r="S686">
        <v>34.838709677419352</v>
      </c>
      <c r="T686">
        <f t="shared" si="41"/>
        <v>-6.5271242413618475</v>
      </c>
      <c r="U686">
        <f t="shared" si="42"/>
        <v>10.193485815904666</v>
      </c>
      <c r="V686">
        <f t="shared" si="43"/>
        <v>44.623779030068206</v>
      </c>
    </row>
    <row r="687" spans="1:22">
      <c r="A687">
        <v>2022</v>
      </c>
      <c r="B687">
        <v>2</v>
      </c>
      <c r="C687">
        <v>11590670</v>
      </c>
      <c r="D687" t="s">
        <v>423</v>
      </c>
      <c r="E687" t="s">
        <v>313</v>
      </c>
      <c r="F687">
        <v>97676</v>
      </c>
      <c r="H687" t="str">
        <f t="shared" si="40"/>
        <v>중가</v>
      </c>
      <c r="I687">
        <v>315763528</v>
      </c>
      <c r="J687">
        <v>158843513</v>
      </c>
      <c r="K687">
        <v>186259871</v>
      </c>
      <c r="L687">
        <v>27</v>
      </c>
      <c r="M687">
        <v>23</v>
      </c>
      <c r="N687">
        <v>24</v>
      </c>
      <c r="O687">
        <v>1.3303558569467171</v>
      </c>
      <c r="P687">
        <v>13.93272092295939</v>
      </c>
      <c r="Q687">
        <v>0.98789061030147329</v>
      </c>
      <c r="R687">
        <v>20.804436823702581</v>
      </c>
      <c r="S687">
        <v>43.548387096774192</v>
      </c>
      <c r="T687">
        <f t="shared" si="41"/>
        <v>-8.1394373675567735</v>
      </c>
      <c r="U687">
        <f t="shared" si="42"/>
        <v>8.68541661595318</v>
      </c>
      <c r="V687">
        <f t="shared" si="43"/>
        <v>42.562834037944008</v>
      </c>
    </row>
    <row r="688" spans="1:22">
      <c r="A688">
        <v>2022</v>
      </c>
      <c r="B688">
        <v>2</v>
      </c>
      <c r="C688">
        <v>11590680</v>
      </c>
      <c r="D688" t="s">
        <v>423</v>
      </c>
      <c r="E688" t="s">
        <v>314</v>
      </c>
      <c r="F688">
        <v>139831</v>
      </c>
      <c r="H688" t="str">
        <f t="shared" si="40"/>
        <v>고가</v>
      </c>
      <c r="I688">
        <v>2919880112</v>
      </c>
      <c r="J688">
        <v>2395710580</v>
      </c>
      <c r="K688">
        <v>2066391224</v>
      </c>
      <c r="L688">
        <v>60</v>
      </c>
      <c r="M688">
        <v>53</v>
      </c>
      <c r="N688">
        <v>58</v>
      </c>
      <c r="O688">
        <v>3.8669432333263671</v>
      </c>
      <c r="P688">
        <v>41.008025486668103</v>
      </c>
      <c r="Q688">
        <v>0.21879501488030331</v>
      </c>
      <c r="R688">
        <v>12.66511452088224</v>
      </c>
      <c r="S688">
        <v>58.252427184466008</v>
      </c>
      <c r="T688">
        <f t="shared" si="41"/>
        <v>-10.861411523430622</v>
      </c>
      <c r="U688">
        <f t="shared" si="42"/>
        <v>19.778612190481311</v>
      </c>
      <c r="V688">
        <f t="shared" si="43"/>
        <v>57.722924746456329</v>
      </c>
    </row>
    <row r="689" spans="1:22">
      <c r="A689">
        <v>2022</v>
      </c>
      <c r="B689">
        <v>2</v>
      </c>
      <c r="C689">
        <v>11620525</v>
      </c>
      <c r="D689" t="s">
        <v>424</v>
      </c>
      <c r="E689" t="s">
        <v>315</v>
      </c>
      <c r="F689">
        <v>128252</v>
      </c>
      <c r="H689" t="str">
        <f t="shared" si="40"/>
        <v>고가</v>
      </c>
      <c r="I689">
        <v>1199997346</v>
      </c>
      <c r="J689">
        <v>873255020</v>
      </c>
      <c r="K689">
        <v>725656668</v>
      </c>
      <c r="L689">
        <v>51</v>
      </c>
      <c r="M689">
        <v>46</v>
      </c>
      <c r="N689">
        <v>50</v>
      </c>
      <c r="O689">
        <v>2.038465913071331</v>
      </c>
      <c r="P689">
        <v>21.49102370910764</v>
      </c>
      <c r="Q689">
        <v>0.37416598647208471</v>
      </c>
      <c r="R689">
        <v>14.309402203475621</v>
      </c>
      <c r="S689">
        <v>67.10526315789474</v>
      </c>
      <c r="T689">
        <f t="shared" si="41"/>
        <v>-12.500225793668783</v>
      </c>
      <c r="U689">
        <f t="shared" si="42"/>
        <v>9.8573245571483099</v>
      </c>
      <c r="V689">
        <f t="shared" si="43"/>
        <v>44.164377125432566</v>
      </c>
    </row>
    <row r="690" spans="1:22">
      <c r="A690">
        <v>2022</v>
      </c>
      <c r="B690">
        <v>2</v>
      </c>
      <c r="C690">
        <v>11620545</v>
      </c>
      <c r="D690" t="s">
        <v>424</v>
      </c>
      <c r="E690" t="s">
        <v>316</v>
      </c>
      <c r="F690">
        <v>119107</v>
      </c>
      <c r="H690" t="str">
        <f t="shared" si="40"/>
        <v>고가</v>
      </c>
      <c r="I690">
        <v>98573848</v>
      </c>
      <c r="J690">
        <v>98778577</v>
      </c>
      <c r="K690">
        <v>90476433</v>
      </c>
      <c r="L690">
        <v>21</v>
      </c>
      <c r="M690">
        <v>17</v>
      </c>
      <c r="N690">
        <v>21</v>
      </c>
      <c r="O690">
        <v>0.43788757278980361</v>
      </c>
      <c r="P690">
        <v>4.4065950610989324</v>
      </c>
      <c r="Q690">
        <v>-2.072605277559324E-3</v>
      </c>
      <c r="R690">
        <v>10.3276772017447</v>
      </c>
      <c r="S690">
        <v>70</v>
      </c>
      <c r="T690">
        <f t="shared" si="41"/>
        <v>-13.036092047111737</v>
      </c>
      <c r="U690">
        <f t="shared" si="42"/>
        <v>0.35800535676488598</v>
      </c>
      <c r="V690">
        <f t="shared" si="43"/>
        <v>31.182496496049417</v>
      </c>
    </row>
    <row r="691" spans="1:22">
      <c r="A691">
        <v>2022</v>
      </c>
      <c r="B691">
        <v>2</v>
      </c>
      <c r="C691">
        <v>11620575</v>
      </c>
      <c r="D691" t="s">
        <v>424</v>
      </c>
      <c r="E691" t="s">
        <v>317</v>
      </c>
      <c r="F691">
        <v>105315</v>
      </c>
      <c r="H691" t="str">
        <f t="shared" si="40"/>
        <v>중가</v>
      </c>
      <c r="I691">
        <v>1893366144</v>
      </c>
      <c r="J691">
        <v>1333200145</v>
      </c>
      <c r="K691">
        <v>1350282773</v>
      </c>
      <c r="L691">
        <v>60</v>
      </c>
      <c r="M691">
        <v>44</v>
      </c>
      <c r="N691">
        <v>52</v>
      </c>
      <c r="O691">
        <v>3.3292822484926168</v>
      </c>
      <c r="P691">
        <v>35.269080693378797</v>
      </c>
      <c r="Q691">
        <v>0.42016647020391668</v>
      </c>
      <c r="R691">
        <v>14.79622434289249</v>
      </c>
      <c r="S691">
        <v>83.333333333333343</v>
      </c>
      <c r="T691">
        <f t="shared" si="41"/>
        <v>-15.504324487212614</v>
      </c>
      <c r="U691">
        <f t="shared" si="42"/>
        <v>15.942487869104113</v>
      </c>
      <c r="V691">
        <f t="shared" si="43"/>
        <v>52.480432419471242</v>
      </c>
    </row>
    <row r="692" spans="1:22">
      <c r="A692">
        <v>2022</v>
      </c>
      <c r="B692">
        <v>2</v>
      </c>
      <c r="C692">
        <v>11620585</v>
      </c>
      <c r="D692" t="s">
        <v>424</v>
      </c>
      <c r="E692" t="s">
        <v>318</v>
      </c>
      <c r="F692">
        <v>143512</v>
      </c>
      <c r="H692" t="str">
        <f t="shared" si="40"/>
        <v>고가</v>
      </c>
      <c r="I692">
        <v>1098311027</v>
      </c>
      <c r="J692">
        <v>1100660159</v>
      </c>
      <c r="K692">
        <v>856736851</v>
      </c>
      <c r="L692">
        <v>105</v>
      </c>
      <c r="M692">
        <v>98</v>
      </c>
      <c r="N692">
        <v>102</v>
      </c>
      <c r="O692">
        <v>0.80985136504633137</v>
      </c>
      <c r="P692">
        <v>8.3769029857529862</v>
      </c>
      <c r="Q692">
        <v>-2.1342936607556449E-3</v>
      </c>
      <c r="R692">
        <v>10.327024354899439</v>
      </c>
      <c r="S692">
        <v>46.255506607929512</v>
      </c>
      <c r="T692">
        <f t="shared" si="41"/>
        <v>-8.6405723823065426</v>
      </c>
      <c r="U692">
        <f t="shared" si="42"/>
        <v>3.6616846491644179</v>
      </c>
      <c r="V692">
        <f t="shared" si="43"/>
        <v>35.697343224219644</v>
      </c>
    </row>
    <row r="693" spans="1:22">
      <c r="A693">
        <v>2022</v>
      </c>
      <c r="B693">
        <v>2</v>
      </c>
      <c r="C693">
        <v>11620595</v>
      </c>
      <c r="D693" t="s">
        <v>424</v>
      </c>
      <c r="E693" t="s">
        <v>319</v>
      </c>
      <c r="F693">
        <v>119092</v>
      </c>
      <c r="H693" t="str">
        <f t="shared" si="40"/>
        <v>고가</v>
      </c>
      <c r="I693">
        <v>1496090441</v>
      </c>
      <c r="J693">
        <v>1290697698</v>
      </c>
      <c r="K693">
        <v>1221988030</v>
      </c>
      <c r="L693">
        <v>79</v>
      </c>
      <c r="M693">
        <v>76</v>
      </c>
      <c r="N693">
        <v>81</v>
      </c>
      <c r="O693">
        <v>1.7668743197177439</v>
      </c>
      <c r="P693">
        <v>18.592079570433231</v>
      </c>
      <c r="Q693">
        <v>0.15913311329079319</v>
      </c>
      <c r="R693">
        <v>12.03371388729748</v>
      </c>
      <c r="S693">
        <v>66.949152542372886</v>
      </c>
      <c r="T693">
        <f t="shared" si="41"/>
        <v>-12.471326997258146</v>
      </c>
      <c r="U693">
        <f t="shared" si="42"/>
        <v>7.9613844634986695</v>
      </c>
      <c r="V693">
        <f t="shared" si="43"/>
        <v>41.573363237276482</v>
      </c>
    </row>
    <row r="694" spans="1:22">
      <c r="A694">
        <v>2022</v>
      </c>
      <c r="B694">
        <v>2</v>
      </c>
      <c r="C694">
        <v>11620605</v>
      </c>
      <c r="D694" t="s">
        <v>424</v>
      </c>
      <c r="E694" t="s">
        <v>320</v>
      </c>
      <c r="F694">
        <v>83179</v>
      </c>
      <c r="H694" t="str">
        <f t="shared" si="40"/>
        <v>저가</v>
      </c>
      <c r="I694">
        <v>604193976</v>
      </c>
      <c r="J694">
        <v>612111052</v>
      </c>
      <c r="K694">
        <v>517954400</v>
      </c>
      <c r="L694">
        <v>53</v>
      </c>
      <c r="M694">
        <v>43</v>
      </c>
      <c r="N694">
        <v>50</v>
      </c>
      <c r="O694">
        <v>1.522805080291719</v>
      </c>
      <c r="P694">
        <v>15.98690655190153</v>
      </c>
      <c r="Q694">
        <v>-1.29340517119106E-2</v>
      </c>
      <c r="R694">
        <v>10.21273074550399</v>
      </c>
      <c r="S694">
        <v>67.948717948717942</v>
      </c>
      <c r="T694">
        <f t="shared" si="41"/>
        <v>-12.656363979403906</v>
      </c>
      <c r="U694">
        <f t="shared" si="42"/>
        <v>6.2390902312303922</v>
      </c>
      <c r="V694">
        <f t="shared" si="43"/>
        <v>39.21965581252973</v>
      </c>
    </row>
    <row r="695" spans="1:22">
      <c r="A695">
        <v>2022</v>
      </c>
      <c r="B695">
        <v>2</v>
      </c>
      <c r="C695">
        <v>11620615</v>
      </c>
      <c r="D695" t="s">
        <v>424</v>
      </c>
      <c r="E695" t="s">
        <v>321</v>
      </c>
      <c r="F695">
        <v>106266</v>
      </c>
      <c r="H695" t="str">
        <f t="shared" si="40"/>
        <v>중가</v>
      </c>
      <c r="I695">
        <v>499148433</v>
      </c>
      <c r="J695">
        <v>408712494</v>
      </c>
      <c r="K695">
        <v>354001511</v>
      </c>
      <c r="L695">
        <v>28</v>
      </c>
      <c r="M695">
        <v>25</v>
      </c>
      <c r="N695">
        <v>26</v>
      </c>
      <c r="O695">
        <v>1.863952487154876</v>
      </c>
      <c r="P695">
        <v>19.628283162047129</v>
      </c>
      <c r="Q695">
        <v>0.22127030694588951</v>
      </c>
      <c r="R695">
        <v>12.691310484082869</v>
      </c>
      <c r="S695">
        <v>71.794871794871796</v>
      </c>
      <c r="T695">
        <f t="shared" si="41"/>
        <v>-13.368354106356085</v>
      </c>
      <c r="U695">
        <f t="shared" si="42"/>
        <v>8.3418974459333128</v>
      </c>
      <c r="V695">
        <f t="shared" si="43"/>
        <v>42.093376725790236</v>
      </c>
    </row>
    <row r="696" spans="1:22">
      <c r="A696">
        <v>2022</v>
      </c>
      <c r="B696">
        <v>2</v>
      </c>
      <c r="C696">
        <v>11620625</v>
      </c>
      <c r="D696" t="s">
        <v>424</v>
      </c>
      <c r="E696" t="s">
        <v>322</v>
      </c>
      <c r="F696">
        <v>117476</v>
      </c>
      <c r="H696" t="str">
        <f t="shared" si="40"/>
        <v>고가</v>
      </c>
      <c r="I696">
        <v>746174847</v>
      </c>
      <c r="J696">
        <v>759176066</v>
      </c>
      <c r="K696">
        <v>647069117</v>
      </c>
      <c r="L696">
        <v>37</v>
      </c>
      <c r="M696">
        <v>37</v>
      </c>
      <c r="N696">
        <v>38</v>
      </c>
      <c r="O696">
        <v>1.9074239047178201</v>
      </c>
      <c r="P696">
        <v>20.09229314699499</v>
      </c>
      <c r="Q696">
        <v>-1.712543319299004E-2</v>
      </c>
      <c r="R696">
        <v>10.168373444575881</v>
      </c>
      <c r="S696">
        <v>34.25925925925926</v>
      </c>
      <c r="T696">
        <f t="shared" si="41"/>
        <v>-6.4198578673968907</v>
      </c>
      <c r="U696">
        <f t="shared" si="42"/>
        <v>10.153863902193605</v>
      </c>
      <c r="V696">
        <f t="shared" si="43"/>
        <v>44.569631259764428</v>
      </c>
    </row>
    <row r="697" spans="1:22">
      <c r="A697">
        <v>2022</v>
      </c>
      <c r="B697">
        <v>2</v>
      </c>
      <c r="C697">
        <v>11620630</v>
      </c>
      <c r="D697" t="s">
        <v>424</v>
      </c>
      <c r="E697" t="s">
        <v>323</v>
      </c>
      <c r="F697">
        <v>139153</v>
      </c>
      <c r="H697" t="str">
        <f t="shared" si="40"/>
        <v>고가</v>
      </c>
      <c r="I697">
        <v>629251217</v>
      </c>
      <c r="J697">
        <v>405946057</v>
      </c>
      <c r="K697">
        <v>462319979</v>
      </c>
      <c r="L697">
        <v>33</v>
      </c>
      <c r="M697">
        <v>29</v>
      </c>
      <c r="N697">
        <v>31</v>
      </c>
      <c r="O697">
        <v>1.52256219149423</v>
      </c>
      <c r="P697">
        <v>15.984313978813629</v>
      </c>
      <c r="Q697">
        <v>0.55008579625149556</v>
      </c>
      <c r="R697">
        <v>16.17115780287072</v>
      </c>
      <c r="S697">
        <v>10.091743119266059</v>
      </c>
      <c r="T697">
        <f t="shared" si="41"/>
        <v>-1.9460293173924392</v>
      </c>
      <c r="U697">
        <f t="shared" si="42"/>
        <v>10.642579754763227</v>
      </c>
      <c r="V697">
        <f t="shared" si="43"/>
        <v>45.237516055075858</v>
      </c>
    </row>
    <row r="698" spans="1:22">
      <c r="A698">
        <v>2022</v>
      </c>
      <c r="B698">
        <v>2</v>
      </c>
      <c r="C698">
        <v>11620645</v>
      </c>
      <c r="D698" t="s">
        <v>424</v>
      </c>
      <c r="E698" t="s">
        <v>324</v>
      </c>
      <c r="F698">
        <v>169527</v>
      </c>
      <c r="H698" t="str">
        <f t="shared" si="40"/>
        <v>최고가</v>
      </c>
      <c r="I698">
        <v>3339636214</v>
      </c>
      <c r="J698">
        <v>2669927958</v>
      </c>
      <c r="K698">
        <v>2761240774</v>
      </c>
      <c r="L698">
        <v>59</v>
      </c>
      <c r="M698">
        <v>53</v>
      </c>
      <c r="N698">
        <v>59</v>
      </c>
      <c r="O698">
        <v>3.7099304160083739</v>
      </c>
      <c r="P698">
        <v>39.332084855220927</v>
      </c>
      <c r="Q698">
        <v>0.25083383017632721</v>
      </c>
      <c r="R698">
        <v>13.0041806206589</v>
      </c>
      <c r="S698">
        <v>90.769230769230759</v>
      </c>
      <c r="T698">
        <f t="shared" si="41"/>
        <v>-16.88083873265348</v>
      </c>
      <c r="U698">
        <f t="shared" si="42"/>
        <v>17.202626931946202</v>
      </c>
      <c r="V698">
        <f t="shared" si="43"/>
        <v>54.202553188881595</v>
      </c>
    </row>
    <row r="699" spans="1:22">
      <c r="A699">
        <v>2022</v>
      </c>
      <c r="B699">
        <v>2</v>
      </c>
      <c r="C699">
        <v>11620655</v>
      </c>
      <c r="D699" t="s">
        <v>424</v>
      </c>
      <c r="E699" t="s">
        <v>325</v>
      </c>
      <c r="F699">
        <v>80229</v>
      </c>
      <c r="H699" t="str">
        <f t="shared" si="40"/>
        <v>저가</v>
      </c>
      <c r="I699">
        <v>124728898</v>
      </c>
      <c r="J699">
        <v>107456143</v>
      </c>
      <c r="K699">
        <v>94599532</v>
      </c>
      <c r="L699">
        <v>27</v>
      </c>
      <c r="M699">
        <v>26</v>
      </c>
      <c r="N699">
        <v>27</v>
      </c>
      <c r="O699">
        <v>0.63977819253703139</v>
      </c>
      <c r="P699">
        <v>6.5615573025391676</v>
      </c>
      <c r="Q699">
        <v>0.16074236909843301</v>
      </c>
      <c r="R699">
        <v>12.05074460722884</v>
      </c>
      <c r="S699">
        <v>49.090909090909093</v>
      </c>
      <c r="T699">
        <f t="shared" si="41"/>
        <v>-9.165454811499</v>
      </c>
      <c r="U699">
        <f t="shared" si="42"/>
        <v>2.9412911292656521</v>
      </c>
      <c r="V699">
        <f t="shared" si="43"/>
        <v>34.712845021324277</v>
      </c>
    </row>
    <row r="700" spans="1:22">
      <c r="A700">
        <v>2022</v>
      </c>
      <c r="B700">
        <v>2</v>
      </c>
      <c r="C700">
        <v>11620665</v>
      </c>
      <c r="D700" t="s">
        <v>424</v>
      </c>
      <c r="E700" t="s">
        <v>326</v>
      </c>
      <c r="F700">
        <v>80376</v>
      </c>
      <c r="H700" t="str">
        <f t="shared" si="40"/>
        <v>저가</v>
      </c>
      <c r="I700">
        <v>339310194</v>
      </c>
      <c r="J700">
        <v>355516642</v>
      </c>
      <c r="K700">
        <v>263812440</v>
      </c>
      <c r="L700">
        <v>38</v>
      </c>
      <c r="M700">
        <v>33</v>
      </c>
      <c r="N700">
        <v>37</v>
      </c>
      <c r="O700">
        <v>1.234367311355925</v>
      </c>
      <c r="P700">
        <v>12.908147856524179</v>
      </c>
      <c r="Q700">
        <v>-4.5585624090137528E-2</v>
      </c>
      <c r="R700">
        <v>9.8671798505795181</v>
      </c>
      <c r="S700">
        <v>38.383838383838388</v>
      </c>
      <c r="T700">
        <f t="shared" si="41"/>
        <v>-7.1833893671755717</v>
      </c>
      <c r="U700">
        <f t="shared" si="42"/>
        <v>6.2724930882253211</v>
      </c>
      <c r="V700">
        <f t="shared" si="43"/>
        <v>39.265304547248633</v>
      </c>
    </row>
    <row r="701" spans="1:22">
      <c r="A701">
        <v>2022</v>
      </c>
      <c r="B701">
        <v>2</v>
      </c>
      <c r="C701">
        <v>11620695</v>
      </c>
      <c r="D701" t="s">
        <v>424</v>
      </c>
      <c r="E701" t="s">
        <v>327</v>
      </c>
      <c r="F701">
        <v>151055</v>
      </c>
      <c r="H701" t="str">
        <f t="shared" si="40"/>
        <v>최고가</v>
      </c>
      <c r="I701">
        <v>1419943060</v>
      </c>
      <c r="J701">
        <v>1252235212</v>
      </c>
      <c r="K701">
        <v>1074835984</v>
      </c>
      <c r="L701">
        <v>81</v>
      </c>
      <c r="M701">
        <v>67</v>
      </c>
      <c r="N701">
        <v>82</v>
      </c>
      <c r="O701">
        <v>1.2894612510209971</v>
      </c>
      <c r="P701">
        <v>13.49621559270264</v>
      </c>
      <c r="Q701">
        <v>0.13392679457731141</v>
      </c>
      <c r="R701">
        <v>11.766955953305811</v>
      </c>
      <c r="S701">
        <v>150</v>
      </c>
      <c r="T701">
        <f t="shared" si="41"/>
        <v>-27.845486687716981</v>
      </c>
      <c r="U701">
        <f t="shared" si="42"/>
        <v>0.74785298069738815</v>
      </c>
      <c r="V701">
        <f t="shared" si="43"/>
        <v>31.715266814719843</v>
      </c>
    </row>
    <row r="702" spans="1:22">
      <c r="A702">
        <v>2022</v>
      </c>
      <c r="B702">
        <v>2</v>
      </c>
      <c r="C702">
        <v>11620715</v>
      </c>
      <c r="D702" t="s">
        <v>424</v>
      </c>
      <c r="E702" t="s">
        <v>328</v>
      </c>
      <c r="F702">
        <v>38723</v>
      </c>
      <c r="H702" t="str">
        <f t="shared" si="40"/>
        <v>저가</v>
      </c>
      <c r="I702">
        <v>51084441</v>
      </c>
      <c r="J702">
        <v>52386762</v>
      </c>
      <c r="K702">
        <v>29092341</v>
      </c>
      <c r="L702">
        <v>10</v>
      </c>
      <c r="M702">
        <v>8</v>
      </c>
      <c r="N702">
        <v>10</v>
      </c>
      <c r="O702">
        <v>1.4658081760194199</v>
      </c>
      <c r="P702">
        <v>15.378526743371699</v>
      </c>
      <c r="Q702">
        <v>-2.4859734602417301E-2</v>
      </c>
      <c r="R702">
        <v>10.08652149751849</v>
      </c>
      <c r="S702">
        <v>12.5</v>
      </c>
      <c r="T702">
        <f t="shared" si="41"/>
        <v>-2.3918396491767129</v>
      </c>
      <c r="U702">
        <f t="shared" si="42"/>
        <v>8.9890157764365348</v>
      </c>
      <c r="V702">
        <f t="shared" si="43"/>
        <v>42.977736198555341</v>
      </c>
    </row>
    <row r="703" spans="1:22">
      <c r="A703">
        <v>2022</v>
      </c>
      <c r="B703">
        <v>2</v>
      </c>
      <c r="C703">
        <v>11620725</v>
      </c>
      <c r="D703" t="s">
        <v>424</v>
      </c>
      <c r="E703" t="s">
        <v>329</v>
      </c>
      <c r="F703">
        <v>93956</v>
      </c>
      <c r="H703" t="str">
        <f t="shared" si="40"/>
        <v>저가</v>
      </c>
      <c r="I703">
        <v>886190236</v>
      </c>
      <c r="J703">
        <v>818843731</v>
      </c>
      <c r="K703">
        <v>598735546</v>
      </c>
      <c r="L703">
        <v>47</v>
      </c>
      <c r="M703">
        <v>42</v>
      </c>
      <c r="N703">
        <v>44</v>
      </c>
      <c r="O703">
        <v>2.2297802995557401</v>
      </c>
      <c r="P703">
        <v>23.53309619189255</v>
      </c>
      <c r="Q703">
        <v>8.2245857726423746E-2</v>
      </c>
      <c r="R703">
        <v>11.22001769953682</v>
      </c>
      <c r="S703">
        <v>70.149253731343279</v>
      </c>
      <c r="T703">
        <f t="shared" si="41"/>
        <v>-13.063721514724806</v>
      </c>
      <c r="U703">
        <f t="shared" si="42"/>
        <v>10.091435181436198</v>
      </c>
      <c r="V703">
        <f t="shared" si="43"/>
        <v>44.484315440428126</v>
      </c>
    </row>
    <row r="704" spans="1:22">
      <c r="A704">
        <v>2022</v>
      </c>
      <c r="B704">
        <v>2</v>
      </c>
      <c r="C704">
        <v>11620735</v>
      </c>
      <c r="D704" t="s">
        <v>424</v>
      </c>
      <c r="E704" t="s">
        <v>330</v>
      </c>
      <c r="F704">
        <v>90824</v>
      </c>
      <c r="H704" t="str">
        <f t="shared" si="40"/>
        <v>저가</v>
      </c>
      <c r="I704">
        <v>2373868684</v>
      </c>
      <c r="J704">
        <v>2092445728</v>
      </c>
      <c r="K704">
        <v>1862141920</v>
      </c>
      <c r="L704">
        <v>67</v>
      </c>
      <c r="M704">
        <v>69</v>
      </c>
      <c r="N704">
        <v>72</v>
      </c>
      <c r="O704">
        <v>4.3344974750429426</v>
      </c>
      <c r="P704">
        <v>45.998657235611823</v>
      </c>
      <c r="Q704">
        <v>0.13449474566252639</v>
      </c>
      <c r="R704">
        <v>11.772966567541969</v>
      </c>
      <c r="S704">
        <v>8.0722891566265051</v>
      </c>
      <c r="T704">
        <f t="shared" si="41"/>
        <v>-1.5721931837516485</v>
      </c>
      <c r="U704">
        <f t="shared" si="42"/>
        <v>24.88226397618881</v>
      </c>
      <c r="V704">
        <f t="shared" si="43"/>
        <v>64.697634918667262</v>
      </c>
    </row>
    <row r="705" spans="1:22">
      <c r="A705">
        <v>2022</v>
      </c>
      <c r="B705">
        <v>2</v>
      </c>
      <c r="C705">
        <v>11620745</v>
      </c>
      <c r="D705" t="s">
        <v>424</v>
      </c>
      <c r="E705" t="s">
        <v>331</v>
      </c>
      <c r="F705">
        <v>86687</v>
      </c>
      <c r="H705" t="str">
        <f t="shared" si="40"/>
        <v>저가</v>
      </c>
      <c r="I705">
        <v>156144378</v>
      </c>
      <c r="J705">
        <v>151804650</v>
      </c>
      <c r="K705">
        <v>125841933</v>
      </c>
      <c r="L705">
        <v>8</v>
      </c>
      <c r="M705">
        <v>7</v>
      </c>
      <c r="N705">
        <v>7</v>
      </c>
      <c r="O705">
        <v>2.5017268064031128</v>
      </c>
      <c r="P705">
        <v>26.435828645145641</v>
      </c>
      <c r="Q705">
        <v>2.8587582791436229E-2</v>
      </c>
      <c r="R705">
        <v>10.65215331894569</v>
      </c>
      <c r="S705">
        <v>3.007518796992481</v>
      </c>
      <c r="T705">
        <f t="shared" si="41"/>
        <v>-0.63461589600339341</v>
      </c>
      <c r="U705">
        <f t="shared" si="42"/>
        <v>15.157960217560941</v>
      </c>
      <c r="V705">
        <f t="shared" si="43"/>
        <v>51.40828776279178</v>
      </c>
    </row>
    <row r="706" spans="1:22">
      <c r="A706">
        <v>2022</v>
      </c>
      <c r="B706">
        <v>2</v>
      </c>
      <c r="C706">
        <v>11620765</v>
      </c>
      <c r="D706" t="s">
        <v>424</v>
      </c>
      <c r="E706" t="s">
        <v>332</v>
      </c>
      <c r="F706">
        <v>90481</v>
      </c>
      <c r="H706" t="str">
        <f t="shared" si="40"/>
        <v>저가</v>
      </c>
      <c r="I706">
        <v>302444819</v>
      </c>
      <c r="J706">
        <v>221407816</v>
      </c>
      <c r="K706">
        <v>286848789</v>
      </c>
      <c r="L706">
        <v>33</v>
      </c>
      <c r="M706">
        <v>27</v>
      </c>
      <c r="N706">
        <v>32</v>
      </c>
      <c r="O706">
        <v>1.1254658148182759</v>
      </c>
      <c r="P706">
        <v>11.745743117914779</v>
      </c>
      <c r="Q706">
        <v>0.36600786938795332</v>
      </c>
      <c r="R706">
        <v>14.223065024161089</v>
      </c>
      <c r="S706">
        <v>23.913043478260871</v>
      </c>
      <c r="T706">
        <f t="shared" si="41"/>
        <v>-4.5045929606761037</v>
      </c>
      <c r="U706">
        <f t="shared" si="42"/>
        <v>7.3661066755867761</v>
      </c>
      <c r="V706">
        <f t="shared" si="43"/>
        <v>40.759849655831239</v>
      </c>
    </row>
    <row r="707" spans="1:22">
      <c r="A707">
        <v>2022</v>
      </c>
      <c r="B707">
        <v>2</v>
      </c>
      <c r="C707">
        <v>11620775</v>
      </c>
      <c r="D707" t="s">
        <v>424</v>
      </c>
      <c r="E707" t="s">
        <v>333</v>
      </c>
      <c r="F707">
        <v>112802</v>
      </c>
      <c r="H707" t="str">
        <f t="shared" ref="H707:H770" si="44">IF(F707 &lt; $G$2, "최저가",
 IF(F707 &lt; $G$3, "저가",
 IF(F707 &lt; $G$4, "중가",
 IF(F707 &lt; $G$5, "고가",
 "최고가"))))</f>
        <v>중가</v>
      </c>
      <c r="I707">
        <v>327000000</v>
      </c>
      <c r="J707">
        <v>337148873</v>
      </c>
      <c r="K707">
        <v>330696223</v>
      </c>
      <c r="L707">
        <v>18</v>
      </c>
      <c r="M707">
        <v>17</v>
      </c>
      <c r="N707">
        <v>17</v>
      </c>
      <c r="O707">
        <v>1.7894350441645701</v>
      </c>
      <c r="P707">
        <v>18.832890705607898</v>
      </c>
      <c r="Q707">
        <v>-3.010205227647313E-2</v>
      </c>
      <c r="R707">
        <v>10.0310421612475</v>
      </c>
      <c r="S707">
        <v>18.75</v>
      </c>
      <c r="T707">
        <f t="shared" ref="T707:T770" si="45">1-(($S707-(-5.822637658))/(534.375-(-5.822637658))*100)</f>
        <v>-3.5488236054739977</v>
      </c>
      <c r="U707">
        <f t="shared" ref="U707:U770" si="46">(P707*0.5 + R707*0.2 +T707*0.3)</f>
        <v>10.358006703411249</v>
      </c>
      <c r="V707">
        <f t="shared" ref="V707:V770" si="47" xml:space="preserve"> (U707 - MIN($U$2:$U$4657)) / (MAX($U$2:$U$4657) - MIN($U$2:$U$4657)) * 100</f>
        <v>44.84861519754476</v>
      </c>
    </row>
    <row r="708" spans="1:22">
      <c r="A708">
        <v>2022</v>
      </c>
      <c r="B708">
        <v>2</v>
      </c>
      <c r="C708">
        <v>11650510</v>
      </c>
      <c r="D708" t="s">
        <v>425</v>
      </c>
      <c r="E708" t="s">
        <v>334</v>
      </c>
      <c r="F708">
        <v>127816</v>
      </c>
      <c r="H708" t="str">
        <f t="shared" si="44"/>
        <v>고가</v>
      </c>
      <c r="I708">
        <v>2272074789</v>
      </c>
      <c r="J708">
        <v>2177315922</v>
      </c>
      <c r="K708">
        <v>1731898597</v>
      </c>
      <c r="L708">
        <v>130</v>
      </c>
      <c r="M708">
        <v>110</v>
      </c>
      <c r="N708">
        <v>119</v>
      </c>
      <c r="O708">
        <v>1.519327990316208</v>
      </c>
      <c r="P708">
        <v>15.949792407536149</v>
      </c>
      <c r="Q708">
        <v>4.3520954420320453E-2</v>
      </c>
      <c r="R708">
        <v>10.81019287277868</v>
      </c>
      <c r="S708">
        <v>91.549295774647888</v>
      </c>
      <c r="T708">
        <f t="shared" si="45"/>
        <v>-17.025242364035332</v>
      </c>
      <c r="U708">
        <f t="shared" si="46"/>
        <v>5.029362069113211</v>
      </c>
      <c r="V708">
        <f t="shared" si="47"/>
        <v>37.566427169157649</v>
      </c>
    </row>
    <row r="709" spans="1:22">
      <c r="A709">
        <v>2022</v>
      </c>
      <c r="B709">
        <v>2</v>
      </c>
      <c r="C709">
        <v>11650520</v>
      </c>
      <c r="D709" t="s">
        <v>425</v>
      </c>
      <c r="E709" t="s">
        <v>335</v>
      </c>
      <c r="F709">
        <v>177251</v>
      </c>
      <c r="H709" t="str">
        <f t="shared" si="44"/>
        <v>최고가</v>
      </c>
      <c r="I709">
        <v>8504996322</v>
      </c>
      <c r="J709">
        <v>7257288392</v>
      </c>
      <c r="K709">
        <v>6450639587</v>
      </c>
      <c r="L709">
        <v>132</v>
      </c>
      <c r="M709">
        <v>124</v>
      </c>
      <c r="N709">
        <v>129</v>
      </c>
      <c r="O709">
        <v>4.0389548228959571</v>
      </c>
      <c r="P709">
        <v>42.844061658515407</v>
      </c>
      <c r="Q709">
        <v>0.17192481028801321</v>
      </c>
      <c r="R709">
        <v>12.16908814412621</v>
      </c>
      <c r="S709">
        <v>106.45161290322579</v>
      </c>
      <c r="T709">
        <f t="shared" si="45"/>
        <v>-19.783921056742351</v>
      </c>
      <c r="U709">
        <f t="shared" si="46"/>
        <v>17.920672141060241</v>
      </c>
      <c r="V709">
        <f t="shared" si="47"/>
        <v>55.183842162815921</v>
      </c>
    </row>
    <row r="710" spans="1:22">
      <c r="A710">
        <v>2022</v>
      </c>
      <c r="B710">
        <v>2</v>
      </c>
      <c r="C710">
        <v>11650530</v>
      </c>
      <c r="D710" t="s">
        <v>425</v>
      </c>
      <c r="E710" t="s">
        <v>336</v>
      </c>
      <c r="F710">
        <v>134876</v>
      </c>
      <c r="H710" t="str">
        <f t="shared" si="44"/>
        <v>고가</v>
      </c>
      <c r="I710">
        <v>7535725944</v>
      </c>
      <c r="J710">
        <v>6870126528</v>
      </c>
      <c r="K710">
        <v>6386372115</v>
      </c>
      <c r="L710">
        <v>229</v>
      </c>
      <c r="M710">
        <v>227</v>
      </c>
      <c r="N710">
        <v>229</v>
      </c>
      <c r="O710">
        <v>2.710893313705407</v>
      </c>
      <c r="P710">
        <v>28.668453053227221</v>
      </c>
      <c r="Q710">
        <v>9.6883137928722579E-2</v>
      </c>
      <c r="R710">
        <v>11.374923724109699</v>
      </c>
      <c r="S710">
        <v>78.156996587030719</v>
      </c>
      <c r="T710">
        <f t="shared" si="45"/>
        <v>-14.546094316354337</v>
      </c>
      <c r="U710">
        <f t="shared" si="46"/>
        <v>12.24538297652925</v>
      </c>
      <c r="V710">
        <f t="shared" si="47"/>
        <v>47.427925668484512</v>
      </c>
    </row>
    <row r="711" spans="1:22">
      <c r="A711">
        <v>2022</v>
      </c>
      <c r="B711">
        <v>2</v>
      </c>
      <c r="C711">
        <v>11650531</v>
      </c>
      <c r="D711" t="s">
        <v>425</v>
      </c>
      <c r="E711" t="s">
        <v>337</v>
      </c>
      <c r="F711">
        <v>168005</v>
      </c>
      <c r="H711" t="str">
        <f t="shared" si="44"/>
        <v>최고가</v>
      </c>
      <c r="I711">
        <v>5900366849</v>
      </c>
      <c r="J711">
        <v>5053914955</v>
      </c>
      <c r="K711">
        <v>4778994450</v>
      </c>
      <c r="L711">
        <v>92</v>
      </c>
      <c r="M711">
        <v>90</v>
      </c>
      <c r="N711">
        <v>90</v>
      </c>
      <c r="O711">
        <v>4.2415683575382426</v>
      </c>
      <c r="P711">
        <v>45.006740228255467</v>
      </c>
      <c r="Q711">
        <v>0.167484396064595</v>
      </c>
      <c r="R711">
        <v>12.12209533499091</v>
      </c>
      <c r="S711">
        <v>104.5454545454545</v>
      </c>
      <c r="T711">
        <f t="shared" si="45"/>
        <v>-19.431057914645812</v>
      </c>
      <c r="U711">
        <f t="shared" si="46"/>
        <v>19.098471806732174</v>
      </c>
      <c r="V711">
        <f t="shared" si="47"/>
        <v>56.793436949825846</v>
      </c>
    </row>
    <row r="712" spans="1:22">
      <c r="A712">
        <v>2022</v>
      </c>
      <c r="B712">
        <v>2</v>
      </c>
      <c r="C712">
        <v>11650540</v>
      </c>
      <c r="D712" t="s">
        <v>425</v>
      </c>
      <c r="E712" t="s">
        <v>338</v>
      </c>
      <c r="F712">
        <v>133205</v>
      </c>
      <c r="H712" t="str">
        <f t="shared" si="44"/>
        <v>고가</v>
      </c>
      <c r="I712">
        <v>3181595112</v>
      </c>
      <c r="J712">
        <v>2536594692</v>
      </c>
      <c r="K712">
        <v>2406187545</v>
      </c>
      <c r="L712">
        <v>65</v>
      </c>
      <c r="M712">
        <v>60</v>
      </c>
      <c r="N712">
        <v>67</v>
      </c>
      <c r="O712">
        <v>4.0828978815186554</v>
      </c>
      <c r="P712">
        <v>43.313105897538847</v>
      </c>
      <c r="Q712">
        <v>0.2542780768383</v>
      </c>
      <c r="R712">
        <v>13.04063100971211</v>
      </c>
      <c r="S712">
        <v>36.93181818181818</v>
      </c>
      <c r="T712">
        <f t="shared" si="45"/>
        <v>-6.9145951147024638</v>
      </c>
      <c r="U712">
        <f t="shared" si="46"/>
        <v>22.190300616301109</v>
      </c>
      <c r="V712">
        <f t="shared" si="47"/>
        <v>61.01876633245061</v>
      </c>
    </row>
    <row r="713" spans="1:22">
      <c r="A713">
        <v>2022</v>
      </c>
      <c r="B713">
        <v>2</v>
      </c>
      <c r="C713">
        <v>11650560</v>
      </c>
      <c r="D713" t="s">
        <v>425</v>
      </c>
      <c r="E713" t="s">
        <v>339</v>
      </c>
      <c r="F713">
        <v>127552</v>
      </c>
      <c r="H713" t="str">
        <f t="shared" si="44"/>
        <v>고가</v>
      </c>
      <c r="I713">
        <v>1906868720</v>
      </c>
      <c r="J713">
        <v>1900580023</v>
      </c>
      <c r="K713">
        <v>1530139292</v>
      </c>
      <c r="L713">
        <v>75</v>
      </c>
      <c r="M713">
        <v>64</v>
      </c>
      <c r="N713">
        <v>75</v>
      </c>
      <c r="O713">
        <v>2.2147756964189478</v>
      </c>
      <c r="P713">
        <v>23.37293841315045</v>
      </c>
      <c r="Q713">
        <v>3.3088304222378961E-3</v>
      </c>
      <c r="R713">
        <v>10.38462882111858</v>
      </c>
      <c r="S713">
        <v>75</v>
      </c>
      <c r="T713">
        <f t="shared" si="45"/>
        <v>-13.961679212149564</v>
      </c>
      <c r="U713">
        <f t="shared" si="46"/>
        <v>9.5748912071540726</v>
      </c>
      <c r="V713">
        <f t="shared" si="47"/>
        <v>43.778400408781749</v>
      </c>
    </row>
    <row r="714" spans="1:22">
      <c r="A714">
        <v>2022</v>
      </c>
      <c r="B714">
        <v>2</v>
      </c>
      <c r="C714">
        <v>11650580</v>
      </c>
      <c r="D714" t="s">
        <v>425</v>
      </c>
      <c r="E714" t="s">
        <v>340</v>
      </c>
      <c r="F714">
        <v>163073</v>
      </c>
      <c r="H714" t="str">
        <f t="shared" si="44"/>
        <v>최고가</v>
      </c>
      <c r="I714">
        <v>757476807</v>
      </c>
      <c r="J714">
        <v>431479770</v>
      </c>
      <c r="K714">
        <v>439915312</v>
      </c>
      <c r="L714">
        <v>18</v>
      </c>
      <c r="M714">
        <v>19</v>
      </c>
      <c r="N714">
        <v>19</v>
      </c>
      <c r="O714">
        <v>2.86729425426604</v>
      </c>
      <c r="P714">
        <v>30.337862567427941</v>
      </c>
      <c r="Q714">
        <v>0.75553261048600262</v>
      </c>
      <c r="R714">
        <v>18.34539706142035</v>
      </c>
      <c r="S714">
        <v>14.0625</v>
      </c>
      <c r="T714">
        <f t="shared" si="45"/>
        <v>-2.6810856382510346</v>
      </c>
      <c r="U714">
        <f t="shared" si="46"/>
        <v>18.033685004522731</v>
      </c>
      <c r="V714">
        <f t="shared" si="47"/>
        <v>55.338286862705111</v>
      </c>
    </row>
    <row r="715" spans="1:22">
      <c r="A715">
        <v>2022</v>
      </c>
      <c r="B715">
        <v>2</v>
      </c>
      <c r="C715">
        <v>11650581</v>
      </c>
      <c r="D715" t="s">
        <v>425</v>
      </c>
      <c r="E715" t="s">
        <v>341</v>
      </c>
      <c r="F715">
        <v>180514</v>
      </c>
      <c r="H715" t="str">
        <f t="shared" si="44"/>
        <v>최고가</v>
      </c>
      <c r="I715">
        <v>3145683762</v>
      </c>
      <c r="J715">
        <v>2799132144</v>
      </c>
      <c r="K715">
        <v>2505225551</v>
      </c>
      <c r="L715">
        <v>98</v>
      </c>
      <c r="M715">
        <v>95</v>
      </c>
      <c r="N715">
        <v>97</v>
      </c>
      <c r="O715">
        <v>1.9757663547154349</v>
      </c>
      <c r="P715">
        <v>20.82177428592442</v>
      </c>
      <c r="Q715">
        <v>0.12380680874350319</v>
      </c>
      <c r="R715">
        <v>11.65985635880582</v>
      </c>
      <c r="S715">
        <v>68.531468531468533</v>
      </c>
      <c r="T715">
        <f t="shared" si="45"/>
        <v>-12.764241271366359</v>
      </c>
      <c r="U715">
        <f t="shared" si="46"/>
        <v>8.9135860333134662</v>
      </c>
      <c r="V715">
        <f t="shared" si="47"/>
        <v>42.874653030122687</v>
      </c>
    </row>
    <row r="716" spans="1:22">
      <c r="A716">
        <v>2022</v>
      </c>
      <c r="B716">
        <v>2</v>
      </c>
      <c r="C716">
        <v>11650590</v>
      </c>
      <c r="D716" t="s">
        <v>425</v>
      </c>
      <c r="E716" t="s">
        <v>342</v>
      </c>
      <c r="F716">
        <v>109489</v>
      </c>
      <c r="H716" t="str">
        <f t="shared" si="44"/>
        <v>중가</v>
      </c>
      <c r="I716">
        <v>5276233244</v>
      </c>
      <c r="J716">
        <v>4453040255</v>
      </c>
      <c r="K716">
        <v>4341636532</v>
      </c>
      <c r="L716">
        <v>57</v>
      </c>
      <c r="M716">
        <v>56</v>
      </c>
      <c r="N716">
        <v>53</v>
      </c>
      <c r="O716">
        <v>9.3936880020186635</v>
      </c>
      <c r="P716">
        <v>100</v>
      </c>
      <c r="Q716">
        <v>0.18486089095549851</v>
      </c>
      <c r="R716">
        <v>12.30599041026165</v>
      </c>
      <c r="S716">
        <v>85.074626865671632</v>
      </c>
      <c r="T716">
        <f t="shared" si="45"/>
        <v>-15.826668276031754</v>
      </c>
      <c r="U716">
        <f t="shared" si="46"/>
        <v>47.713197599242804</v>
      </c>
      <c r="V716">
        <f t="shared" si="47"/>
        <v>95.898655612854867</v>
      </c>
    </row>
    <row r="717" spans="1:22">
      <c r="A717">
        <v>2022</v>
      </c>
      <c r="B717">
        <v>2</v>
      </c>
      <c r="C717">
        <v>11650600</v>
      </c>
      <c r="D717" t="s">
        <v>425</v>
      </c>
      <c r="E717" t="s">
        <v>343</v>
      </c>
      <c r="F717">
        <v>141044</v>
      </c>
      <c r="H717" t="str">
        <f t="shared" si="44"/>
        <v>고가</v>
      </c>
      <c r="I717">
        <v>2145723078</v>
      </c>
      <c r="J717">
        <v>1749976575</v>
      </c>
      <c r="K717">
        <v>1535174709</v>
      </c>
      <c r="L717">
        <v>63</v>
      </c>
      <c r="M717">
        <v>58</v>
      </c>
      <c r="N717">
        <v>62</v>
      </c>
      <c r="O717">
        <v>2.6830946746476649</v>
      </c>
      <c r="P717">
        <v>28.371732890557631</v>
      </c>
      <c r="Q717">
        <v>0.2261438859545877</v>
      </c>
      <c r="R717">
        <v>12.74288746691337</v>
      </c>
      <c r="S717">
        <v>90</v>
      </c>
      <c r="T717">
        <f t="shared" si="45"/>
        <v>-16.738440707263049</v>
      </c>
      <c r="U717">
        <f t="shared" si="46"/>
        <v>11.712911726482574</v>
      </c>
      <c r="V717">
        <f t="shared" si="47"/>
        <v>46.70024423565031</v>
      </c>
    </row>
    <row r="718" spans="1:22">
      <c r="A718">
        <v>2022</v>
      </c>
      <c r="B718">
        <v>2</v>
      </c>
      <c r="C718">
        <v>11650610</v>
      </c>
      <c r="D718" t="s">
        <v>425</v>
      </c>
      <c r="E718" t="s">
        <v>344</v>
      </c>
      <c r="F718">
        <v>120969</v>
      </c>
      <c r="H718" t="str">
        <f t="shared" si="44"/>
        <v>고가</v>
      </c>
      <c r="I718">
        <v>2608363103</v>
      </c>
      <c r="J718">
        <v>2266851996</v>
      </c>
      <c r="K718">
        <v>2135654498</v>
      </c>
      <c r="L718">
        <v>84</v>
      </c>
      <c r="M718">
        <v>72</v>
      </c>
      <c r="N718">
        <v>81</v>
      </c>
      <c r="O718">
        <v>2.852148686613095</v>
      </c>
      <c r="P718">
        <v>30.17620014617162</v>
      </c>
      <c r="Q718">
        <v>0.15065434691043669</v>
      </c>
      <c r="R718">
        <v>11.94398328331158</v>
      </c>
      <c r="S718">
        <v>43.523316062176157</v>
      </c>
      <c r="T718">
        <f t="shared" si="45"/>
        <v>-8.1347962819891411</v>
      </c>
      <c r="U718">
        <f t="shared" si="46"/>
        <v>15.036457845151384</v>
      </c>
      <c r="V718">
        <f t="shared" si="47"/>
        <v>51.242241200766159</v>
      </c>
    </row>
    <row r="719" spans="1:22">
      <c r="A719">
        <v>2022</v>
      </c>
      <c r="B719">
        <v>2</v>
      </c>
      <c r="C719">
        <v>11650620</v>
      </c>
      <c r="D719" t="s">
        <v>425</v>
      </c>
      <c r="E719" t="s">
        <v>345</v>
      </c>
      <c r="F719">
        <v>107193</v>
      </c>
      <c r="H719" t="str">
        <f t="shared" si="44"/>
        <v>중가</v>
      </c>
      <c r="I719">
        <v>387968995</v>
      </c>
      <c r="J719">
        <v>354646549</v>
      </c>
      <c r="K719">
        <v>319220051</v>
      </c>
      <c r="L719">
        <v>35</v>
      </c>
      <c r="M719">
        <v>32</v>
      </c>
      <c r="N719">
        <v>36</v>
      </c>
      <c r="O719">
        <v>1.1490000309484789</v>
      </c>
      <c r="P719">
        <v>11.996945215396959</v>
      </c>
      <c r="Q719">
        <v>9.395959468366348E-2</v>
      </c>
      <c r="R719">
        <v>11.343983928225491</v>
      </c>
      <c r="S719">
        <v>14.58333333333333</v>
      </c>
      <c r="T719">
        <f t="shared" si="45"/>
        <v>-2.7775009679424745</v>
      </c>
      <c r="U719">
        <f t="shared" si="46"/>
        <v>7.4340191029608365</v>
      </c>
      <c r="V719">
        <f t="shared" si="47"/>
        <v>40.852659572713087</v>
      </c>
    </row>
    <row r="720" spans="1:22">
      <c r="A720">
        <v>2022</v>
      </c>
      <c r="B720">
        <v>2</v>
      </c>
      <c r="C720">
        <v>11650621</v>
      </c>
      <c r="D720" t="s">
        <v>425</v>
      </c>
      <c r="E720" t="s">
        <v>346</v>
      </c>
      <c r="F720">
        <v>116684</v>
      </c>
      <c r="H720" t="str">
        <f t="shared" si="44"/>
        <v>고가</v>
      </c>
      <c r="I720">
        <v>1856319635</v>
      </c>
      <c r="J720">
        <v>1720520242</v>
      </c>
      <c r="K720">
        <v>1537485693</v>
      </c>
      <c r="L720">
        <v>69</v>
      </c>
      <c r="M720">
        <v>64</v>
      </c>
      <c r="N720">
        <v>65</v>
      </c>
      <c r="O720">
        <v>2.5618273014620709</v>
      </c>
      <c r="P720">
        <v>27.077335901431621</v>
      </c>
      <c r="Q720">
        <v>7.8929262024921884E-2</v>
      </c>
      <c r="R720">
        <v>11.184918237879019</v>
      </c>
      <c r="S720">
        <v>72.631578947368425</v>
      </c>
      <c r="T720">
        <f t="shared" si="45"/>
        <v>-13.523243186605331</v>
      </c>
      <c r="U720">
        <f t="shared" si="46"/>
        <v>11.718678642310014</v>
      </c>
      <c r="V720">
        <f t="shared" si="47"/>
        <v>46.70812537021294</v>
      </c>
    </row>
    <row r="721" spans="1:22">
      <c r="A721">
        <v>2022</v>
      </c>
      <c r="B721">
        <v>2</v>
      </c>
      <c r="C721">
        <v>11650651</v>
      </c>
      <c r="D721" t="s">
        <v>425</v>
      </c>
      <c r="E721" t="s">
        <v>347</v>
      </c>
      <c r="F721">
        <v>106248</v>
      </c>
      <c r="H721" t="str">
        <f t="shared" si="44"/>
        <v>중가</v>
      </c>
      <c r="I721">
        <v>5002865519</v>
      </c>
      <c r="J721">
        <v>4720736908</v>
      </c>
      <c r="K721">
        <v>3785424581</v>
      </c>
      <c r="L721">
        <v>141</v>
      </c>
      <c r="M721">
        <v>131</v>
      </c>
      <c r="N721">
        <v>140</v>
      </c>
      <c r="O721">
        <v>3.710534236209273</v>
      </c>
      <c r="P721">
        <v>39.338529977511342</v>
      </c>
      <c r="Q721">
        <v>5.9763680225833081E-2</v>
      </c>
      <c r="R721">
        <v>10.982089293970651</v>
      </c>
      <c r="S721">
        <v>24.479166666666671</v>
      </c>
      <c r="T721">
        <f t="shared" si="45"/>
        <v>-4.6093922320798431</v>
      </c>
      <c r="U721">
        <f t="shared" si="46"/>
        <v>20.482865177925849</v>
      </c>
      <c r="V721">
        <f t="shared" si="47"/>
        <v>58.685365109079633</v>
      </c>
    </row>
    <row r="722" spans="1:22">
      <c r="A722">
        <v>2022</v>
      </c>
      <c r="B722">
        <v>2</v>
      </c>
      <c r="C722">
        <v>11650652</v>
      </c>
      <c r="D722" t="s">
        <v>425</v>
      </c>
      <c r="E722" t="s">
        <v>348</v>
      </c>
      <c r="F722">
        <v>90386</v>
      </c>
      <c r="H722" t="str">
        <f t="shared" si="44"/>
        <v>저가</v>
      </c>
      <c r="I722">
        <v>4827445842</v>
      </c>
      <c r="J722">
        <v>5056444457</v>
      </c>
      <c r="K722">
        <v>3646605995</v>
      </c>
      <c r="L722">
        <v>155</v>
      </c>
      <c r="M722">
        <v>130</v>
      </c>
      <c r="N722">
        <v>147</v>
      </c>
      <c r="O722">
        <v>3.8286179870371968</v>
      </c>
      <c r="P722">
        <v>40.598945269120293</v>
      </c>
      <c r="Q722">
        <v>-4.5288466420901889E-2</v>
      </c>
      <c r="R722">
        <v>9.8703246638628901</v>
      </c>
      <c r="S722">
        <v>20.44854881266491</v>
      </c>
      <c r="T722">
        <f t="shared" si="45"/>
        <v>-3.8632546015125744</v>
      </c>
      <c r="U722">
        <f t="shared" si="46"/>
        <v>21.114561186878952</v>
      </c>
      <c r="V722">
        <f t="shared" si="47"/>
        <v>59.548648256987327</v>
      </c>
    </row>
    <row r="723" spans="1:22">
      <c r="A723">
        <v>2022</v>
      </c>
      <c r="B723">
        <v>2</v>
      </c>
      <c r="C723">
        <v>11680521</v>
      </c>
      <c r="D723" t="s">
        <v>426</v>
      </c>
      <c r="E723" t="s">
        <v>349</v>
      </c>
      <c r="F723">
        <v>159767</v>
      </c>
      <c r="H723" t="str">
        <f t="shared" si="44"/>
        <v>최고가</v>
      </c>
      <c r="I723">
        <v>7325447891</v>
      </c>
      <c r="J723">
        <v>6045634751</v>
      </c>
      <c r="K723">
        <v>6492333557</v>
      </c>
      <c r="L723">
        <v>202</v>
      </c>
      <c r="M723">
        <v>172</v>
      </c>
      <c r="N723">
        <v>186</v>
      </c>
      <c r="O723">
        <v>2.5220472813397001</v>
      </c>
      <c r="P723">
        <v>26.65272755937605</v>
      </c>
      <c r="Q723">
        <v>0.21169210392478771</v>
      </c>
      <c r="R723">
        <v>12.58994456554851</v>
      </c>
      <c r="S723">
        <v>161.6</v>
      </c>
      <c r="T723">
        <f t="shared" si="45"/>
        <v>-29.992848910604742</v>
      </c>
      <c r="U723">
        <f t="shared" si="46"/>
        <v>6.8464980196163054</v>
      </c>
      <c r="V723">
        <f t="shared" si="47"/>
        <v>40.049746394375347</v>
      </c>
    </row>
    <row r="724" spans="1:22">
      <c r="A724">
        <v>2022</v>
      </c>
      <c r="B724">
        <v>2</v>
      </c>
      <c r="C724">
        <v>11680531</v>
      </c>
      <c r="D724" t="s">
        <v>426</v>
      </c>
      <c r="E724" t="s">
        <v>350</v>
      </c>
      <c r="F724">
        <v>145514</v>
      </c>
      <c r="H724" t="str">
        <f t="shared" si="44"/>
        <v>최고가</v>
      </c>
      <c r="I724">
        <v>9182296138</v>
      </c>
      <c r="J724">
        <v>7097632468</v>
      </c>
      <c r="K724">
        <v>7016190608</v>
      </c>
      <c r="L724">
        <v>208</v>
      </c>
      <c r="M724">
        <v>201</v>
      </c>
      <c r="N724">
        <v>205</v>
      </c>
      <c r="O724">
        <v>3.3708596583769248</v>
      </c>
      <c r="P724">
        <v>35.712874211422118</v>
      </c>
      <c r="Q724">
        <v>0.29371254138599051</v>
      </c>
      <c r="R724">
        <v>13.45796510797466</v>
      </c>
      <c r="S724">
        <v>141.49659863945581</v>
      </c>
      <c r="T724">
        <f t="shared" si="45"/>
        <v>-26.271358856020001</v>
      </c>
      <c r="U724">
        <f t="shared" si="46"/>
        <v>12.666622470499991</v>
      </c>
      <c r="V724">
        <f t="shared" si="47"/>
        <v>48.003596483598201</v>
      </c>
    </row>
    <row r="725" spans="1:22">
      <c r="A725">
        <v>2022</v>
      </c>
      <c r="B725">
        <v>2</v>
      </c>
      <c r="C725">
        <v>11680545</v>
      </c>
      <c r="D725" t="s">
        <v>426</v>
      </c>
      <c r="E725" t="s">
        <v>351</v>
      </c>
      <c r="F725">
        <v>164654</v>
      </c>
      <c r="H725" t="str">
        <f t="shared" si="44"/>
        <v>최고가</v>
      </c>
      <c r="I725">
        <v>6853127171</v>
      </c>
      <c r="J725">
        <v>6158585853</v>
      </c>
      <c r="K725">
        <v>4643831278</v>
      </c>
      <c r="L725">
        <v>169</v>
      </c>
      <c r="M725">
        <v>153</v>
      </c>
      <c r="N725">
        <v>158</v>
      </c>
      <c r="O725">
        <v>2.7364485762813349</v>
      </c>
      <c r="P725">
        <v>28.941227617940349</v>
      </c>
      <c r="Q725">
        <v>0.11277610389431721</v>
      </c>
      <c r="R725">
        <v>11.54311864436651</v>
      </c>
      <c r="S725">
        <v>66.798418972332016</v>
      </c>
      <c r="T725">
        <f t="shared" si="45"/>
        <v>-12.443423585704114</v>
      </c>
      <c r="U725">
        <f t="shared" si="46"/>
        <v>13.046210462132244</v>
      </c>
      <c r="V725">
        <f t="shared" si="47"/>
        <v>48.522345868871874</v>
      </c>
    </row>
    <row r="726" spans="1:22">
      <c r="A726">
        <v>2022</v>
      </c>
      <c r="B726">
        <v>2</v>
      </c>
      <c r="C726">
        <v>11680565</v>
      </c>
      <c r="D726" t="s">
        <v>426</v>
      </c>
      <c r="E726" t="s">
        <v>352</v>
      </c>
      <c r="F726">
        <v>165520</v>
      </c>
      <c r="H726" t="str">
        <f t="shared" si="44"/>
        <v>최고가</v>
      </c>
      <c r="I726">
        <v>3011500038</v>
      </c>
      <c r="J726">
        <v>3269761701</v>
      </c>
      <c r="K726">
        <v>2246887161</v>
      </c>
      <c r="L726">
        <v>141</v>
      </c>
      <c r="M726">
        <v>120</v>
      </c>
      <c r="N726">
        <v>133</v>
      </c>
      <c r="O726">
        <v>1.4337412261608089</v>
      </c>
      <c r="P726">
        <v>15.03624701670593</v>
      </c>
      <c r="Q726">
        <v>-7.8984857802027325E-2</v>
      </c>
      <c r="R726">
        <v>9.5137164716878129</v>
      </c>
      <c r="S726">
        <v>60.515021459227469</v>
      </c>
      <c r="T726">
        <f t="shared" si="45"/>
        <v>-11.28025716751208</v>
      </c>
      <c r="U726">
        <f t="shared" si="46"/>
        <v>6.0367896524369034</v>
      </c>
      <c r="V726">
        <f t="shared" si="47"/>
        <v>38.943189477442672</v>
      </c>
    </row>
    <row r="727" spans="1:22">
      <c r="A727">
        <v>2022</v>
      </c>
      <c r="B727">
        <v>2</v>
      </c>
      <c r="C727">
        <v>11680580</v>
      </c>
      <c r="D727" t="s">
        <v>426</v>
      </c>
      <c r="E727" t="s">
        <v>353</v>
      </c>
      <c r="F727">
        <v>229029</v>
      </c>
      <c r="H727" t="str">
        <f t="shared" si="44"/>
        <v>최고가</v>
      </c>
      <c r="I727">
        <v>8061033385</v>
      </c>
      <c r="J727">
        <v>7077776473</v>
      </c>
      <c r="K727">
        <v>6286548791</v>
      </c>
      <c r="L727">
        <v>148</v>
      </c>
      <c r="M727">
        <v>134</v>
      </c>
      <c r="N727">
        <v>141</v>
      </c>
      <c r="O727">
        <v>2.6423845301754869</v>
      </c>
      <c r="P727">
        <v>27.93719648519636</v>
      </c>
      <c r="Q727">
        <v>0.13892172432272859</v>
      </c>
      <c r="R727">
        <v>11.819817188397961</v>
      </c>
      <c r="S727">
        <v>76.288659793814432</v>
      </c>
      <c r="T727">
        <f t="shared" si="45"/>
        <v>-14.200232605200551</v>
      </c>
      <c r="U727">
        <f t="shared" si="46"/>
        <v>12.072491898717605</v>
      </c>
      <c r="V727">
        <f t="shared" si="47"/>
        <v>47.19165070112205</v>
      </c>
    </row>
    <row r="728" spans="1:22">
      <c r="A728">
        <v>2022</v>
      </c>
      <c r="B728">
        <v>2</v>
      </c>
      <c r="C728">
        <v>11680590</v>
      </c>
      <c r="D728" t="s">
        <v>426</v>
      </c>
      <c r="E728" t="s">
        <v>354</v>
      </c>
      <c r="F728">
        <v>172541</v>
      </c>
      <c r="H728" t="str">
        <f t="shared" si="44"/>
        <v>최고가</v>
      </c>
      <c r="I728">
        <v>4446199022</v>
      </c>
      <c r="J728">
        <v>4288164430</v>
      </c>
      <c r="K728">
        <v>3459880570</v>
      </c>
      <c r="L728">
        <v>134</v>
      </c>
      <c r="M728">
        <v>123</v>
      </c>
      <c r="N728">
        <v>135</v>
      </c>
      <c r="O728">
        <v>2.1367281925531332</v>
      </c>
      <c r="P728">
        <v>22.539866405743322</v>
      </c>
      <c r="Q728">
        <v>3.6853668878550912E-2</v>
      </c>
      <c r="R728">
        <v>10.739633131918801</v>
      </c>
      <c r="S728">
        <v>108.0645161290323</v>
      </c>
      <c r="T728">
        <f t="shared" si="45"/>
        <v>-20.082497561593271</v>
      </c>
      <c r="U728">
        <f t="shared" si="46"/>
        <v>7.3931105607774406</v>
      </c>
      <c r="V728">
        <f t="shared" si="47"/>
        <v>40.79675348090332</v>
      </c>
    </row>
    <row r="729" spans="1:22">
      <c r="A729">
        <v>2022</v>
      </c>
      <c r="B729">
        <v>2</v>
      </c>
      <c r="C729">
        <v>11680600</v>
      </c>
      <c r="D729" t="s">
        <v>426</v>
      </c>
      <c r="E729" t="s">
        <v>355</v>
      </c>
      <c r="F729">
        <v>207314</v>
      </c>
      <c r="H729" t="str">
        <f t="shared" si="44"/>
        <v>최고가</v>
      </c>
      <c r="I729">
        <v>2586775897</v>
      </c>
      <c r="J729">
        <v>1958562832</v>
      </c>
      <c r="K729">
        <v>1915109772</v>
      </c>
      <c r="L729">
        <v>24</v>
      </c>
      <c r="M729">
        <v>23</v>
      </c>
      <c r="N729">
        <v>24</v>
      </c>
      <c r="O729">
        <v>5.7766548993135842</v>
      </c>
      <c r="P729">
        <v>61.392115333897799</v>
      </c>
      <c r="Q729">
        <v>0.32075206101940362</v>
      </c>
      <c r="R729">
        <v>13.744123768250519</v>
      </c>
      <c r="S729">
        <v>30.37974683544304</v>
      </c>
      <c r="T729">
        <f t="shared" si="45"/>
        <v>-5.7016924861790743</v>
      </c>
      <c r="U729">
        <f t="shared" si="46"/>
        <v>31.734374674745279</v>
      </c>
      <c r="V729">
        <f t="shared" si="47"/>
        <v>74.061809473869999</v>
      </c>
    </row>
    <row r="730" spans="1:22">
      <c r="A730">
        <v>2022</v>
      </c>
      <c r="B730">
        <v>2</v>
      </c>
      <c r="C730">
        <v>11680610</v>
      </c>
      <c r="D730" t="s">
        <v>426</v>
      </c>
      <c r="E730" t="s">
        <v>356</v>
      </c>
      <c r="F730">
        <v>146490</v>
      </c>
      <c r="H730" t="str">
        <f t="shared" si="44"/>
        <v>최고가</v>
      </c>
      <c r="I730">
        <v>5090375924</v>
      </c>
      <c r="J730">
        <v>5877407938</v>
      </c>
      <c r="K730">
        <v>4241968322</v>
      </c>
      <c r="L730">
        <v>111</v>
      </c>
      <c r="M730">
        <v>107</v>
      </c>
      <c r="N730">
        <v>113</v>
      </c>
      <c r="O730">
        <v>3.4783749029936479</v>
      </c>
      <c r="P730">
        <v>36.860482222226842</v>
      </c>
      <c r="Q730">
        <v>-0.13390801222278539</v>
      </c>
      <c r="R730">
        <v>8.9324658984436436</v>
      </c>
      <c r="S730">
        <v>55.5</v>
      </c>
      <c r="T730">
        <f t="shared" si="45"/>
        <v>-10.351889268502035</v>
      </c>
      <c r="U730">
        <f t="shared" si="46"/>
        <v>17.111167510251541</v>
      </c>
      <c r="V730">
        <f t="shared" si="47"/>
        <v>54.07756367438833</v>
      </c>
    </row>
    <row r="731" spans="1:22">
      <c r="A731">
        <v>2022</v>
      </c>
      <c r="B731">
        <v>2</v>
      </c>
      <c r="C731">
        <v>11680630</v>
      </c>
      <c r="D731" t="s">
        <v>426</v>
      </c>
      <c r="E731" t="s">
        <v>357</v>
      </c>
      <c r="F731">
        <v>172237</v>
      </c>
      <c r="H731" t="str">
        <f t="shared" si="44"/>
        <v>최고가</v>
      </c>
      <c r="I731">
        <v>8037409986</v>
      </c>
      <c r="J731">
        <v>7164643174</v>
      </c>
      <c r="K731">
        <v>6858175575</v>
      </c>
      <c r="L731">
        <v>151</v>
      </c>
      <c r="M731">
        <v>146</v>
      </c>
      <c r="N731">
        <v>146</v>
      </c>
      <c r="O731">
        <v>3.4337621805346221</v>
      </c>
      <c r="P731">
        <v>36.384290051895093</v>
      </c>
      <c r="Q731">
        <v>0.12181581005558111</v>
      </c>
      <c r="R731">
        <v>11.63878566210443</v>
      </c>
      <c r="S731">
        <v>206.84931506849321</v>
      </c>
      <c r="T731">
        <f t="shared" si="45"/>
        <v>-38.369285961434763</v>
      </c>
      <c r="U731">
        <f t="shared" si="46"/>
        <v>9.0091163699380026</v>
      </c>
      <c r="V731">
        <f t="shared" si="47"/>
        <v>43.005205904532303</v>
      </c>
    </row>
    <row r="732" spans="1:22">
      <c r="A732">
        <v>2022</v>
      </c>
      <c r="B732">
        <v>2</v>
      </c>
      <c r="C732">
        <v>11680640</v>
      </c>
      <c r="D732" t="s">
        <v>426</v>
      </c>
      <c r="E732" t="s">
        <v>358</v>
      </c>
      <c r="F732">
        <v>163691</v>
      </c>
      <c r="H732" t="str">
        <f t="shared" si="44"/>
        <v>최고가</v>
      </c>
      <c r="I732">
        <v>33975164701</v>
      </c>
      <c r="J732">
        <v>29944102510</v>
      </c>
      <c r="K732">
        <v>26391009553</v>
      </c>
      <c r="L732">
        <v>527</v>
      </c>
      <c r="M732">
        <v>492</v>
      </c>
      <c r="N732">
        <v>508</v>
      </c>
      <c r="O732">
        <v>4.3760637914460769</v>
      </c>
      <c r="P732">
        <v>46.442332342839002</v>
      </c>
      <c r="Q732">
        <v>0.1346195695681246</v>
      </c>
      <c r="R732">
        <v>11.77428757627588</v>
      </c>
      <c r="S732">
        <v>224.2553191489362</v>
      </c>
      <c r="T732">
        <f t="shared" si="45"/>
        <v>-41.591440755725579</v>
      </c>
      <c r="U732">
        <f t="shared" si="46"/>
        <v>13.098591459957005</v>
      </c>
      <c r="V732">
        <f t="shared" si="47"/>
        <v>48.593930352629563</v>
      </c>
    </row>
    <row r="733" spans="1:22">
      <c r="A733">
        <v>2022</v>
      </c>
      <c r="B733">
        <v>2</v>
      </c>
      <c r="C733">
        <v>11680650</v>
      </c>
      <c r="D733" t="s">
        <v>426</v>
      </c>
      <c r="E733" t="s">
        <v>359</v>
      </c>
      <c r="F733">
        <v>171670</v>
      </c>
      <c r="H733" t="str">
        <f t="shared" si="44"/>
        <v>최고가</v>
      </c>
      <c r="I733">
        <v>3959667100</v>
      </c>
      <c r="J733">
        <v>3713687393</v>
      </c>
      <c r="K733">
        <v>3333300424</v>
      </c>
      <c r="L733">
        <v>131</v>
      </c>
      <c r="M733">
        <v>117</v>
      </c>
      <c r="N733">
        <v>128</v>
      </c>
      <c r="O733">
        <v>1.9563676053030521</v>
      </c>
      <c r="P733">
        <v>20.61471378669378</v>
      </c>
      <c r="Q733">
        <v>6.623597545222891E-2</v>
      </c>
      <c r="R733">
        <v>11.05058545647668</v>
      </c>
      <c r="S733">
        <v>113.9130434782609</v>
      </c>
      <c r="T733">
        <f t="shared" si="45"/>
        <v>-21.165161931357012</v>
      </c>
      <c r="U733">
        <f t="shared" si="46"/>
        <v>6.1679254052351231</v>
      </c>
      <c r="V733">
        <f t="shared" si="47"/>
        <v>39.122401129684235</v>
      </c>
    </row>
    <row r="734" spans="1:22">
      <c r="A734">
        <v>2022</v>
      </c>
      <c r="B734">
        <v>2</v>
      </c>
      <c r="C734">
        <v>11680655</v>
      </c>
      <c r="D734" t="s">
        <v>426</v>
      </c>
      <c r="E734" t="s">
        <v>360</v>
      </c>
      <c r="F734">
        <v>169669</v>
      </c>
      <c r="H734" t="str">
        <f t="shared" si="44"/>
        <v>최고가</v>
      </c>
      <c r="I734">
        <v>976468917</v>
      </c>
      <c r="J734">
        <v>780431136</v>
      </c>
      <c r="K734">
        <v>629737148</v>
      </c>
      <c r="L734">
        <v>58</v>
      </c>
      <c r="M734">
        <v>56</v>
      </c>
      <c r="N734">
        <v>57</v>
      </c>
      <c r="O734">
        <v>1.1025173185410431</v>
      </c>
      <c r="P734">
        <v>11.50079294124393</v>
      </c>
      <c r="Q734">
        <v>0.25119164517803139</v>
      </c>
      <c r="R734">
        <v>13.007967369199649</v>
      </c>
      <c r="S734">
        <v>56.862745098039213</v>
      </c>
      <c r="T734">
        <f t="shared" si="45"/>
        <v>-10.604157142894696</v>
      </c>
      <c r="U734">
        <f t="shared" si="46"/>
        <v>5.1707428015934864</v>
      </c>
      <c r="V734">
        <f t="shared" si="47"/>
        <v>37.759639730356724</v>
      </c>
    </row>
    <row r="735" spans="1:22">
      <c r="A735">
        <v>2022</v>
      </c>
      <c r="B735">
        <v>2</v>
      </c>
      <c r="C735">
        <v>11680656</v>
      </c>
      <c r="D735" t="s">
        <v>426</v>
      </c>
      <c r="E735" t="s">
        <v>361</v>
      </c>
      <c r="F735">
        <v>160503</v>
      </c>
      <c r="H735" t="str">
        <f t="shared" si="44"/>
        <v>최고가</v>
      </c>
      <c r="I735">
        <v>3670357830</v>
      </c>
      <c r="J735">
        <v>4086639752</v>
      </c>
      <c r="K735">
        <v>3504055574</v>
      </c>
      <c r="L735">
        <v>64</v>
      </c>
      <c r="M735">
        <v>58</v>
      </c>
      <c r="N735">
        <v>59</v>
      </c>
      <c r="O735">
        <v>3.9701120916223789</v>
      </c>
      <c r="P735">
        <v>42.109240562429221</v>
      </c>
      <c r="Q735">
        <v>-0.1018641101888836</v>
      </c>
      <c r="R735">
        <v>9.2715858310589123</v>
      </c>
      <c r="S735">
        <v>62.745098039215677</v>
      </c>
      <c r="T735">
        <f t="shared" si="45"/>
        <v>-11.693083219409788</v>
      </c>
      <c r="U735">
        <f t="shared" si="46"/>
        <v>19.401012481603455</v>
      </c>
      <c r="V735">
        <f t="shared" si="47"/>
        <v>57.206892571630142</v>
      </c>
    </row>
    <row r="736" spans="1:22">
      <c r="A736">
        <v>2022</v>
      </c>
      <c r="B736">
        <v>2</v>
      </c>
      <c r="C736">
        <v>11680670</v>
      </c>
      <c r="D736" t="s">
        <v>426</v>
      </c>
      <c r="E736" t="s">
        <v>362</v>
      </c>
      <c r="F736">
        <v>191545</v>
      </c>
      <c r="H736" t="str">
        <f t="shared" si="44"/>
        <v>최고가</v>
      </c>
      <c r="I736">
        <v>460390753</v>
      </c>
      <c r="J736">
        <v>501304815</v>
      </c>
      <c r="K736">
        <v>326368340</v>
      </c>
      <c r="L736">
        <v>21</v>
      </c>
      <c r="M736">
        <v>20</v>
      </c>
      <c r="N736">
        <v>21</v>
      </c>
      <c r="O736">
        <v>1.2717272233954999</v>
      </c>
      <c r="P736">
        <v>13.306924183475941</v>
      </c>
      <c r="Q736">
        <v>-8.1615138685631819E-2</v>
      </c>
      <c r="R736">
        <v>9.485880265127717</v>
      </c>
      <c r="S736">
        <v>8.3665338645418341</v>
      </c>
      <c r="T736">
        <f t="shared" si="45"/>
        <v>-1.6266630087569953</v>
      </c>
      <c r="U736">
        <f t="shared" si="46"/>
        <v>8.0626392421364166</v>
      </c>
      <c r="V736">
        <f t="shared" si="47"/>
        <v>41.711739201037837</v>
      </c>
    </row>
    <row r="737" spans="1:22">
      <c r="A737">
        <v>2022</v>
      </c>
      <c r="B737">
        <v>2</v>
      </c>
      <c r="C737">
        <v>11680690</v>
      </c>
      <c r="D737" t="s">
        <v>426</v>
      </c>
      <c r="E737" t="s">
        <v>363</v>
      </c>
      <c r="F737">
        <v>86304</v>
      </c>
      <c r="H737" t="str">
        <f t="shared" si="44"/>
        <v>저가</v>
      </c>
      <c r="I737">
        <v>1159471645</v>
      </c>
      <c r="J737">
        <v>999793922</v>
      </c>
      <c r="K737">
        <v>1241262718</v>
      </c>
      <c r="L737">
        <v>41</v>
      </c>
      <c r="M737">
        <v>38</v>
      </c>
      <c r="N737">
        <v>43</v>
      </c>
      <c r="O737">
        <v>3.6408504587803572</v>
      </c>
      <c r="P737">
        <v>38.594731630722123</v>
      </c>
      <c r="Q737">
        <v>0.15971063584841441</v>
      </c>
      <c r="R737">
        <v>12.03982579622221</v>
      </c>
      <c r="S737">
        <v>27.516778523489929</v>
      </c>
      <c r="T737">
        <f t="shared" si="45"/>
        <v>-5.1717071414883105</v>
      </c>
      <c r="U737">
        <f t="shared" si="46"/>
        <v>20.153818832159008</v>
      </c>
      <c r="V737">
        <f t="shared" si="47"/>
        <v>58.235686527681139</v>
      </c>
    </row>
    <row r="738" spans="1:22">
      <c r="A738">
        <v>2022</v>
      </c>
      <c r="B738">
        <v>2</v>
      </c>
      <c r="C738">
        <v>11680700</v>
      </c>
      <c r="D738" t="s">
        <v>426</v>
      </c>
      <c r="E738" t="s">
        <v>364</v>
      </c>
      <c r="F738">
        <v>144580</v>
      </c>
      <c r="H738" t="str">
        <f t="shared" si="44"/>
        <v>최고가</v>
      </c>
      <c r="I738">
        <v>1538746119</v>
      </c>
      <c r="J738">
        <v>1347494112</v>
      </c>
      <c r="K738">
        <v>1145693611</v>
      </c>
      <c r="L738">
        <v>57</v>
      </c>
      <c r="M738">
        <v>45</v>
      </c>
      <c r="N738">
        <v>49</v>
      </c>
      <c r="O738">
        <v>2.0746334937495901</v>
      </c>
      <c r="P738">
        <v>21.877073198794061</v>
      </c>
      <c r="Q738">
        <v>0.14193160867778251</v>
      </c>
      <c r="R738">
        <v>11.851670730409969</v>
      </c>
      <c r="S738">
        <v>8.9622641509433958</v>
      </c>
      <c r="T738">
        <f t="shared" si="45"/>
        <v>-1.7369430701405144</v>
      </c>
      <c r="U738">
        <f t="shared" si="46"/>
        <v>12.787787824436871</v>
      </c>
      <c r="V738">
        <f t="shared" si="47"/>
        <v>48.169182472240642</v>
      </c>
    </row>
    <row r="739" spans="1:22">
      <c r="A739">
        <v>2022</v>
      </c>
      <c r="B739">
        <v>2</v>
      </c>
      <c r="C739">
        <v>11680730</v>
      </c>
      <c r="D739" t="s">
        <v>426</v>
      </c>
      <c r="E739" t="s">
        <v>365</v>
      </c>
      <c r="F739">
        <v>113167</v>
      </c>
      <c r="H739" t="str">
        <f t="shared" si="44"/>
        <v>중가</v>
      </c>
      <c r="I739">
        <v>603693559</v>
      </c>
      <c r="J739">
        <v>550987507</v>
      </c>
      <c r="K739">
        <v>389649712</v>
      </c>
      <c r="L739">
        <v>26</v>
      </c>
      <c r="M739">
        <v>25</v>
      </c>
      <c r="N739">
        <v>26</v>
      </c>
      <c r="O739">
        <v>2.2797167056416661</v>
      </c>
      <c r="P739">
        <v>24.066112880449602</v>
      </c>
      <c r="Q739">
        <v>9.5657435659425943E-2</v>
      </c>
      <c r="R739">
        <v>11.36195214310403</v>
      </c>
      <c r="S739">
        <v>28.260869565217391</v>
      </c>
      <c r="T739">
        <f t="shared" si="45"/>
        <v>-5.3094513650568231</v>
      </c>
      <c r="U739">
        <f t="shared" si="46"/>
        <v>12.71261145932856</v>
      </c>
      <c r="V739">
        <f t="shared" si="47"/>
        <v>48.066445573163953</v>
      </c>
    </row>
    <row r="740" spans="1:22">
      <c r="A740">
        <v>2022</v>
      </c>
      <c r="B740">
        <v>2</v>
      </c>
      <c r="C740">
        <v>11680750</v>
      </c>
      <c r="D740" t="s">
        <v>426</v>
      </c>
      <c r="E740" t="s">
        <v>366</v>
      </c>
      <c r="F740">
        <v>206036</v>
      </c>
      <c r="H740" t="str">
        <f t="shared" si="44"/>
        <v>최고가</v>
      </c>
      <c r="I740">
        <v>2515562022</v>
      </c>
      <c r="J740">
        <v>1913592522</v>
      </c>
      <c r="K740">
        <v>2295602815</v>
      </c>
      <c r="L740">
        <v>44</v>
      </c>
      <c r="M740">
        <v>42</v>
      </c>
      <c r="N740">
        <v>42</v>
      </c>
      <c r="O740">
        <v>3.0831647617333129</v>
      </c>
      <c r="P740">
        <v>32.642044867799036</v>
      </c>
      <c r="Q740">
        <v>0.31457559176226763</v>
      </c>
      <c r="R740">
        <v>13.678758325675391</v>
      </c>
      <c r="S740">
        <v>30.76923076923077</v>
      </c>
      <c r="T740">
        <f t="shared" si="45"/>
        <v>-5.7737927521995465</v>
      </c>
      <c r="U740">
        <f t="shared" si="46"/>
        <v>17.324636273374736</v>
      </c>
      <c r="V740">
        <f t="shared" si="47"/>
        <v>54.369292580693049</v>
      </c>
    </row>
    <row r="741" spans="1:22">
      <c r="A741">
        <v>2022</v>
      </c>
      <c r="B741">
        <v>2</v>
      </c>
      <c r="C741">
        <v>11710510</v>
      </c>
      <c r="D741" t="s">
        <v>427</v>
      </c>
      <c r="E741" t="s">
        <v>367</v>
      </c>
      <c r="F741">
        <v>163693</v>
      </c>
      <c r="H741" t="str">
        <f t="shared" si="44"/>
        <v>최고가</v>
      </c>
      <c r="I741">
        <v>134888538</v>
      </c>
      <c r="J741">
        <v>130953647</v>
      </c>
      <c r="K741">
        <v>107842706</v>
      </c>
      <c r="L741">
        <v>14</v>
      </c>
      <c r="M741">
        <v>15</v>
      </c>
      <c r="N741">
        <v>14</v>
      </c>
      <c r="O741">
        <v>0.65399494931423596</v>
      </c>
      <c r="P741">
        <v>6.7133056803933373</v>
      </c>
      <c r="Q741">
        <v>3.004796804169952E-2</v>
      </c>
      <c r="R741">
        <v>10.667608544939631</v>
      </c>
      <c r="S741">
        <v>18.18181818181818</v>
      </c>
      <c r="T741">
        <f t="shared" si="45"/>
        <v>-3.4436432458106081</v>
      </c>
      <c r="U741">
        <f t="shared" si="46"/>
        <v>4.4570815754414124</v>
      </c>
      <c r="V741">
        <f t="shared" si="47"/>
        <v>36.784341958769943</v>
      </c>
    </row>
    <row r="742" spans="1:22">
      <c r="A742">
        <v>2022</v>
      </c>
      <c r="B742">
        <v>2</v>
      </c>
      <c r="C742">
        <v>11710520</v>
      </c>
      <c r="D742" t="s">
        <v>427</v>
      </c>
      <c r="E742" t="s">
        <v>368</v>
      </c>
      <c r="F742">
        <v>132170</v>
      </c>
      <c r="H742" t="str">
        <f t="shared" si="44"/>
        <v>고가</v>
      </c>
      <c r="I742">
        <v>385489528</v>
      </c>
      <c r="J742">
        <v>340029831</v>
      </c>
      <c r="K742">
        <v>286726221</v>
      </c>
      <c r="L742">
        <v>29</v>
      </c>
      <c r="M742">
        <v>27</v>
      </c>
      <c r="N742">
        <v>27</v>
      </c>
      <c r="O742">
        <v>1.1174785289002871</v>
      </c>
      <c r="P742">
        <v>11.66048754939751</v>
      </c>
      <c r="Q742">
        <v>0.13369326116566521</v>
      </c>
      <c r="R742">
        <v>11.764484474185171</v>
      </c>
      <c r="S742">
        <v>18.238993710691819</v>
      </c>
      <c r="T742">
        <f t="shared" si="45"/>
        <v>-3.4542274329465465</v>
      </c>
      <c r="U742">
        <f t="shared" si="46"/>
        <v>7.1468724396518244</v>
      </c>
      <c r="V742">
        <f t="shared" si="47"/>
        <v>40.460241587005982</v>
      </c>
    </row>
    <row r="743" spans="1:22">
      <c r="A743">
        <v>2022</v>
      </c>
      <c r="B743">
        <v>2</v>
      </c>
      <c r="C743">
        <v>11710531</v>
      </c>
      <c r="D743" t="s">
        <v>427</v>
      </c>
      <c r="E743" t="s">
        <v>369</v>
      </c>
      <c r="F743">
        <v>112107</v>
      </c>
      <c r="H743" t="str">
        <f t="shared" si="44"/>
        <v>중가</v>
      </c>
      <c r="I743">
        <v>371446061</v>
      </c>
      <c r="J743">
        <v>334861222</v>
      </c>
      <c r="K743">
        <v>310651289</v>
      </c>
      <c r="L743">
        <v>21</v>
      </c>
      <c r="M743">
        <v>20</v>
      </c>
      <c r="N743">
        <v>20</v>
      </c>
      <c r="O743">
        <v>1.7530779291873599</v>
      </c>
      <c r="P743">
        <v>18.44481814393226</v>
      </c>
      <c r="Q743">
        <v>0.1092537343723843</v>
      </c>
      <c r="R743">
        <v>11.50584148275054</v>
      </c>
      <c r="S743">
        <v>41.17647058823529</v>
      </c>
      <c r="T743">
        <f t="shared" si="45"/>
        <v>-7.7003542721877842</v>
      </c>
      <c r="U743">
        <f t="shared" si="46"/>
        <v>9.2134710868599026</v>
      </c>
      <c r="V743">
        <f t="shared" si="47"/>
        <v>43.284479448790549</v>
      </c>
    </row>
    <row r="744" spans="1:22">
      <c r="A744">
        <v>2022</v>
      </c>
      <c r="B744">
        <v>2</v>
      </c>
      <c r="C744">
        <v>11710532</v>
      </c>
      <c r="D744" t="s">
        <v>427</v>
      </c>
      <c r="E744" t="s">
        <v>370</v>
      </c>
      <c r="F744">
        <v>201260</v>
      </c>
      <c r="H744" t="str">
        <f t="shared" si="44"/>
        <v>최고가</v>
      </c>
      <c r="I744">
        <v>449555286</v>
      </c>
      <c r="J744">
        <v>256134198</v>
      </c>
      <c r="K744">
        <v>385159067</v>
      </c>
      <c r="L744">
        <v>18</v>
      </c>
      <c r="M744">
        <v>13</v>
      </c>
      <c r="N744">
        <v>19</v>
      </c>
      <c r="O744">
        <v>1.37882968778179</v>
      </c>
      <c r="P744">
        <v>14.45012621538125</v>
      </c>
      <c r="Q744">
        <v>0.75515526435091651</v>
      </c>
      <c r="R744">
        <v>18.34140361531108</v>
      </c>
      <c r="S744">
        <v>33.962264150943398</v>
      </c>
      <c r="T744">
        <f t="shared" si="45"/>
        <v>-6.3648788953296549</v>
      </c>
      <c r="U744">
        <f t="shared" si="46"/>
        <v>8.9838801621539446</v>
      </c>
      <c r="V744">
        <f t="shared" si="47"/>
        <v>42.970717808061373</v>
      </c>
    </row>
    <row r="745" spans="1:22">
      <c r="A745">
        <v>2022</v>
      </c>
      <c r="B745">
        <v>2</v>
      </c>
      <c r="C745">
        <v>11710540</v>
      </c>
      <c r="D745" t="s">
        <v>427</v>
      </c>
      <c r="E745" t="s">
        <v>371</v>
      </c>
      <c r="F745">
        <v>90598</v>
      </c>
      <c r="H745" t="str">
        <f t="shared" si="44"/>
        <v>저가</v>
      </c>
      <c r="I745">
        <v>241373854</v>
      </c>
      <c r="J745">
        <v>90026817</v>
      </c>
      <c r="K745">
        <v>179767106</v>
      </c>
      <c r="L745">
        <v>13</v>
      </c>
      <c r="M745">
        <v>14</v>
      </c>
      <c r="N745">
        <v>13</v>
      </c>
      <c r="O745">
        <v>2.277119134155714</v>
      </c>
      <c r="P745">
        <v>24.038386637008092</v>
      </c>
      <c r="Q745">
        <v>1.681132822900981</v>
      </c>
      <c r="R745">
        <v>28.141004391974452</v>
      </c>
      <c r="S745">
        <v>22.413793103448281</v>
      </c>
      <c r="T745">
        <f t="shared" si="45"/>
        <v>-4.2270555798551666</v>
      </c>
      <c r="U745">
        <f t="shared" si="46"/>
        <v>16.379277522942388</v>
      </c>
      <c r="V745">
        <f t="shared" si="47"/>
        <v>53.077354264780872</v>
      </c>
    </row>
    <row r="746" spans="1:22">
      <c r="A746">
        <v>2022</v>
      </c>
      <c r="B746">
        <v>2</v>
      </c>
      <c r="C746">
        <v>11710550</v>
      </c>
      <c r="D746" t="s">
        <v>427</v>
      </c>
      <c r="E746" t="s">
        <v>372</v>
      </c>
      <c r="F746">
        <v>107729</v>
      </c>
      <c r="H746" t="str">
        <f t="shared" si="44"/>
        <v>중가</v>
      </c>
      <c r="I746">
        <v>977960329</v>
      </c>
      <c r="J746">
        <v>932267829</v>
      </c>
      <c r="K746">
        <v>970662434</v>
      </c>
      <c r="L746">
        <v>23</v>
      </c>
      <c r="M746">
        <v>22</v>
      </c>
      <c r="N746">
        <v>23</v>
      </c>
      <c r="O746">
        <v>4.3854914032585706</v>
      </c>
      <c r="P746">
        <v>46.542961819871238</v>
      </c>
      <c r="Q746">
        <v>4.9012202908484147E-2</v>
      </c>
      <c r="R746">
        <v>10.86830663855258</v>
      </c>
      <c r="S746">
        <v>25.842696629213481</v>
      </c>
      <c r="T746">
        <f t="shared" si="45"/>
        <v>-4.8618053985754113</v>
      </c>
      <c r="U746">
        <f t="shared" si="46"/>
        <v>23.98660061807351</v>
      </c>
      <c r="V746">
        <f t="shared" si="47"/>
        <v>63.473610906641639</v>
      </c>
    </row>
    <row r="747" spans="1:22">
      <c r="A747">
        <v>2022</v>
      </c>
      <c r="B747">
        <v>2</v>
      </c>
      <c r="C747">
        <v>11710561</v>
      </c>
      <c r="D747" t="s">
        <v>427</v>
      </c>
      <c r="E747" t="s">
        <v>373</v>
      </c>
      <c r="F747">
        <v>130918</v>
      </c>
      <c r="H747" t="str">
        <f t="shared" si="44"/>
        <v>고가</v>
      </c>
      <c r="I747">
        <v>790731910</v>
      </c>
      <c r="J747">
        <v>825366203</v>
      </c>
      <c r="K747">
        <v>648921458</v>
      </c>
      <c r="L747">
        <v>64</v>
      </c>
      <c r="M747">
        <v>58</v>
      </c>
      <c r="N747">
        <v>58</v>
      </c>
      <c r="O747">
        <v>1.048594123696597</v>
      </c>
      <c r="P747">
        <v>10.92522162954509</v>
      </c>
      <c r="Q747">
        <v>-4.1962334869192597E-2</v>
      </c>
      <c r="R747">
        <v>9.9055250432203064</v>
      </c>
      <c r="S747">
        <v>128</v>
      </c>
      <c r="T747">
        <f t="shared" si="45"/>
        <v>-23.772903161550538</v>
      </c>
      <c r="U747">
        <f t="shared" si="46"/>
        <v>0.31184487495144619</v>
      </c>
      <c r="V747">
        <f t="shared" si="47"/>
        <v>31.11941304216646</v>
      </c>
    </row>
    <row r="748" spans="1:22">
      <c r="A748">
        <v>2022</v>
      </c>
      <c r="B748">
        <v>2</v>
      </c>
      <c r="C748">
        <v>11710562</v>
      </c>
      <c r="D748" t="s">
        <v>427</v>
      </c>
      <c r="E748" t="s">
        <v>374</v>
      </c>
      <c r="F748">
        <v>179249</v>
      </c>
      <c r="H748" t="str">
        <f t="shared" si="44"/>
        <v>최고가</v>
      </c>
      <c r="I748">
        <v>3375088518</v>
      </c>
      <c r="J748">
        <v>2809779280</v>
      </c>
      <c r="K748">
        <v>2527119561</v>
      </c>
      <c r="L748">
        <v>84</v>
      </c>
      <c r="M748">
        <v>77</v>
      </c>
      <c r="N748">
        <v>81</v>
      </c>
      <c r="O748">
        <v>2.490615178655001</v>
      </c>
      <c r="P748">
        <v>26.317224134108429</v>
      </c>
      <c r="Q748">
        <v>0.20119346812180919</v>
      </c>
      <c r="R748">
        <v>12.47883772649091</v>
      </c>
      <c r="S748">
        <v>105</v>
      </c>
      <c r="T748">
        <f t="shared" si="45"/>
        <v>-19.515202202376532</v>
      </c>
      <c r="U748">
        <f t="shared" si="46"/>
        <v>9.7998189516394376</v>
      </c>
      <c r="V748">
        <f t="shared" si="47"/>
        <v>44.085789292926989</v>
      </c>
    </row>
    <row r="749" spans="1:22">
      <c r="A749">
        <v>2022</v>
      </c>
      <c r="B749">
        <v>2</v>
      </c>
      <c r="C749">
        <v>11710570</v>
      </c>
      <c r="D749" t="s">
        <v>427</v>
      </c>
      <c r="E749" t="s">
        <v>375</v>
      </c>
      <c r="F749">
        <v>128448</v>
      </c>
      <c r="H749" t="str">
        <f t="shared" si="44"/>
        <v>고가</v>
      </c>
      <c r="I749">
        <v>2720952277</v>
      </c>
      <c r="J749">
        <v>2718500443</v>
      </c>
      <c r="K749">
        <v>2232802411</v>
      </c>
      <c r="L749">
        <v>88</v>
      </c>
      <c r="M749">
        <v>77</v>
      </c>
      <c r="N749">
        <v>85</v>
      </c>
      <c r="O749">
        <v>2.6746588536161942</v>
      </c>
      <c r="P749">
        <v>28.28168969874849</v>
      </c>
      <c r="Q749">
        <v>9.0190678699845258E-4</v>
      </c>
      <c r="R749">
        <v>10.3591563995599</v>
      </c>
      <c r="S749">
        <v>53.333333333333343</v>
      </c>
      <c r="T749">
        <f t="shared" si="45"/>
        <v>-9.950801496985644</v>
      </c>
      <c r="U749">
        <f t="shared" si="46"/>
        <v>13.227435680190533</v>
      </c>
      <c r="V749">
        <f t="shared" si="47"/>
        <v>48.770010369689118</v>
      </c>
    </row>
    <row r="750" spans="1:22">
      <c r="A750">
        <v>2022</v>
      </c>
      <c r="B750">
        <v>2</v>
      </c>
      <c r="C750">
        <v>11710580</v>
      </c>
      <c r="D750" t="s">
        <v>427</v>
      </c>
      <c r="E750" t="s">
        <v>376</v>
      </c>
      <c r="F750">
        <v>172612</v>
      </c>
      <c r="H750" t="str">
        <f t="shared" si="44"/>
        <v>최고가</v>
      </c>
      <c r="I750">
        <v>2276828520</v>
      </c>
      <c r="J750">
        <v>1691826330</v>
      </c>
      <c r="K750">
        <v>1609645968</v>
      </c>
      <c r="L750">
        <v>149</v>
      </c>
      <c r="M750">
        <v>124</v>
      </c>
      <c r="N750">
        <v>141</v>
      </c>
      <c r="O750">
        <v>0.98362726951825485</v>
      </c>
      <c r="P750">
        <v>10.23177129552379</v>
      </c>
      <c r="Q750">
        <v>0.34578146682467109</v>
      </c>
      <c r="R750">
        <v>14.009009436703209</v>
      </c>
      <c r="S750">
        <v>188.60759493670889</v>
      </c>
      <c r="T750">
        <f t="shared" si="45"/>
        <v>-34.992425556996416</v>
      </c>
      <c r="U750">
        <f t="shared" si="46"/>
        <v>-2.5800401319963875</v>
      </c>
      <c r="V750">
        <f t="shared" si="47"/>
        <v>27.167329196770012</v>
      </c>
    </row>
    <row r="751" spans="1:22">
      <c r="A751">
        <v>2022</v>
      </c>
      <c r="B751">
        <v>2</v>
      </c>
      <c r="C751">
        <v>11710590</v>
      </c>
      <c r="D751" t="s">
        <v>427</v>
      </c>
      <c r="E751" t="s">
        <v>377</v>
      </c>
      <c r="F751">
        <v>132918</v>
      </c>
      <c r="H751" t="str">
        <f t="shared" si="44"/>
        <v>고가</v>
      </c>
      <c r="I751">
        <v>529541467</v>
      </c>
      <c r="J751">
        <v>296462059</v>
      </c>
      <c r="K751">
        <v>377579646</v>
      </c>
      <c r="L751">
        <v>39</v>
      </c>
      <c r="M751">
        <v>28</v>
      </c>
      <c r="N751">
        <v>33</v>
      </c>
      <c r="O751">
        <v>1.1350344935585459</v>
      </c>
      <c r="P751">
        <v>11.84787833059365</v>
      </c>
      <c r="Q751">
        <v>0.78620316132932211</v>
      </c>
      <c r="R751">
        <v>18.669982847641251</v>
      </c>
      <c r="S751">
        <v>73.584905660377359</v>
      </c>
      <c r="T751">
        <f t="shared" si="45"/>
        <v>-13.699720580535084</v>
      </c>
      <c r="U751">
        <f t="shared" si="46"/>
        <v>5.5480195606645504</v>
      </c>
      <c r="V751">
        <f t="shared" si="47"/>
        <v>38.275230558202935</v>
      </c>
    </row>
    <row r="752" spans="1:22">
      <c r="A752">
        <v>2022</v>
      </c>
      <c r="B752">
        <v>2</v>
      </c>
      <c r="C752">
        <v>11710600</v>
      </c>
      <c r="D752" t="s">
        <v>427</v>
      </c>
      <c r="E752" t="s">
        <v>378</v>
      </c>
      <c r="F752">
        <v>185771</v>
      </c>
      <c r="H752" t="str">
        <f t="shared" si="44"/>
        <v>최고가</v>
      </c>
      <c r="I752">
        <v>3768254703</v>
      </c>
      <c r="J752">
        <v>1898324627</v>
      </c>
      <c r="K752">
        <v>2465317229</v>
      </c>
      <c r="L752">
        <v>103</v>
      </c>
      <c r="M752">
        <v>101</v>
      </c>
      <c r="N752">
        <v>100</v>
      </c>
      <c r="O752">
        <v>2.1881777455101439</v>
      </c>
      <c r="P752">
        <v>23.089034287342539</v>
      </c>
      <c r="Q752">
        <v>0.98504231015278298</v>
      </c>
      <c r="R752">
        <v>20.774293323904399</v>
      </c>
      <c r="S752">
        <v>108.421052631579</v>
      </c>
      <c r="T752">
        <f t="shared" si="45"/>
        <v>-20.148498683718213</v>
      </c>
      <c r="U752">
        <f t="shared" si="46"/>
        <v>9.6548262033366861</v>
      </c>
      <c r="V752">
        <f t="shared" si="47"/>
        <v>43.887640508694489</v>
      </c>
    </row>
    <row r="753" spans="1:22">
      <c r="A753">
        <v>2022</v>
      </c>
      <c r="B753">
        <v>2</v>
      </c>
      <c r="C753">
        <v>11710610</v>
      </c>
      <c r="D753" t="s">
        <v>427</v>
      </c>
      <c r="E753" t="s">
        <v>379</v>
      </c>
      <c r="F753">
        <v>131637</v>
      </c>
      <c r="H753" t="str">
        <f t="shared" si="44"/>
        <v>고가</v>
      </c>
      <c r="I753">
        <v>1187543861</v>
      </c>
      <c r="J753">
        <v>1416058119</v>
      </c>
      <c r="K753">
        <v>872349330</v>
      </c>
      <c r="L753">
        <v>68</v>
      </c>
      <c r="M753">
        <v>68</v>
      </c>
      <c r="N753">
        <v>67</v>
      </c>
      <c r="O753">
        <v>1.474077307614756</v>
      </c>
      <c r="P753">
        <v>15.46679070719409</v>
      </c>
      <c r="Q753">
        <v>-0.1613735022128707</v>
      </c>
      <c r="R753">
        <v>8.6417992029572765</v>
      </c>
      <c r="S753">
        <v>71.578947368421055</v>
      </c>
      <c r="T753">
        <f t="shared" si="45"/>
        <v>-13.328382730807892</v>
      </c>
      <c r="U753">
        <f t="shared" si="46"/>
        <v>5.4632403749461327</v>
      </c>
      <c r="V753">
        <f t="shared" si="47"/>
        <v>38.159370332260806</v>
      </c>
    </row>
    <row r="754" spans="1:22">
      <c r="A754">
        <v>2022</v>
      </c>
      <c r="B754">
        <v>2</v>
      </c>
      <c r="C754">
        <v>11710620</v>
      </c>
      <c r="D754" t="s">
        <v>427</v>
      </c>
      <c r="E754" t="s">
        <v>380</v>
      </c>
      <c r="F754">
        <v>148616</v>
      </c>
      <c r="H754" t="str">
        <f t="shared" si="44"/>
        <v>최고가</v>
      </c>
      <c r="I754">
        <v>1934191067</v>
      </c>
      <c r="J754">
        <v>2131537729</v>
      </c>
      <c r="K754">
        <v>1624462156</v>
      </c>
      <c r="L754">
        <v>92</v>
      </c>
      <c r="M754">
        <v>77</v>
      </c>
      <c r="N754">
        <v>88</v>
      </c>
      <c r="O754">
        <v>1.5718223808452041</v>
      </c>
      <c r="P754">
        <v>16.510112791014279</v>
      </c>
      <c r="Q754">
        <v>-9.25841749433092E-2</v>
      </c>
      <c r="R754">
        <v>9.3697951880786583</v>
      </c>
      <c r="S754">
        <v>81.415929203539832</v>
      </c>
      <c r="T754">
        <f t="shared" si="45"/>
        <v>-15.149379556667132</v>
      </c>
      <c r="U754">
        <f t="shared" si="46"/>
        <v>5.584201566122732</v>
      </c>
      <c r="V754">
        <f t="shared" si="47"/>
        <v>38.324677309689172</v>
      </c>
    </row>
    <row r="755" spans="1:22">
      <c r="A755">
        <v>2022</v>
      </c>
      <c r="B755">
        <v>2</v>
      </c>
      <c r="C755">
        <v>11710632</v>
      </c>
      <c r="D755" t="s">
        <v>427</v>
      </c>
      <c r="E755" t="s">
        <v>381</v>
      </c>
      <c r="F755">
        <v>184975</v>
      </c>
      <c r="H755" t="str">
        <f t="shared" si="44"/>
        <v>최고가</v>
      </c>
      <c r="I755">
        <v>797282432</v>
      </c>
      <c r="J755">
        <v>553622232</v>
      </c>
      <c r="K755">
        <v>605327661</v>
      </c>
      <c r="L755">
        <v>57</v>
      </c>
      <c r="M755">
        <v>48</v>
      </c>
      <c r="N755">
        <v>52</v>
      </c>
      <c r="O755">
        <v>0.84019829032267412</v>
      </c>
      <c r="P755">
        <v>8.7008233253715641</v>
      </c>
      <c r="Q755">
        <v>0.44011996974861373</v>
      </c>
      <c r="R755">
        <v>15.00739180351815</v>
      </c>
      <c r="S755">
        <v>59.375</v>
      </c>
      <c r="T755">
        <f t="shared" si="45"/>
        <v>-11.069219321406353</v>
      </c>
      <c r="U755">
        <f t="shared" si="46"/>
        <v>4.0311242269675063</v>
      </c>
      <c r="V755">
        <f t="shared" si="47"/>
        <v>36.20222366855883</v>
      </c>
    </row>
    <row r="756" spans="1:22">
      <c r="A756">
        <v>2022</v>
      </c>
      <c r="B756">
        <v>2</v>
      </c>
      <c r="C756">
        <v>11710641</v>
      </c>
      <c r="D756" t="s">
        <v>427</v>
      </c>
      <c r="E756" t="s">
        <v>382</v>
      </c>
      <c r="F756">
        <v>133115</v>
      </c>
      <c r="H756" t="str">
        <f t="shared" si="44"/>
        <v>고가</v>
      </c>
      <c r="I756">
        <v>449581176</v>
      </c>
      <c r="J756">
        <v>548944727</v>
      </c>
      <c r="K756">
        <v>448597284</v>
      </c>
      <c r="L756">
        <v>53</v>
      </c>
      <c r="M756">
        <v>44</v>
      </c>
      <c r="N756">
        <v>49</v>
      </c>
      <c r="O756">
        <v>0.7080480702244264</v>
      </c>
      <c r="P756">
        <v>7.2902638111836797</v>
      </c>
      <c r="Q756">
        <v>-0.18100829849122499</v>
      </c>
      <c r="R756">
        <v>8.4340045722102026</v>
      </c>
      <c r="S756">
        <v>94.642857142857139</v>
      </c>
      <c r="T756">
        <f t="shared" si="45"/>
        <v>-17.597914503369601</v>
      </c>
      <c r="U756">
        <f t="shared" si="46"/>
        <v>5.255846902300032E-2</v>
      </c>
      <c r="V756">
        <f t="shared" si="47"/>
        <v>30.76506920977382</v>
      </c>
    </row>
    <row r="757" spans="1:22">
      <c r="A757">
        <v>2022</v>
      </c>
      <c r="B757">
        <v>2</v>
      </c>
      <c r="C757">
        <v>11710642</v>
      </c>
      <c r="D757" t="s">
        <v>427</v>
      </c>
      <c r="E757" t="s">
        <v>383</v>
      </c>
      <c r="F757">
        <v>175525</v>
      </c>
      <c r="H757" t="str">
        <f t="shared" si="44"/>
        <v>최고가</v>
      </c>
      <c r="I757">
        <v>4707015829</v>
      </c>
      <c r="J757">
        <v>4332739236</v>
      </c>
      <c r="K757">
        <v>3943962046</v>
      </c>
      <c r="L757">
        <v>248</v>
      </c>
      <c r="M757">
        <v>237</v>
      </c>
      <c r="N757">
        <v>236</v>
      </c>
      <c r="O757">
        <v>1.2014687705955349</v>
      </c>
      <c r="P757">
        <v>12.556991803677921</v>
      </c>
      <c r="Q757">
        <v>8.63833645676617E-2</v>
      </c>
      <c r="R757">
        <v>11.26380484629914</v>
      </c>
      <c r="S757">
        <v>112.72727272727271</v>
      </c>
      <c r="T757">
        <f t="shared" si="45"/>
        <v>-20.945655093798624</v>
      </c>
      <c r="U757">
        <f t="shared" si="46"/>
        <v>2.2475603429592015</v>
      </c>
      <c r="V757">
        <f t="shared" si="47"/>
        <v>33.764784421739947</v>
      </c>
    </row>
    <row r="758" spans="1:22">
      <c r="A758">
        <v>2022</v>
      </c>
      <c r="B758">
        <v>2</v>
      </c>
      <c r="C758">
        <v>11710646</v>
      </c>
      <c r="D758" t="s">
        <v>427</v>
      </c>
      <c r="E758" t="s">
        <v>384</v>
      </c>
      <c r="F758">
        <v>135224</v>
      </c>
      <c r="H758" t="str">
        <f t="shared" si="44"/>
        <v>고가</v>
      </c>
      <c r="I758">
        <v>548934118</v>
      </c>
      <c r="J758">
        <v>479639390</v>
      </c>
      <c r="K758">
        <v>576169087</v>
      </c>
      <c r="L758">
        <v>45</v>
      </c>
      <c r="M758">
        <v>40</v>
      </c>
      <c r="N758">
        <v>43</v>
      </c>
      <c r="O758">
        <v>1.002331600862729</v>
      </c>
      <c r="P758">
        <v>10.431419639013921</v>
      </c>
      <c r="Q758">
        <v>0.14447255468321729</v>
      </c>
      <c r="R758">
        <v>11.878561507857439</v>
      </c>
      <c r="S758">
        <v>32.846715328467148</v>
      </c>
      <c r="T758">
        <f t="shared" si="45"/>
        <v>-6.1583713609182382</v>
      </c>
      <c r="U758">
        <f t="shared" si="46"/>
        <v>5.7439107128029772</v>
      </c>
      <c r="V758">
        <f t="shared" si="47"/>
        <v>38.542937695921893</v>
      </c>
    </row>
    <row r="759" spans="1:22">
      <c r="A759">
        <v>2022</v>
      </c>
      <c r="B759">
        <v>2</v>
      </c>
      <c r="C759">
        <v>11710650</v>
      </c>
      <c r="D759" t="s">
        <v>427</v>
      </c>
      <c r="E759" t="s">
        <v>385</v>
      </c>
      <c r="F759">
        <v>152024</v>
      </c>
      <c r="H759" t="str">
        <f t="shared" si="44"/>
        <v>최고가</v>
      </c>
      <c r="I759">
        <v>4193431131</v>
      </c>
      <c r="J759">
        <v>3708018517</v>
      </c>
      <c r="K759">
        <v>3393850859</v>
      </c>
      <c r="L759">
        <v>98</v>
      </c>
      <c r="M759">
        <v>98</v>
      </c>
      <c r="N759">
        <v>99</v>
      </c>
      <c r="O759">
        <v>3.127438473284383</v>
      </c>
      <c r="P759">
        <v>33.114618466317033</v>
      </c>
      <c r="Q759">
        <v>0.13090889696870411</v>
      </c>
      <c r="R759">
        <v>11.735017607202151</v>
      </c>
      <c r="S759">
        <v>104.2553191489362</v>
      </c>
      <c r="T759">
        <f t="shared" si="45"/>
        <v>-19.37734879481771</v>
      </c>
      <c r="U759">
        <f t="shared" si="46"/>
        <v>13.091108116153634</v>
      </c>
      <c r="V759">
        <f t="shared" si="47"/>
        <v>48.583703527536656</v>
      </c>
    </row>
    <row r="760" spans="1:22">
      <c r="A760">
        <v>2022</v>
      </c>
      <c r="B760">
        <v>2</v>
      </c>
      <c r="C760">
        <v>11710680</v>
      </c>
      <c r="D760" t="s">
        <v>427</v>
      </c>
      <c r="E760" t="s">
        <v>386</v>
      </c>
      <c r="F760">
        <v>208915</v>
      </c>
      <c r="H760" t="str">
        <f t="shared" si="44"/>
        <v>최고가</v>
      </c>
      <c r="I760">
        <v>667333875</v>
      </c>
      <c r="J760">
        <v>834937793</v>
      </c>
      <c r="K760">
        <v>559284243</v>
      </c>
      <c r="L760">
        <v>67</v>
      </c>
      <c r="M760">
        <v>67</v>
      </c>
      <c r="N760">
        <v>67</v>
      </c>
      <c r="O760">
        <v>0.52973203294015048</v>
      </c>
      <c r="P760">
        <v>5.3869345338157046</v>
      </c>
      <c r="Q760">
        <v>-0.20073820996626029</v>
      </c>
      <c r="R760">
        <v>8.2252033393628281</v>
      </c>
      <c r="S760">
        <v>44.966442953020128</v>
      </c>
      <c r="T760">
        <f t="shared" si="45"/>
        <v>-8.401944227526366</v>
      </c>
      <c r="U760">
        <f t="shared" si="46"/>
        <v>1.8179246665225084</v>
      </c>
      <c r="V760">
        <f t="shared" si="47"/>
        <v>33.177639285549517</v>
      </c>
    </row>
    <row r="761" spans="1:22">
      <c r="A761">
        <v>2022</v>
      </c>
      <c r="B761">
        <v>2</v>
      </c>
      <c r="C761">
        <v>11710710</v>
      </c>
      <c r="D761" t="s">
        <v>427</v>
      </c>
      <c r="E761" t="s">
        <v>387</v>
      </c>
      <c r="F761">
        <v>180916</v>
      </c>
      <c r="H761" t="str">
        <f t="shared" si="44"/>
        <v>최고가</v>
      </c>
      <c r="I761">
        <v>6849748006</v>
      </c>
      <c r="J761">
        <v>5496841476</v>
      </c>
      <c r="K761">
        <v>4521420316</v>
      </c>
      <c r="L761">
        <v>123</v>
      </c>
      <c r="M761">
        <v>110</v>
      </c>
      <c r="N761">
        <v>118</v>
      </c>
      <c r="O761">
        <v>3.4201881400368608</v>
      </c>
      <c r="P761">
        <v>36.239401969560809</v>
      </c>
      <c r="Q761">
        <v>0.24612434902970809</v>
      </c>
      <c r="R761">
        <v>12.954340282007109</v>
      </c>
      <c r="S761">
        <v>44.086021505376337</v>
      </c>
      <c r="T761">
        <f t="shared" si="45"/>
        <v>-8.2389628691737435</v>
      </c>
      <c r="U761">
        <f t="shared" si="46"/>
        <v>18.238880180429703</v>
      </c>
      <c r="V761">
        <f t="shared" si="47"/>
        <v>55.618708988034051</v>
      </c>
    </row>
    <row r="762" spans="1:22">
      <c r="A762">
        <v>2022</v>
      </c>
      <c r="B762">
        <v>2</v>
      </c>
      <c r="C762">
        <v>11740520</v>
      </c>
      <c r="D762" t="s">
        <v>428</v>
      </c>
      <c r="E762" t="s">
        <v>388</v>
      </c>
      <c r="F762">
        <v>148708</v>
      </c>
      <c r="H762" t="str">
        <f t="shared" si="44"/>
        <v>최고가</v>
      </c>
      <c r="I762">
        <v>778618534</v>
      </c>
      <c r="J762">
        <v>788775233</v>
      </c>
      <c r="K762">
        <v>597803995</v>
      </c>
      <c r="L762">
        <v>49</v>
      </c>
      <c r="M762">
        <v>44</v>
      </c>
      <c r="N762">
        <v>50</v>
      </c>
      <c r="O762">
        <v>1.18727634493738</v>
      </c>
      <c r="P762">
        <v>12.40550313399102</v>
      </c>
      <c r="Q762">
        <v>-1.287654400781623E-2</v>
      </c>
      <c r="R762">
        <v>10.21333934831137</v>
      </c>
      <c r="S762">
        <v>33.793103448275858</v>
      </c>
      <c r="T762">
        <f t="shared" si="45"/>
        <v>-6.3335643002860831</v>
      </c>
      <c r="U762">
        <f t="shared" si="46"/>
        <v>6.3453501465719588</v>
      </c>
      <c r="V762">
        <f t="shared" si="47"/>
        <v>39.364871854601134</v>
      </c>
    </row>
    <row r="763" spans="1:22">
      <c r="A763">
        <v>2022</v>
      </c>
      <c r="B763">
        <v>2</v>
      </c>
      <c r="C763">
        <v>11740530</v>
      </c>
      <c r="D763" t="s">
        <v>428</v>
      </c>
      <c r="E763" t="s">
        <v>389</v>
      </c>
      <c r="F763">
        <v>93197</v>
      </c>
      <c r="H763" t="str">
        <f t="shared" si="44"/>
        <v>저가</v>
      </c>
      <c r="I763">
        <v>1267328920</v>
      </c>
      <c r="J763">
        <v>1017653842</v>
      </c>
      <c r="K763">
        <v>982919614</v>
      </c>
      <c r="L763">
        <v>68</v>
      </c>
      <c r="M763">
        <v>62</v>
      </c>
      <c r="N763">
        <v>67</v>
      </c>
      <c r="O763">
        <v>2.2219587421149698</v>
      </c>
      <c r="P763">
        <v>23.44960959417336</v>
      </c>
      <c r="Q763">
        <v>0.24534381701867539</v>
      </c>
      <c r="R763">
        <v>12.946079928361501</v>
      </c>
      <c r="S763">
        <v>111.47540983606559</v>
      </c>
      <c r="T763">
        <f t="shared" si="45"/>
        <v>-20.713913448900936</v>
      </c>
      <c r="U763">
        <f t="shared" si="46"/>
        <v>8.0998467480886998</v>
      </c>
      <c r="V763">
        <f t="shared" si="47"/>
        <v>41.762587413483431</v>
      </c>
    </row>
    <row r="764" spans="1:22">
      <c r="A764">
        <v>2022</v>
      </c>
      <c r="B764">
        <v>2</v>
      </c>
      <c r="C764">
        <v>11740540</v>
      </c>
      <c r="D764" t="s">
        <v>428</v>
      </c>
      <c r="E764" t="s">
        <v>390</v>
      </c>
      <c r="F764">
        <v>113787</v>
      </c>
      <c r="H764" t="str">
        <f t="shared" si="44"/>
        <v>중가</v>
      </c>
      <c r="I764">
        <v>1820206171</v>
      </c>
      <c r="J764">
        <v>1334511088</v>
      </c>
      <c r="K764">
        <v>1336713764</v>
      </c>
      <c r="L764">
        <v>36</v>
      </c>
      <c r="M764">
        <v>33</v>
      </c>
      <c r="N764">
        <v>37</v>
      </c>
      <c r="O764">
        <v>4.937225061618812</v>
      </c>
      <c r="P764">
        <v>52.432117059409478</v>
      </c>
      <c r="Q764">
        <v>0.36394982954236788</v>
      </c>
      <c r="R764">
        <v>14.20128483231629</v>
      </c>
      <c r="S764">
        <v>37.113402061855673</v>
      </c>
      <c r="T764">
        <f t="shared" si="45"/>
        <v>-6.9482094564505568</v>
      </c>
      <c r="U764">
        <f t="shared" si="46"/>
        <v>26.97185265923283</v>
      </c>
      <c r="V764">
        <f t="shared" si="47"/>
        <v>67.553291232089435</v>
      </c>
    </row>
    <row r="765" spans="1:22">
      <c r="A765">
        <v>2022</v>
      </c>
      <c r="B765">
        <v>2</v>
      </c>
      <c r="C765">
        <v>11740550</v>
      </c>
      <c r="D765" t="s">
        <v>428</v>
      </c>
      <c r="E765" t="s">
        <v>391</v>
      </c>
      <c r="F765">
        <v>108252</v>
      </c>
      <c r="H765" t="str">
        <f t="shared" si="44"/>
        <v>중가</v>
      </c>
      <c r="I765">
        <v>31143167</v>
      </c>
      <c r="J765">
        <v>26700382</v>
      </c>
      <c r="K765">
        <v>25525674</v>
      </c>
      <c r="L765">
        <v>22</v>
      </c>
      <c r="M765">
        <v>20</v>
      </c>
      <c r="N765">
        <v>22</v>
      </c>
      <c r="O765">
        <v>0.1452986755184405</v>
      </c>
      <c r="P765">
        <v>1.2835275967766759</v>
      </c>
      <c r="Q765">
        <v>0.16639406132841089</v>
      </c>
      <c r="R765">
        <v>12.110556345704531</v>
      </c>
      <c r="S765">
        <v>14.569536423841059</v>
      </c>
      <c r="T765">
        <f t="shared" si="45"/>
        <v>-2.7749469194738277</v>
      </c>
      <c r="U765">
        <f t="shared" si="46"/>
        <v>2.2313909916870958</v>
      </c>
      <c r="V765">
        <f t="shared" si="47"/>
        <v>33.74268719733459</v>
      </c>
    </row>
    <row r="766" spans="1:22">
      <c r="A766">
        <v>2022</v>
      </c>
      <c r="B766">
        <v>2</v>
      </c>
      <c r="C766">
        <v>11740560</v>
      </c>
      <c r="D766" t="s">
        <v>428</v>
      </c>
      <c r="E766" t="s">
        <v>392</v>
      </c>
      <c r="F766">
        <v>194324</v>
      </c>
      <c r="H766" t="str">
        <f t="shared" si="44"/>
        <v>최고가</v>
      </c>
      <c r="I766">
        <v>143401394</v>
      </c>
      <c r="J766">
        <v>136457063</v>
      </c>
      <c r="K766">
        <v>107105539</v>
      </c>
      <c r="L766">
        <v>31</v>
      </c>
      <c r="M766">
        <v>27</v>
      </c>
      <c r="N766">
        <v>30</v>
      </c>
      <c r="O766">
        <v>0.26449820456527579</v>
      </c>
      <c r="P766">
        <v>2.5558526043228258</v>
      </c>
      <c r="Q766">
        <v>5.0890227646186413E-2</v>
      </c>
      <c r="R766">
        <v>10.888181734345389</v>
      </c>
      <c r="S766">
        <v>12.4</v>
      </c>
      <c r="T766">
        <f t="shared" si="45"/>
        <v>-2.3733279058759571</v>
      </c>
      <c r="U766">
        <f t="shared" si="46"/>
        <v>2.743564277267704</v>
      </c>
      <c r="V766">
        <f t="shared" si="47"/>
        <v>34.4426291947251</v>
      </c>
    </row>
    <row r="767" spans="1:22">
      <c r="A767">
        <v>2022</v>
      </c>
      <c r="B767">
        <v>2</v>
      </c>
      <c r="C767">
        <v>11740570</v>
      </c>
      <c r="D767" t="s">
        <v>428</v>
      </c>
      <c r="E767" t="s">
        <v>393</v>
      </c>
      <c r="F767">
        <v>102428</v>
      </c>
      <c r="H767" t="str">
        <f t="shared" si="44"/>
        <v>중가</v>
      </c>
      <c r="I767">
        <v>451477628</v>
      </c>
      <c r="J767">
        <v>468333493</v>
      </c>
      <c r="K767">
        <v>326831541</v>
      </c>
      <c r="L767">
        <v>52</v>
      </c>
      <c r="M767">
        <v>49</v>
      </c>
      <c r="N767">
        <v>49</v>
      </c>
      <c r="O767">
        <v>0.94182819768499459</v>
      </c>
      <c r="P767">
        <v>9.7856117778567437</v>
      </c>
      <c r="Q767">
        <v>-3.599115854821E-2</v>
      </c>
      <c r="R767">
        <v>9.9687178750253445</v>
      </c>
      <c r="S767">
        <v>50.980392156862742</v>
      </c>
      <c r="T767">
        <f t="shared" si="45"/>
        <v>-9.515231066379604</v>
      </c>
      <c r="U767">
        <f t="shared" si="46"/>
        <v>4.0319801440195597</v>
      </c>
      <c r="V767">
        <f t="shared" si="47"/>
        <v>36.203393374804513</v>
      </c>
    </row>
    <row r="768" spans="1:22">
      <c r="A768">
        <v>2022</v>
      </c>
      <c r="B768">
        <v>2</v>
      </c>
      <c r="C768">
        <v>11740580</v>
      </c>
      <c r="D768" t="s">
        <v>428</v>
      </c>
      <c r="E768" t="s">
        <v>394</v>
      </c>
      <c r="F768">
        <v>114385</v>
      </c>
      <c r="H768" t="str">
        <f t="shared" si="44"/>
        <v>고가</v>
      </c>
      <c r="I768">
        <v>357227413</v>
      </c>
      <c r="J768">
        <v>350400430</v>
      </c>
      <c r="K768">
        <v>286547214</v>
      </c>
      <c r="L768">
        <v>28</v>
      </c>
      <c r="M768">
        <v>29</v>
      </c>
      <c r="N768">
        <v>30</v>
      </c>
      <c r="O768">
        <v>1.2392963231248411</v>
      </c>
      <c r="P768">
        <v>12.960759682982131</v>
      </c>
      <c r="Q768">
        <v>1.948337506320983E-2</v>
      </c>
      <c r="R768">
        <v>10.555803682498629</v>
      </c>
      <c r="S768">
        <v>23.728813559322031</v>
      </c>
      <c r="T768">
        <f t="shared" si="45"/>
        <v>-4.4704887909989539</v>
      </c>
      <c r="U768">
        <f t="shared" si="46"/>
        <v>7.2503939406911053</v>
      </c>
      <c r="V768">
        <f t="shared" si="47"/>
        <v>40.60171528009046</v>
      </c>
    </row>
    <row r="769" spans="1:22">
      <c r="A769">
        <v>2022</v>
      </c>
      <c r="B769">
        <v>2</v>
      </c>
      <c r="C769">
        <v>11740590</v>
      </c>
      <c r="D769" t="s">
        <v>428</v>
      </c>
      <c r="E769" t="s">
        <v>395</v>
      </c>
      <c r="F769">
        <v>158368</v>
      </c>
      <c r="H769" t="str">
        <f t="shared" si="44"/>
        <v>최고가</v>
      </c>
      <c r="I769">
        <v>377011456</v>
      </c>
      <c r="J769">
        <v>306020555</v>
      </c>
      <c r="K769">
        <v>304377576</v>
      </c>
      <c r="L769">
        <v>15</v>
      </c>
      <c r="M769">
        <v>14</v>
      </c>
      <c r="N769">
        <v>13</v>
      </c>
      <c r="O769">
        <v>1.7634101913592719</v>
      </c>
      <c r="P769">
        <v>18.55510377719748</v>
      </c>
      <c r="Q769">
        <v>0.23198082560173119</v>
      </c>
      <c r="R769">
        <v>12.804659674858719</v>
      </c>
      <c r="S769">
        <v>5.9760956175298814</v>
      </c>
      <c r="T769">
        <f t="shared" si="45"/>
        <v>-1.1841512167070376</v>
      </c>
      <c r="U769">
        <f t="shared" si="46"/>
        <v>11.483238458558374</v>
      </c>
      <c r="V769">
        <f t="shared" si="47"/>
        <v>46.386370063716818</v>
      </c>
    </row>
    <row r="770" spans="1:22">
      <c r="A770">
        <v>2022</v>
      </c>
      <c r="B770">
        <v>2</v>
      </c>
      <c r="C770">
        <v>11740600</v>
      </c>
      <c r="D770" t="s">
        <v>428</v>
      </c>
      <c r="E770" t="s">
        <v>396</v>
      </c>
      <c r="F770">
        <v>88698</v>
      </c>
      <c r="H770" t="str">
        <f t="shared" si="44"/>
        <v>저가</v>
      </c>
      <c r="I770">
        <v>404806837</v>
      </c>
      <c r="J770">
        <v>325078847</v>
      </c>
      <c r="K770">
        <v>358745880</v>
      </c>
      <c r="L770">
        <v>36</v>
      </c>
      <c r="M770">
        <v>31</v>
      </c>
      <c r="N770">
        <v>37</v>
      </c>
      <c r="O770">
        <v>1.408604272814759</v>
      </c>
      <c r="P770">
        <v>14.76793744693293</v>
      </c>
      <c r="Q770">
        <v>0.2452573913552733</v>
      </c>
      <c r="R770">
        <v>12.94516528740678</v>
      </c>
      <c r="S770">
        <v>50.70422535211268</v>
      </c>
      <c r="T770">
        <f t="shared" si="45"/>
        <v>-9.4641077764023702</v>
      </c>
      <c r="U770">
        <f t="shared" si="46"/>
        <v>7.1337694480271114</v>
      </c>
      <c r="V770">
        <f t="shared" si="47"/>
        <v>40.442334885528588</v>
      </c>
    </row>
    <row r="771" spans="1:22">
      <c r="A771">
        <v>2022</v>
      </c>
      <c r="B771">
        <v>2</v>
      </c>
      <c r="C771">
        <v>11740610</v>
      </c>
      <c r="D771" t="s">
        <v>428</v>
      </c>
      <c r="E771" t="s">
        <v>397</v>
      </c>
      <c r="F771">
        <v>107863</v>
      </c>
      <c r="H771" t="str">
        <f t="shared" ref="H771:H834" si="48">IF(F771 &lt; $G$2, "최저가",
 IF(F771 &lt; $G$3, "저가",
 IF(F771 &lt; $G$4, "중가",
 IF(F771 &lt; $G$5, "고가",
 "최고가"))))</f>
        <v>중가</v>
      </c>
      <c r="I771">
        <v>2008570518</v>
      </c>
      <c r="J771">
        <v>1790288567</v>
      </c>
      <c r="K771">
        <v>1436717071</v>
      </c>
      <c r="L771">
        <v>107</v>
      </c>
      <c r="M771">
        <v>95</v>
      </c>
      <c r="N771">
        <v>104</v>
      </c>
      <c r="O771">
        <v>1.93369645693685</v>
      </c>
      <c r="P771">
        <v>20.372723996576621</v>
      </c>
      <c r="Q771">
        <v>0.1219255683265501</v>
      </c>
      <c r="R771">
        <v>11.639947231547991</v>
      </c>
      <c r="S771">
        <v>68.152866242038215</v>
      </c>
      <c r="T771">
        <f t="shared" ref="T771:T834" si="49">1-(($S771-(-5.822637658))/(534.375-(-5.822637658))*100)</f>
        <v>-12.694155387416233</v>
      </c>
      <c r="U771">
        <f t="shared" ref="U771:U834" si="50">(P771*0.5 + R771*0.2 +T771*0.3)</f>
        <v>8.7061048283730393</v>
      </c>
      <c r="V771">
        <f t="shared" ref="V771:V834" si="51" xml:space="preserve"> (U771 - MIN($U$2:$U$4657)) / (MAX($U$2:$U$4657) - MIN($U$2:$U$4657)) * 100</f>
        <v>42.591106790801824</v>
      </c>
    </row>
    <row r="772" spans="1:22">
      <c r="A772">
        <v>2022</v>
      </c>
      <c r="B772">
        <v>2</v>
      </c>
      <c r="C772">
        <v>11740620</v>
      </c>
      <c r="D772" t="s">
        <v>428</v>
      </c>
      <c r="E772" t="s">
        <v>398</v>
      </c>
      <c r="F772">
        <v>112578</v>
      </c>
      <c r="H772" t="str">
        <f t="shared" si="48"/>
        <v>중가</v>
      </c>
      <c r="I772">
        <v>426456852</v>
      </c>
      <c r="J772">
        <v>471508451</v>
      </c>
      <c r="K772">
        <v>457726283</v>
      </c>
      <c r="L772">
        <v>47</v>
      </c>
      <c r="M772">
        <v>48</v>
      </c>
      <c r="N772">
        <v>48</v>
      </c>
      <c r="O772">
        <v>0.89553218830531245</v>
      </c>
      <c r="P772">
        <v>9.291452354959894</v>
      </c>
      <c r="Q772">
        <v>-9.5547808113411736E-2</v>
      </c>
      <c r="R772">
        <v>9.3384311213717321</v>
      </c>
      <c r="S772">
        <v>59.493670886075947</v>
      </c>
      <c r="T772">
        <f t="shared" si="49"/>
        <v>-11.091187371209463</v>
      </c>
      <c r="U772">
        <f t="shared" si="50"/>
        <v>3.1860561903914548</v>
      </c>
      <c r="V772">
        <f t="shared" si="51"/>
        <v>35.047343814211516</v>
      </c>
    </row>
    <row r="773" spans="1:22">
      <c r="A773">
        <v>2022</v>
      </c>
      <c r="B773">
        <v>2</v>
      </c>
      <c r="C773">
        <v>11740640</v>
      </c>
      <c r="D773" t="s">
        <v>428</v>
      </c>
      <c r="E773" t="s">
        <v>399</v>
      </c>
      <c r="F773">
        <v>83287</v>
      </c>
      <c r="H773" t="str">
        <f t="shared" si="48"/>
        <v>저가</v>
      </c>
      <c r="I773">
        <v>1206487709</v>
      </c>
      <c r="J773">
        <v>1203542328</v>
      </c>
      <c r="K773">
        <v>982720009</v>
      </c>
      <c r="L773">
        <v>83</v>
      </c>
      <c r="M773">
        <v>71</v>
      </c>
      <c r="N773">
        <v>78</v>
      </c>
      <c r="O773">
        <v>1.9392110672168259</v>
      </c>
      <c r="P773">
        <v>20.43158644865332</v>
      </c>
      <c r="Q773">
        <v>2.4472600019764322E-3</v>
      </c>
      <c r="R773">
        <v>10.3755108397144</v>
      </c>
      <c r="S773">
        <v>143.10344827586209</v>
      </c>
      <c r="T773">
        <f t="shared" si="49"/>
        <v>-26.568814735940673</v>
      </c>
      <c r="U773">
        <f t="shared" si="50"/>
        <v>4.3202509714873383</v>
      </c>
      <c r="V773">
        <f t="shared" si="51"/>
        <v>36.597347656388095</v>
      </c>
    </row>
    <row r="774" spans="1:22">
      <c r="A774">
        <v>2022</v>
      </c>
      <c r="B774">
        <v>2</v>
      </c>
      <c r="C774">
        <v>11740650</v>
      </c>
      <c r="D774" t="s">
        <v>428</v>
      </c>
      <c r="E774" t="s">
        <v>400</v>
      </c>
      <c r="F774">
        <v>114687</v>
      </c>
      <c r="H774" t="str">
        <f t="shared" si="48"/>
        <v>고가</v>
      </c>
      <c r="I774">
        <v>482625065</v>
      </c>
      <c r="J774">
        <v>572613157</v>
      </c>
      <c r="K774">
        <v>440978975</v>
      </c>
      <c r="L774">
        <v>60</v>
      </c>
      <c r="M774">
        <v>54</v>
      </c>
      <c r="N774">
        <v>59</v>
      </c>
      <c r="O774">
        <v>0.77929505556023815</v>
      </c>
      <c r="P774">
        <v>8.0507476979900581</v>
      </c>
      <c r="Q774">
        <v>-0.1571533781575333</v>
      </c>
      <c r="R774">
        <v>8.6864606859364724</v>
      </c>
      <c r="S774">
        <v>89.552238805970148</v>
      </c>
      <c r="T774">
        <f t="shared" si="49"/>
        <v>-16.655552304423839</v>
      </c>
      <c r="U774">
        <f t="shared" si="50"/>
        <v>0.76600029485517229</v>
      </c>
      <c r="V774">
        <f t="shared" si="51"/>
        <v>31.740067146319479</v>
      </c>
    </row>
    <row r="775" spans="1:22">
      <c r="A775">
        <v>2022</v>
      </c>
      <c r="B775">
        <v>2</v>
      </c>
      <c r="C775">
        <v>11740660</v>
      </c>
      <c r="D775" t="s">
        <v>428</v>
      </c>
      <c r="E775" t="s">
        <v>401</v>
      </c>
      <c r="F775">
        <v>94845</v>
      </c>
      <c r="H775" t="str">
        <f t="shared" si="48"/>
        <v>저가</v>
      </c>
      <c r="I775">
        <v>952913861</v>
      </c>
      <c r="J775">
        <v>865279337</v>
      </c>
      <c r="K775">
        <v>630049824</v>
      </c>
      <c r="L775">
        <v>93</v>
      </c>
      <c r="M775">
        <v>86</v>
      </c>
      <c r="N775">
        <v>91</v>
      </c>
      <c r="O775">
        <v>1.2003661649299779</v>
      </c>
      <c r="P775">
        <v>12.54522269038554</v>
      </c>
      <c r="Q775">
        <v>0.1012788821513254</v>
      </c>
      <c r="R775">
        <v>11.421443791577939</v>
      </c>
      <c r="S775">
        <v>130.98591549295779</v>
      </c>
      <c r="T775">
        <f t="shared" si="49"/>
        <v>-24.325648172784405</v>
      </c>
      <c r="U775">
        <f t="shared" si="50"/>
        <v>1.259205651673037</v>
      </c>
      <c r="V775">
        <f t="shared" si="51"/>
        <v>32.414087350601427</v>
      </c>
    </row>
    <row r="776" spans="1:22">
      <c r="A776">
        <v>2022</v>
      </c>
      <c r="B776">
        <v>2</v>
      </c>
      <c r="C776">
        <v>11740685</v>
      </c>
      <c r="D776" t="s">
        <v>428</v>
      </c>
      <c r="E776" t="s">
        <v>402</v>
      </c>
      <c r="F776">
        <v>95622</v>
      </c>
      <c r="H776" t="str">
        <f t="shared" si="48"/>
        <v>중가</v>
      </c>
      <c r="I776">
        <v>2374573354</v>
      </c>
      <c r="J776">
        <v>2081055763</v>
      </c>
      <c r="K776">
        <v>1885185271</v>
      </c>
      <c r="L776">
        <v>111</v>
      </c>
      <c r="M776">
        <v>92</v>
      </c>
      <c r="N776">
        <v>104</v>
      </c>
      <c r="O776">
        <v>2.485777649813123</v>
      </c>
      <c r="P776">
        <v>26.265588788151401</v>
      </c>
      <c r="Q776">
        <v>0.14104263625154961</v>
      </c>
      <c r="R776">
        <v>11.84226275416033</v>
      </c>
      <c r="S776">
        <v>68.944099378881987</v>
      </c>
      <c r="T776">
        <f t="shared" si="49"/>
        <v>-12.840626434619274</v>
      </c>
      <c r="U776">
        <f t="shared" si="50"/>
        <v>11.649059014521985</v>
      </c>
      <c r="V776">
        <f t="shared" si="51"/>
        <v>46.61298237329482</v>
      </c>
    </row>
    <row r="777" spans="1:22">
      <c r="A777">
        <v>2022</v>
      </c>
      <c r="B777">
        <v>2</v>
      </c>
      <c r="C777">
        <v>11740700</v>
      </c>
      <c r="D777" t="s">
        <v>428</v>
      </c>
      <c r="E777" t="s">
        <v>403</v>
      </c>
      <c r="F777">
        <v>81769</v>
      </c>
      <c r="H777" t="str">
        <f t="shared" si="48"/>
        <v>저가</v>
      </c>
      <c r="I777">
        <v>659463549</v>
      </c>
      <c r="J777">
        <v>597107323</v>
      </c>
      <c r="K777">
        <v>476310156</v>
      </c>
      <c r="L777">
        <v>54</v>
      </c>
      <c r="M777">
        <v>48</v>
      </c>
      <c r="N777">
        <v>52</v>
      </c>
      <c r="O777">
        <v>1.659456374317956</v>
      </c>
      <c r="P777">
        <v>17.445510122682499</v>
      </c>
      <c r="Q777">
        <v>0.10443051625411071</v>
      </c>
      <c r="R777">
        <v>11.4547974681506</v>
      </c>
      <c r="S777">
        <v>34.615384615384613</v>
      </c>
      <c r="T777">
        <f t="shared" si="49"/>
        <v>-6.4857828791517216</v>
      </c>
      <c r="U777">
        <f t="shared" si="50"/>
        <v>9.0679796912258546</v>
      </c>
      <c r="V777">
        <f t="shared" si="51"/>
        <v>43.085649207287844</v>
      </c>
    </row>
    <row r="778" spans="1:22">
      <c r="A778">
        <v>2022</v>
      </c>
      <c r="B778">
        <v>3</v>
      </c>
      <c r="C778">
        <v>11110515</v>
      </c>
      <c r="D778" t="s">
        <v>404</v>
      </c>
      <c r="E778" t="s">
        <v>16</v>
      </c>
      <c r="F778">
        <v>142725</v>
      </c>
      <c r="H778" t="str">
        <f t="shared" si="48"/>
        <v>고가</v>
      </c>
      <c r="I778">
        <v>4827033995</v>
      </c>
      <c r="J778">
        <v>4315857323</v>
      </c>
      <c r="K778">
        <v>5572458830</v>
      </c>
      <c r="L778">
        <v>107</v>
      </c>
      <c r="M778">
        <v>100</v>
      </c>
      <c r="N778">
        <v>104</v>
      </c>
      <c r="O778">
        <v>3.511996048577541</v>
      </c>
      <c r="P778">
        <v>37.219351293697159</v>
      </c>
      <c r="Q778">
        <v>0.1184415131788174</v>
      </c>
      <c r="R778">
        <v>11.603075550138</v>
      </c>
      <c r="S778">
        <v>41.634241245136188</v>
      </c>
      <c r="T778">
        <f t="shared" si="49"/>
        <v>-7.7850956010994654</v>
      </c>
      <c r="U778">
        <f t="shared" si="50"/>
        <v>18.594762076546338</v>
      </c>
      <c r="V778">
        <f t="shared" si="51"/>
        <v>56.105061346143913</v>
      </c>
    </row>
    <row r="779" spans="1:22">
      <c r="A779">
        <v>2022</v>
      </c>
      <c r="B779">
        <v>3</v>
      </c>
      <c r="C779">
        <v>11110530</v>
      </c>
      <c r="D779" t="s">
        <v>404</v>
      </c>
      <c r="E779" t="s">
        <v>17</v>
      </c>
      <c r="F779">
        <v>166024</v>
      </c>
      <c r="H779" t="str">
        <f t="shared" si="48"/>
        <v>최고가</v>
      </c>
      <c r="I779">
        <v>12173073339</v>
      </c>
      <c r="J779">
        <v>9055852264</v>
      </c>
      <c r="K779">
        <v>12275268796</v>
      </c>
      <c r="L779">
        <v>213</v>
      </c>
      <c r="M779">
        <v>199</v>
      </c>
      <c r="N779">
        <v>206</v>
      </c>
      <c r="O779">
        <v>3.8247869823598482</v>
      </c>
      <c r="P779">
        <v>40.558053471191272</v>
      </c>
      <c r="Q779">
        <v>0.34422172360209341</v>
      </c>
      <c r="R779">
        <v>13.992502707404819</v>
      </c>
      <c r="S779">
        <v>173.17073170731709</v>
      </c>
      <c r="T779">
        <f t="shared" si="49"/>
        <v>-32.134793062282533</v>
      </c>
      <c r="U779">
        <f t="shared" si="50"/>
        <v>13.437089358391839</v>
      </c>
      <c r="V779">
        <f t="shared" si="51"/>
        <v>49.056525536356069</v>
      </c>
    </row>
    <row r="780" spans="1:22">
      <c r="A780">
        <v>2022</v>
      </c>
      <c r="B780">
        <v>3</v>
      </c>
      <c r="C780">
        <v>11110540</v>
      </c>
      <c r="D780" t="s">
        <v>404</v>
      </c>
      <c r="E780" t="s">
        <v>18</v>
      </c>
      <c r="F780">
        <v>157572</v>
      </c>
      <c r="H780" t="str">
        <f t="shared" si="48"/>
        <v>최고가</v>
      </c>
      <c r="I780">
        <v>10190643800</v>
      </c>
      <c r="J780">
        <v>6983546437</v>
      </c>
      <c r="K780">
        <v>12546916069</v>
      </c>
      <c r="L780">
        <v>93</v>
      </c>
      <c r="M780">
        <v>83</v>
      </c>
      <c r="N780">
        <v>92</v>
      </c>
      <c r="O780">
        <v>7.7267545456301763</v>
      </c>
      <c r="P780">
        <v>82.207302835524743</v>
      </c>
      <c r="Q780">
        <v>0.45923620497577861</v>
      </c>
      <c r="R780">
        <v>15.209698513707041</v>
      </c>
      <c r="S780">
        <v>62.416107382550337</v>
      </c>
      <c r="T780">
        <f t="shared" si="49"/>
        <v>-11.632181313564427</v>
      </c>
      <c r="U780">
        <f t="shared" si="50"/>
        <v>40.655936726434454</v>
      </c>
      <c r="V780">
        <f t="shared" si="51"/>
        <v>86.254120432110938</v>
      </c>
    </row>
    <row r="781" spans="1:22">
      <c r="A781">
        <v>2022</v>
      </c>
      <c r="B781">
        <v>3</v>
      </c>
      <c r="C781">
        <v>11110550</v>
      </c>
      <c r="D781" t="s">
        <v>404</v>
      </c>
      <c r="E781" t="s">
        <v>19</v>
      </c>
      <c r="F781">
        <v>93334</v>
      </c>
      <c r="H781" t="str">
        <f t="shared" si="48"/>
        <v>저가</v>
      </c>
      <c r="I781">
        <v>1044274536</v>
      </c>
      <c r="J781">
        <v>921045273</v>
      </c>
      <c r="K781">
        <v>1115028900</v>
      </c>
      <c r="L781">
        <v>48</v>
      </c>
      <c r="M781">
        <v>45</v>
      </c>
      <c r="N781">
        <v>48</v>
      </c>
      <c r="O781">
        <v>2.5899481075135178</v>
      </c>
      <c r="P781">
        <v>27.377494845495509</v>
      </c>
      <c r="Q781">
        <v>0.13379284017019219</v>
      </c>
      <c r="R781">
        <v>11.76553831666881</v>
      </c>
      <c r="S781">
        <v>21.145374449339212</v>
      </c>
      <c r="T781">
        <f t="shared" si="49"/>
        <v>-3.9922491746275846</v>
      </c>
      <c r="U781">
        <f t="shared" si="50"/>
        <v>14.84418033369324</v>
      </c>
      <c r="V781">
        <f t="shared" si="51"/>
        <v>50.979472506630295</v>
      </c>
    </row>
    <row r="782" spans="1:22">
      <c r="A782">
        <v>2022</v>
      </c>
      <c r="B782">
        <v>3</v>
      </c>
      <c r="C782">
        <v>11110560</v>
      </c>
      <c r="D782" t="s">
        <v>404</v>
      </c>
      <c r="E782" t="s">
        <v>20</v>
      </c>
      <c r="F782">
        <v>111164</v>
      </c>
      <c r="H782" t="str">
        <f t="shared" si="48"/>
        <v>중가</v>
      </c>
      <c r="I782">
        <v>231615871</v>
      </c>
      <c r="J782">
        <v>231413402</v>
      </c>
      <c r="K782">
        <v>238414396</v>
      </c>
      <c r="L782">
        <v>24</v>
      </c>
      <c r="M782">
        <v>26</v>
      </c>
      <c r="N782">
        <v>28</v>
      </c>
      <c r="O782">
        <v>0.96460697624597347</v>
      </c>
      <c r="P782">
        <v>10.02875040295234</v>
      </c>
      <c r="Q782">
        <v>8.7492339791106824E-4</v>
      </c>
      <c r="R782">
        <v>10.358870834928</v>
      </c>
      <c r="S782">
        <v>2.705749718151071</v>
      </c>
      <c r="T782">
        <f t="shared" si="49"/>
        <v>-0.57875317876721355</v>
      </c>
      <c r="U782">
        <f t="shared" si="50"/>
        <v>6.9125234148316066</v>
      </c>
      <c r="V782">
        <f t="shared" si="51"/>
        <v>40.139977471056959</v>
      </c>
    </row>
    <row r="783" spans="1:22">
      <c r="A783">
        <v>2022</v>
      </c>
      <c r="B783">
        <v>3</v>
      </c>
      <c r="C783">
        <v>11110600</v>
      </c>
      <c r="D783" t="s">
        <v>404</v>
      </c>
      <c r="E783" t="s">
        <v>21</v>
      </c>
      <c r="F783">
        <v>147693</v>
      </c>
      <c r="H783" t="str">
        <f t="shared" si="48"/>
        <v>최고가</v>
      </c>
      <c r="I783">
        <v>4045769996</v>
      </c>
      <c r="J783">
        <v>2513158323</v>
      </c>
      <c r="K783">
        <v>4332593573</v>
      </c>
      <c r="L783">
        <v>86</v>
      </c>
      <c r="M783">
        <v>67</v>
      </c>
      <c r="N783">
        <v>81</v>
      </c>
      <c r="O783">
        <v>3.5391609745132508</v>
      </c>
      <c r="P783">
        <v>37.509307259735927</v>
      </c>
      <c r="Q783">
        <v>0.60983490732509649</v>
      </c>
      <c r="R783">
        <v>16.803481372567841</v>
      </c>
      <c r="S783">
        <v>159.25925925925921</v>
      </c>
      <c r="T783">
        <f t="shared" si="49"/>
        <v>-29.559536993342579</v>
      </c>
      <c r="U783">
        <f t="shared" si="50"/>
        <v>13.247488806378758</v>
      </c>
      <c r="V783">
        <f t="shared" si="51"/>
        <v>48.797415206281087</v>
      </c>
    </row>
    <row r="784" spans="1:22">
      <c r="A784">
        <v>2022</v>
      </c>
      <c r="B784">
        <v>3</v>
      </c>
      <c r="C784">
        <v>11110615</v>
      </c>
      <c r="D784" t="s">
        <v>404</v>
      </c>
      <c r="E784" t="s">
        <v>22</v>
      </c>
      <c r="F784">
        <v>206819</v>
      </c>
      <c r="H784" t="str">
        <f t="shared" si="48"/>
        <v>최고가</v>
      </c>
      <c r="I784">
        <v>23068315084</v>
      </c>
      <c r="J784">
        <v>17166487837</v>
      </c>
      <c r="K784">
        <v>22788910087</v>
      </c>
      <c r="L784">
        <v>482</v>
      </c>
      <c r="M784">
        <v>471</v>
      </c>
      <c r="N784">
        <v>474</v>
      </c>
      <c r="O784">
        <v>2.571200199372965</v>
      </c>
      <c r="P784">
        <v>27.177381367219681</v>
      </c>
      <c r="Q784">
        <v>0.3437993434090475</v>
      </c>
      <c r="R784">
        <v>13.9880326668195</v>
      </c>
      <c r="S784">
        <v>205.10638297872339</v>
      </c>
      <c r="T784">
        <f t="shared" si="49"/>
        <v>-38.046638847070056</v>
      </c>
      <c r="U784">
        <f t="shared" si="50"/>
        <v>4.9723055628527248</v>
      </c>
      <c r="V784">
        <f t="shared" si="51"/>
        <v>37.488453080933155</v>
      </c>
    </row>
    <row r="785" spans="1:22">
      <c r="A785">
        <v>2022</v>
      </c>
      <c r="B785">
        <v>3</v>
      </c>
      <c r="C785">
        <v>11110630</v>
      </c>
      <c r="D785" t="s">
        <v>404</v>
      </c>
      <c r="E785" t="s">
        <v>23</v>
      </c>
      <c r="F785">
        <v>297056</v>
      </c>
      <c r="H785" t="str">
        <f t="shared" si="48"/>
        <v>최고가</v>
      </c>
      <c r="I785">
        <v>2442727427</v>
      </c>
      <c r="J785">
        <v>1967727031</v>
      </c>
      <c r="K785">
        <v>2431094697</v>
      </c>
      <c r="L785">
        <v>100</v>
      </c>
      <c r="M785">
        <v>95</v>
      </c>
      <c r="N785">
        <v>103</v>
      </c>
      <c r="O785">
        <v>0.91368010932469146</v>
      </c>
      <c r="P785">
        <v>9.4851616248921253</v>
      </c>
      <c r="Q785">
        <v>0.24139547229709221</v>
      </c>
      <c r="R785">
        <v>12.90429468028189</v>
      </c>
      <c r="S785">
        <v>166.66666666666671</v>
      </c>
      <c r="T785">
        <f t="shared" si="49"/>
        <v>-30.930777237843085</v>
      </c>
      <c r="U785">
        <f t="shared" si="50"/>
        <v>-1.9557934228504834</v>
      </c>
      <c r="V785">
        <f t="shared" si="51"/>
        <v>28.02043204450781</v>
      </c>
    </row>
    <row r="786" spans="1:22">
      <c r="A786">
        <v>2022</v>
      </c>
      <c r="B786">
        <v>3</v>
      </c>
      <c r="C786">
        <v>11110640</v>
      </c>
      <c r="D786" t="s">
        <v>404</v>
      </c>
      <c r="E786" t="s">
        <v>24</v>
      </c>
      <c r="F786">
        <v>216799</v>
      </c>
      <c r="H786" t="str">
        <f t="shared" si="48"/>
        <v>최고가</v>
      </c>
      <c r="I786">
        <v>3814501328</v>
      </c>
      <c r="J786">
        <v>2791502449</v>
      </c>
      <c r="K786">
        <v>3674181750</v>
      </c>
      <c r="L786">
        <v>111</v>
      </c>
      <c r="M786">
        <v>99</v>
      </c>
      <c r="N786">
        <v>105</v>
      </c>
      <c r="O786">
        <v>1.7612256733876299</v>
      </c>
      <c r="P786">
        <v>18.531786429662819</v>
      </c>
      <c r="Q786">
        <v>0.36646891689687361</v>
      </c>
      <c r="R786">
        <v>14.227944280126611</v>
      </c>
      <c r="S786">
        <v>142.30769230769229</v>
      </c>
      <c r="T786">
        <f t="shared" si="49"/>
        <v>-26.421506433812624</v>
      </c>
      <c r="U786">
        <f t="shared" si="50"/>
        <v>4.1850301407129455</v>
      </c>
      <c r="V786">
        <f t="shared" si="51"/>
        <v>36.412553288845601</v>
      </c>
    </row>
    <row r="787" spans="1:22">
      <c r="A787">
        <v>2022</v>
      </c>
      <c r="B787">
        <v>3</v>
      </c>
      <c r="C787">
        <v>11110650</v>
      </c>
      <c r="D787" t="s">
        <v>404</v>
      </c>
      <c r="E787" t="s">
        <v>25</v>
      </c>
      <c r="F787">
        <v>172307</v>
      </c>
      <c r="H787" t="str">
        <f t="shared" si="48"/>
        <v>최고가</v>
      </c>
      <c r="I787">
        <v>4230386454</v>
      </c>
      <c r="J787">
        <v>2890524547</v>
      </c>
      <c r="K787">
        <v>4162950725</v>
      </c>
      <c r="L787">
        <v>155</v>
      </c>
      <c r="M787">
        <v>135</v>
      </c>
      <c r="N787">
        <v>151</v>
      </c>
      <c r="O787">
        <v>1.7599604731514791</v>
      </c>
      <c r="P787">
        <v>18.51828179660864</v>
      </c>
      <c r="Q787">
        <v>0.46353590333304989</v>
      </c>
      <c r="R787">
        <v>15.255202129828479</v>
      </c>
      <c r="S787">
        <v>138.39285714285711</v>
      </c>
      <c r="T787">
        <f t="shared" si="49"/>
        <v>-25.696802197450587</v>
      </c>
      <c r="U787">
        <f t="shared" si="50"/>
        <v>4.6011406650348396</v>
      </c>
      <c r="V787">
        <f t="shared" si="51"/>
        <v>36.981214794099451</v>
      </c>
    </row>
    <row r="788" spans="1:22">
      <c r="A788">
        <v>2022</v>
      </c>
      <c r="B788">
        <v>3</v>
      </c>
      <c r="C788">
        <v>11110670</v>
      </c>
      <c r="D788" t="s">
        <v>404</v>
      </c>
      <c r="E788" t="s">
        <v>26</v>
      </c>
      <c r="F788">
        <v>185260</v>
      </c>
      <c r="H788" t="str">
        <f t="shared" si="48"/>
        <v>최고가</v>
      </c>
      <c r="I788">
        <v>355675692</v>
      </c>
      <c r="J788">
        <v>361590496</v>
      </c>
      <c r="K788">
        <v>474221705</v>
      </c>
      <c r="L788">
        <v>23</v>
      </c>
      <c r="M788">
        <v>21</v>
      </c>
      <c r="N788">
        <v>23</v>
      </c>
      <c r="O788">
        <v>0.92747493143204929</v>
      </c>
      <c r="P788">
        <v>9.6324063101873616</v>
      </c>
      <c r="Q788">
        <v>-1.635774188047243E-2</v>
      </c>
      <c r="R788">
        <v>10.17649790538265</v>
      </c>
      <c r="S788">
        <v>74.193548387096769</v>
      </c>
      <c r="T788">
        <f t="shared" si="49"/>
        <v>-13.812390959724105</v>
      </c>
      <c r="U788">
        <f t="shared" si="50"/>
        <v>2.70778544825298</v>
      </c>
      <c r="V788">
        <f t="shared" si="51"/>
        <v>34.393733428878051</v>
      </c>
    </row>
    <row r="789" spans="1:22">
      <c r="A789">
        <v>2022</v>
      </c>
      <c r="B789">
        <v>3</v>
      </c>
      <c r="C789">
        <v>11110680</v>
      </c>
      <c r="D789" t="s">
        <v>404</v>
      </c>
      <c r="E789" t="s">
        <v>27</v>
      </c>
      <c r="F789">
        <v>124606</v>
      </c>
      <c r="H789" t="str">
        <f t="shared" si="48"/>
        <v>고가</v>
      </c>
      <c r="I789">
        <v>94633702</v>
      </c>
      <c r="J789">
        <v>199620653</v>
      </c>
      <c r="K789">
        <v>166780811</v>
      </c>
      <c r="L789">
        <v>15</v>
      </c>
      <c r="M789">
        <v>14</v>
      </c>
      <c r="N789">
        <v>14</v>
      </c>
      <c r="O789">
        <v>0.562565514650326</v>
      </c>
      <c r="P789">
        <v>5.7373961522357861</v>
      </c>
      <c r="Q789">
        <v>-0.52593230921852563</v>
      </c>
      <c r="R789">
        <v>4.7836811143654661</v>
      </c>
      <c r="S789">
        <v>57.692307692307693</v>
      </c>
      <c r="T789">
        <f t="shared" si="49"/>
        <v>-10.757723640864775</v>
      </c>
      <c r="U789">
        <f t="shared" si="50"/>
        <v>0.59811720673155389</v>
      </c>
      <c r="V789">
        <f t="shared" si="51"/>
        <v>31.510636156188625</v>
      </c>
    </row>
    <row r="790" spans="1:22">
      <c r="A790">
        <v>2022</v>
      </c>
      <c r="B790">
        <v>3</v>
      </c>
      <c r="C790">
        <v>11110700</v>
      </c>
      <c r="D790" t="s">
        <v>404</v>
      </c>
      <c r="E790" t="s">
        <v>28</v>
      </c>
      <c r="F790">
        <v>141933</v>
      </c>
      <c r="H790" t="str">
        <f t="shared" si="48"/>
        <v>고가</v>
      </c>
      <c r="I790">
        <v>48166192</v>
      </c>
      <c r="J790">
        <v>47108857</v>
      </c>
      <c r="K790">
        <v>37996117</v>
      </c>
      <c r="L790">
        <v>11</v>
      </c>
      <c r="M790">
        <v>10</v>
      </c>
      <c r="N790">
        <v>11</v>
      </c>
      <c r="O790">
        <v>0.34278652034353668</v>
      </c>
      <c r="P790">
        <v>3.3914950163344848</v>
      </c>
      <c r="Q790">
        <v>2.2444505499252511E-2</v>
      </c>
      <c r="R790">
        <v>10.58714126282432</v>
      </c>
      <c r="S790">
        <v>47.826086956521728</v>
      </c>
      <c r="T790">
        <f t="shared" si="49"/>
        <v>-8.931314184770061</v>
      </c>
      <c r="U790">
        <f t="shared" si="50"/>
        <v>1.133781505301088</v>
      </c>
      <c r="V790">
        <f t="shared" si="51"/>
        <v>32.242681246448484</v>
      </c>
    </row>
    <row r="791" spans="1:22">
      <c r="A791">
        <v>2022</v>
      </c>
      <c r="B791">
        <v>3</v>
      </c>
      <c r="C791">
        <v>11110710</v>
      </c>
      <c r="D791" t="s">
        <v>404</v>
      </c>
      <c r="E791" t="s">
        <v>29</v>
      </c>
      <c r="F791">
        <v>127581</v>
      </c>
      <c r="H791" t="str">
        <f t="shared" si="48"/>
        <v>고가</v>
      </c>
      <c r="I791">
        <v>426067394</v>
      </c>
      <c r="J791">
        <v>352699054</v>
      </c>
      <c r="K791">
        <v>439761645</v>
      </c>
      <c r="L791">
        <v>31</v>
      </c>
      <c r="M791">
        <v>30</v>
      </c>
      <c r="N791">
        <v>31</v>
      </c>
      <c r="O791">
        <v>1.196983309415715</v>
      </c>
      <c r="P791">
        <v>12.50911439614873</v>
      </c>
      <c r="Q791">
        <v>0.20801966766828919</v>
      </c>
      <c r="R791">
        <v>12.5510792508774</v>
      </c>
      <c r="S791">
        <v>88.571428571428584</v>
      </c>
      <c r="T791">
        <f t="shared" si="49"/>
        <v>-16.473987231537958</v>
      </c>
      <c r="U791">
        <f t="shared" si="50"/>
        <v>3.8225768787884578</v>
      </c>
      <c r="V791">
        <f t="shared" si="51"/>
        <v>35.917220425428994</v>
      </c>
    </row>
    <row r="792" spans="1:22">
      <c r="A792">
        <v>2022</v>
      </c>
      <c r="B792">
        <v>3</v>
      </c>
      <c r="C792">
        <v>11140520</v>
      </c>
      <c r="D792" t="s">
        <v>405</v>
      </c>
      <c r="E792" t="s">
        <v>30</v>
      </c>
      <c r="F792">
        <v>200817</v>
      </c>
      <c r="H792" t="str">
        <f t="shared" si="48"/>
        <v>최고가</v>
      </c>
      <c r="I792">
        <v>18647964198</v>
      </c>
      <c r="J792">
        <v>16194593644</v>
      </c>
      <c r="K792">
        <v>18676721612</v>
      </c>
      <c r="L792">
        <v>182</v>
      </c>
      <c r="M792">
        <v>185</v>
      </c>
      <c r="N792">
        <v>182</v>
      </c>
      <c r="O792">
        <v>5.669138333643331</v>
      </c>
      <c r="P792">
        <v>60.244493222287012</v>
      </c>
      <c r="Q792">
        <v>0.15149318395580491</v>
      </c>
      <c r="R792">
        <v>11.952860677893529</v>
      </c>
      <c r="S792">
        <v>191.5789473684211</v>
      </c>
      <c r="T792">
        <f t="shared" si="49"/>
        <v>-35.542474691715768</v>
      </c>
      <c r="U792">
        <f t="shared" si="50"/>
        <v>21.850076339207483</v>
      </c>
      <c r="V792">
        <f t="shared" si="51"/>
        <v>60.553811859474351</v>
      </c>
    </row>
    <row r="793" spans="1:22">
      <c r="A793">
        <v>2022</v>
      </c>
      <c r="B793">
        <v>3</v>
      </c>
      <c r="C793">
        <v>11140540</v>
      </c>
      <c r="D793" t="s">
        <v>405</v>
      </c>
      <c r="E793" t="s">
        <v>31</v>
      </c>
      <c r="F793">
        <v>290821</v>
      </c>
      <c r="H793" t="str">
        <f t="shared" si="48"/>
        <v>최고가</v>
      </c>
      <c r="I793">
        <v>9036341151</v>
      </c>
      <c r="J793">
        <v>7144358735</v>
      </c>
      <c r="K793">
        <v>9125951743</v>
      </c>
      <c r="L793">
        <v>125</v>
      </c>
      <c r="M793">
        <v>127</v>
      </c>
      <c r="N793">
        <v>128</v>
      </c>
      <c r="O793">
        <v>2.76194059071846</v>
      </c>
      <c r="P793">
        <v>29.21332707773216</v>
      </c>
      <c r="Q793">
        <v>0.26482186661921592</v>
      </c>
      <c r="R793">
        <v>13.152215712356339</v>
      </c>
      <c r="S793">
        <v>148.8095238095238</v>
      </c>
      <c r="T793">
        <f t="shared" si="49"/>
        <v>-27.625108791279402</v>
      </c>
      <c r="U793">
        <f t="shared" si="50"/>
        <v>8.9495740439535272</v>
      </c>
      <c r="V793">
        <f t="shared" si="51"/>
        <v>42.923834666023438</v>
      </c>
    </row>
    <row r="794" spans="1:22">
      <c r="A794">
        <v>2022</v>
      </c>
      <c r="B794">
        <v>3</v>
      </c>
      <c r="C794">
        <v>11140550</v>
      </c>
      <c r="D794" t="s">
        <v>405</v>
      </c>
      <c r="E794" t="s">
        <v>32</v>
      </c>
      <c r="F794">
        <v>222975</v>
      </c>
      <c r="H794" t="str">
        <f t="shared" si="48"/>
        <v>최고가</v>
      </c>
      <c r="I794">
        <v>21694792636</v>
      </c>
      <c r="J794">
        <v>18137617394</v>
      </c>
      <c r="K794">
        <v>21669729168</v>
      </c>
      <c r="L794">
        <v>327</v>
      </c>
      <c r="M794">
        <v>312</v>
      </c>
      <c r="N794">
        <v>323</v>
      </c>
      <c r="O794">
        <v>3.306047345046788</v>
      </c>
      <c r="P794">
        <v>35.021073432457207</v>
      </c>
      <c r="Q794">
        <v>0.19612141797503829</v>
      </c>
      <c r="R794">
        <v>12.425160327834069</v>
      </c>
      <c r="S794">
        <v>330.30303030303031</v>
      </c>
      <c r="T794">
        <f t="shared" si="49"/>
        <v>-61.222720820899269</v>
      </c>
      <c r="U794">
        <f t="shared" si="50"/>
        <v>1.6287525355256349</v>
      </c>
      <c r="V794">
        <f t="shared" si="51"/>
        <v>32.91911444064187</v>
      </c>
    </row>
    <row r="795" spans="1:22">
      <c r="A795">
        <v>2022</v>
      </c>
      <c r="B795">
        <v>3</v>
      </c>
      <c r="C795">
        <v>11140570</v>
      </c>
      <c r="D795" t="s">
        <v>405</v>
      </c>
      <c r="E795" t="s">
        <v>33</v>
      </c>
      <c r="F795">
        <v>186579</v>
      </c>
      <c r="H795" t="str">
        <f t="shared" si="48"/>
        <v>최고가</v>
      </c>
      <c r="I795">
        <v>3565824344</v>
      </c>
      <c r="J795">
        <v>3549615138</v>
      </c>
      <c r="K795">
        <v>2802470939</v>
      </c>
      <c r="L795">
        <v>115</v>
      </c>
      <c r="M795">
        <v>107</v>
      </c>
      <c r="N795">
        <v>112</v>
      </c>
      <c r="O795">
        <v>1.8465319848843089</v>
      </c>
      <c r="P795">
        <v>19.442338294142921</v>
      </c>
      <c r="Q795">
        <v>4.5664685803466958E-3</v>
      </c>
      <c r="R795">
        <v>10.39793837895524</v>
      </c>
      <c r="S795">
        <v>100.87719298245619</v>
      </c>
      <c r="T795">
        <f t="shared" si="49"/>
        <v>-18.751998750503244</v>
      </c>
      <c r="U795">
        <f t="shared" si="50"/>
        <v>6.1751571977115356</v>
      </c>
      <c r="V795">
        <f t="shared" si="51"/>
        <v>39.132284181794056</v>
      </c>
    </row>
    <row r="796" spans="1:22">
      <c r="A796">
        <v>2022</v>
      </c>
      <c r="B796">
        <v>3</v>
      </c>
      <c r="C796">
        <v>11140580</v>
      </c>
      <c r="D796" t="s">
        <v>405</v>
      </c>
      <c r="E796" t="s">
        <v>34</v>
      </c>
      <c r="F796">
        <v>164927</v>
      </c>
      <c r="H796" t="str">
        <f t="shared" si="48"/>
        <v>최고가</v>
      </c>
      <c r="I796">
        <v>675409933</v>
      </c>
      <c r="J796">
        <v>427015624</v>
      </c>
      <c r="K796">
        <v>697030064</v>
      </c>
      <c r="L796">
        <v>34</v>
      </c>
      <c r="M796">
        <v>30</v>
      </c>
      <c r="N796">
        <v>33</v>
      </c>
      <c r="O796">
        <v>1.3383024024374259</v>
      </c>
      <c r="P796">
        <v>14.017541631835339</v>
      </c>
      <c r="Q796">
        <v>0.58169840876829371</v>
      </c>
      <c r="R796">
        <v>16.505713407713952</v>
      </c>
      <c r="S796">
        <v>25</v>
      </c>
      <c r="T796">
        <f t="shared" si="49"/>
        <v>-4.7058075617712829</v>
      </c>
      <c r="U796">
        <f t="shared" si="50"/>
        <v>8.8981712289290762</v>
      </c>
      <c r="V796">
        <f t="shared" si="51"/>
        <v>42.853586978311796</v>
      </c>
    </row>
    <row r="797" spans="1:22">
      <c r="A797">
        <v>2022</v>
      </c>
      <c r="B797">
        <v>3</v>
      </c>
      <c r="C797">
        <v>11140590</v>
      </c>
      <c r="D797" t="s">
        <v>405</v>
      </c>
      <c r="E797" t="s">
        <v>35</v>
      </c>
      <c r="F797">
        <v>242253</v>
      </c>
      <c r="H797" t="str">
        <f t="shared" si="48"/>
        <v>최고가</v>
      </c>
      <c r="I797">
        <v>2866900576</v>
      </c>
      <c r="J797">
        <v>2246852737</v>
      </c>
      <c r="K797">
        <v>2431228628</v>
      </c>
      <c r="L797">
        <v>124</v>
      </c>
      <c r="M797">
        <v>115</v>
      </c>
      <c r="N797">
        <v>126</v>
      </c>
      <c r="O797">
        <v>1.060423328571731</v>
      </c>
      <c r="P797">
        <v>11.05148549402819</v>
      </c>
      <c r="Q797">
        <v>0.27596282960132418</v>
      </c>
      <c r="R797">
        <v>13.270120286267611</v>
      </c>
      <c r="S797">
        <v>167.56756756756761</v>
      </c>
      <c r="T797">
        <f t="shared" si="49"/>
        <v>-31.09754970001206</v>
      </c>
      <c r="U797">
        <f t="shared" si="50"/>
        <v>-1.149498105735999</v>
      </c>
      <c r="V797">
        <f t="shared" si="51"/>
        <v>29.122324647336477</v>
      </c>
    </row>
    <row r="798" spans="1:22">
      <c r="A798">
        <v>2022</v>
      </c>
      <c r="B798">
        <v>3</v>
      </c>
      <c r="C798">
        <v>11140605</v>
      </c>
      <c r="D798" t="s">
        <v>405</v>
      </c>
      <c r="E798" t="s">
        <v>36</v>
      </c>
      <c r="F798">
        <v>212645</v>
      </c>
      <c r="H798" t="str">
        <f t="shared" si="48"/>
        <v>최고가</v>
      </c>
      <c r="I798">
        <v>4465206908</v>
      </c>
      <c r="J798">
        <v>3710398221</v>
      </c>
      <c r="K798">
        <v>4403098900</v>
      </c>
      <c r="L798">
        <v>128</v>
      </c>
      <c r="M798">
        <v>128</v>
      </c>
      <c r="N798">
        <v>128</v>
      </c>
      <c r="O798">
        <v>1.82277865136469</v>
      </c>
      <c r="P798">
        <v>19.188797357435689</v>
      </c>
      <c r="Q798">
        <v>0.2034306406056246</v>
      </c>
      <c r="R798">
        <v>12.50251367523016</v>
      </c>
      <c r="S798">
        <v>213.33333333333329</v>
      </c>
      <c r="T798">
        <f t="shared" si="49"/>
        <v>-39.569590778196122</v>
      </c>
      <c r="U798">
        <f t="shared" si="50"/>
        <v>0.22402418030504023</v>
      </c>
      <c r="V798">
        <f t="shared" si="51"/>
        <v>30.999396254579921</v>
      </c>
    </row>
    <row r="799" spans="1:22">
      <c r="A799">
        <v>2022</v>
      </c>
      <c r="B799">
        <v>3</v>
      </c>
      <c r="C799">
        <v>11140615</v>
      </c>
      <c r="D799" t="s">
        <v>405</v>
      </c>
      <c r="E799" t="s">
        <v>37</v>
      </c>
      <c r="F799">
        <v>391082</v>
      </c>
      <c r="H799" t="str">
        <f t="shared" si="48"/>
        <v>최고가</v>
      </c>
      <c r="I799">
        <v>1041393742</v>
      </c>
      <c r="J799">
        <v>1008446487</v>
      </c>
      <c r="K799">
        <v>1085056201</v>
      </c>
      <c r="L799">
        <v>59</v>
      </c>
      <c r="M799">
        <v>57</v>
      </c>
      <c r="N799">
        <v>59</v>
      </c>
      <c r="O799">
        <v>0.50147884273859322</v>
      </c>
      <c r="P799">
        <v>5.0853625332898051</v>
      </c>
      <c r="Q799">
        <v>3.2671297311981207E-2</v>
      </c>
      <c r="R799">
        <v>10.695371182724021</v>
      </c>
      <c r="S799">
        <v>107.27272727272729</v>
      </c>
      <c r="T799">
        <f t="shared" si="49"/>
        <v>-19.935923641030094</v>
      </c>
      <c r="U799">
        <f t="shared" si="50"/>
        <v>-1.2990215891193211</v>
      </c>
      <c r="V799">
        <f t="shared" si="51"/>
        <v>28.917984107596169</v>
      </c>
    </row>
    <row r="800" spans="1:22">
      <c r="A800">
        <v>2022</v>
      </c>
      <c r="B800">
        <v>3</v>
      </c>
      <c r="C800">
        <v>11140625</v>
      </c>
      <c r="D800" t="s">
        <v>405</v>
      </c>
      <c r="E800" t="s">
        <v>38</v>
      </c>
      <c r="F800">
        <v>176225</v>
      </c>
      <c r="H800" t="str">
        <f t="shared" si="48"/>
        <v>최고가</v>
      </c>
      <c r="I800">
        <v>794221211</v>
      </c>
      <c r="J800">
        <v>656175813</v>
      </c>
      <c r="K800">
        <v>931534873</v>
      </c>
      <c r="L800">
        <v>54</v>
      </c>
      <c r="M800">
        <v>45</v>
      </c>
      <c r="N800">
        <v>52</v>
      </c>
      <c r="O800">
        <v>0.92733722379557093</v>
      </c>
      <c r="P800">
        <v>9.6309364313126498</v>
      </c>
      <c r="Q800">
        <v>0.21037867483847661</v>
      </c>
      <c r="R800">
        <v>12.57604457350717</v>
      </c>
      <c r="S800">
        <v>105.88235294117651</v>
      </c>
      <c r="T800">
        <f t="shared" si="49"/>
        <v>-19.6785411138538</v>
      </c>
      <c r="U800">
        <f t="shared" si="50"/>
        <v>1.4271147962016189</v>
      </c>
      <c r="V800">
        <f t="shared" si="51"/>
        <v>32.643553949719802</v>
      </c>
    </row>
    <row r="801" spans="1:22">
      <c r="A801">
        <v>2022</v>
      </c>
      <c r="B801">
        <v>3</v>
      </c>
      <c r="C801">
        <v>11140635</v>
      </c>
      <c r="D801" t="s">
        <v>405</v>
      </c>
      <c r="E801" t="s">
        <v>39</v>
      </c>
      <c r="F801">
        <v>197356</v>
      </c>
      <c r="H801" t="str">
        <f t="shared" si="48"/>
        <v>최고가</v>
      </c>
      <c r="I801">
        <v>273520193</v>
      </c>
      <c r="J801">
        <v>351081917</v>
      </c>
      <c r="K801">
        <v>279959585</v>
      </c>
      <c r="L801">
        <v>23</v>
      </c>
      <c r="M801">
        <v>18</v>
      </c>
      <c r="N801">
        <v>22</v>
      </c>
      <c r="O801">
        <v>0.66952795424105715</v>
      </c>
      <c r="P801">
        <v>6.8791035721196296</v>
      </c>
      <c r="Q801">
        <v>-0.22092201347983409</v>
      </c>
      <c r="R801">
        <v>8.0115985767405551</v>
      </c>
      <c r="S801">
        <v>47.916666666666671</v>
      </c>
      <c r="T801">
        <f t="shared" si="49"/>
        <v>-8.9480820681946618</v>
      </c>
      <c r="U801">
        <f t="shared" si="50"/>
        <v>2.357446880949527</v>
      </c>
      <c r="V801">
        <f t="shared" si="51"/>
        <v>33.914956648704276</v>
      </c>
    </row>
    <row r="802" spans="1:22">
      <c r="A802">
        <v>2022</v>
      </c>
      <c r="B802">
        <v>3</v>
      </c>
      <c r="C802">
        <v>11140645</v>
      </c>
      <c r="D802" t="s">
        <v>405</v>
      </c>
      <c r="E802" t="s">
        <v>40</v>
      </c>
      <c r="F802">
        <v>205477</v>
      </c>
      <c r="H802" t="str">
        <f t="shared" si="48"/>
        <v>최고가</v>
      </c>
      <c r="I802">
        <v>262654787</v>
      </c>
      <c r="J802">
        <v>225280558</v>
      </c>
      <c r="K802">
        <v>284757552</v>
      </c>
      <c r="L802">
        <v>22</v>
      </c>
      <c r="M802">
        <v>20</v>
      </c>
      <c r="N802">
        <v>22</v>
      </c>
      <c r="O802">
        <v>0.64559017714042366</v>
      </c>
      <c r="P802">
        <v>6.6235939012866636</v>
      </c>
      <c r="Q802">
        <v>0.16590081865830611</v>
      </c>
      <c r="R802">
        <v>12.105336369034029</v>
      </c>
      <c r="S802">
        <v>64.705882352941174</v>
      </c>
      <c r="T802">
        <f t="shared" si="49"/>
        <v>-12.056058578248154</v>
      </c>
      <c r="U802">
        <f t="shared" si="50"/>
        <v>2.1160466509756919</v>
      </c>
      <c r="V802">
        <f t="shared" si="51"/>
        <v>33.585056273391125</v>
      </c>
    </row>
    <row r="803" spans="1:22">
      <c r="A803">
        <v>2022</v>
      </c>
      <c r="B803">
        <v>3</v>
      </c>
      <c r="C803">
        <v>11140650</v>
      </c>
      <c r="D803" t="s">
        <v>405</v>
      </c>
      <c r="E803" t="s">
        <v>41</v>
      </c>
      <c r="F803">
        <v>201600</v>
      </c>
      <c r="H803" t="str">
        <f t="shared" si="48"/>
        <v>최고가</v>
      </c>
      <c r="I803">
        <v>172060534</v>
      </c>
      <c r="J803">
        <v>156165290</v>
      </c>
      <c r="K803">
        <v>169110376</v>
      </c>
      <c r="L803">
        <v>22</v>
      </c>
      <c r="M803">
        <v>21</v>
      </c>
      <c r="N803">
        <v>21</v>
      </c>
      <c r="O803">
        <v>0.43104791466249798</v>
      </c>
      <c r="P803">
        <v>4.3335891679714678</v>
      </c>
      <c r="Q803">
        <v>0.1017847435880278</v>
      </c>
      <c r="R803">
        <v>11.42679731238654</v>
      </c>
      <c r="S803">
        <v>56.410256410256409</v>
      </c>
      <c r="T803">
        <f t="shared" si="49"/>
        <v>-10.520393598547383</v>
      </c>
      <c r="U803">
        <f t="shared" si="50"/>
        <v>1.2960359668988271</v>
      </c>
      <c r="V803">
        <f t="shared" si="51"/>
        <v>32.464420089792299</v>
      </c>
    </row>
    <row r="804" spans="1:22">
      <c r="A804">
        <v>2022</v>
      </c>
      <c r="B804">
        <v>3</v>
      </c>
      <c r="C804">
        <v>11140665</v>
      </c>
      <c r="D804" t="s">
        <v>405</v>
      </c>
      <c r="E804" t="s">
        <v>42</v>
      </c>
      <c r="F804">
        <v>189873</v>
      </c>
      <c r="H804" t="str">
        <f t="shared" si="48"/>
        <v>최고가</v>
      </c>
      <c r="I804">
        <v>167906436</v>
      </c>
      <c r="J804">
        <v>202536208</v>
      </c>
      <c r="K804">
        <v>175839584</v>
      </c>
      <c r="L804">
        <v>20</v>
      </c>
      <c r="M804">
        <v>17</v>
      </c>
      <c r="N804">
        <v>20</v>
      </c>
      <c r="O804">
        <v>0.49128287504454737</v>
      </c>
      <c r="P804">
        <v>4.9765316949718947</v>
      </c>
      <c r="Q804">
        <v>-0.1709806475689522</v>
      </c>
      <c r="R804">
        <v>8.5401269883083692</v>
      </c>
      <c r="S804">
        <v>76.92307692307692</v>
      </c>
      <c r="T804">
        <f t="shared" si="49"/>
        <v>-14.317674275625651</v>
      </c>
      <c r="U804">
        <f t="shared" si="50"/>
        <v>-9.9011037540073232E-2</v>
      </c>
      <c r="V804">
        <f t="shared" si="51"/>
        <v>30.557932550845994</v>
      </c>
    </row>
    <row r="805" spans="1:22">
      <c r="A805">
        <v>2022</v>
      </c>
      <c r="B805">
        <v>3</v>
      </c>
      <c r="C805">
        <v>11140670</v>
      </c>
      <c r="D805" t="s">
        <v>405</v>
      </c>
      <c r="E805" t="s">
        <v>43</v>
      </c>
      <c r="F805">
        <v>160136</v>
      </c>
      <c r="H805" t="str">
        <f t="shared" si="48"/>
        <v>최고가</v>
      </c>
      <c r="I805">
        <v>103685631</v>
      </c>
      <c r="J805">
        <v>348341045</v>
      </c>
      <c r="K805">
        <v>106073864</v>
      </c>
      <c r="L805">
        <v>26</v>
      </c>
      <c r="M805">
        <v>22</v>
      </c>
      <c r="N805">
        <v>27</v>
      </c>
      <c r="O805">
        <v>0.27670291950559972</v>
      </c>
      <c r="P805">
        <v>2.6861246293275971</v>
      </c>
      <c r="Q805">
        <v>-0.70234449115808328</v>
      </c>
      <c r="R805">
        <v>2.916714750888203</v>
      </c>
      <c r="S805">
        <v>78.787878787878782</v>
      </c>
      <c r="T805">
        <f t="shared" si="49"/>
        <v>-14.662881609905494</v>
      </c>
      <c r="U805">
        <f t="shared" si="50"/>
        <v>-2.4724592181302087</v>
      </c>
      <c r="V805">
        <f t="shared" si="51"/>
        <v>27.314350530862498</v>
      </c>
    </row>
    <row r="806" spans="1:22">
      <c r="A806">
        <v>2022</v>
      </c>
      <c r="B806">
        <v>3</v>
      </c>
      <c r="C806">
        <v>11140680</v>
      </c>
      <c r="D806" t="s">
        <v>405</v>
      </c>
      <c r="E806" t="s">
        <v>44</v>
      </c>
      <c r="F806">
        <v>189361</v>
      </c>
      <c r="H806" t="str">
        <f t="shared" si="48"/>
        <v>최고가</v>
      </c>
      <c r="I806">
        <v>689120838</v>
      </c>
      <c r="J806">
        <v>473024663</v>
      </c>
      <c r="K806">
        <v>672616775</v>
      </c>
      <c r="L806">
        <v>44</v>
      </c>
      <c r="M806">
        <v>40</v>
      </c>
      <c r="N806">
        <v>43</v>
      </c>
      <c r="O806">
        <v>0.9189876143258835</v>
      </c>
      <c r="P806">
        <v>9.541813453927789</v>
      </c>
      <c r="Q806">
        <v>0.45683912891451067</v>
      </c>
      <c r="R806">
        <v>15.18433030881393</v>
      </c>
      <c r="S806">
        <v>91.666666666666671</v>
      </c>
      <c r="T806">
        <f t="shared" si="49"/>
        <v>-17.046969762275658</v>
      </c>
      <c r="U806">
        <f t="shared" si="50"/>
        <v>2.6936818600439834</v>
      </c>
      <c r="V806">
        <f t="shared" si="51"/>
        <v>34.374459300415481</v>
      </c>
    </row>
    <row r="807" spans="1:22">
      <c r="A807">
        <v>2022</v>
      </c>
      <c r="B807">
        <v>3</v>
      </c>
      <c r="C807">
        <v>11170510</v>
      </c>
      <c r="D807" t="s">
        <v>406</v>
      </c>
      <c r="E807" t="s">
        <v>45</v>
      </c>
      <c r="F807">
        <v>111490</v>
      </c>
      <c r="H807" t="str">
        <f t="shared" si="48"/>
        <v>중가</v>
      </c>
      <c r="I807">
        <v>1097580645</v>
      </c>
      <c r="J807">
        <v>805797707</v>
      </c>
      <c r="K807">
        <v>1124214131</v>
      </c>
      <c r="L807">
        <v>57</v>
      </c>
      <c r="M807">
        <v>54</v>
      </c>
      <c r="N807">
        <v>56</v>
      </c>
      <c r="O807">
        <v>1.9190361656225949</v>
      </c>
      <c r="P807">
        <v>20.216241371131769</v>
      </c>
      <c r="Q807">
        <v>0.3621044530969359</v>
      </c>
      <c r="R807">
        <v>14.181755252705081</v>
      </c>
      <c r="S807">
        <v>66.279069767441868</v>
      </c>
      <c r="T807">
        <f t="shared" si="49"/>
        <v>-12.347282994060331</v>
      </c>
      <c r="U807">
        <f t="shared" si="50"/>
        <v>9.240286837888803</v>
      </c>
      <c r="V807">
        <f t="shared" si="51"/>
        <v>43.321126167518607</v>
      </c>
    </row>
    <row r="808" spans="1:22">
      <c r="A808">
        <v>2022</v>
      </c>
      <c r="B808">
        <v>3</v>
      </c>
      <c r="C808">
        <v>11170520</v>
      </c>
      <c r="D808" t="s">
        <v>406</v>
      </c>
      <c r="E808" t="s">
        <v>46</v>
      </c>
      <c r="F808">
        <v>99789</v>
      </c>
      <c r="H808" t="str">
        <f t="shared" si="48"/>
        <v>중가</v>
      </c>
      <c r="I808">
        <v>780447806</v>
      </c>
      <c r="J808">
        <v>631475226</v>
      </c>
      <c r="K808">
        <v>784407395</v>
      </c>
      <c r="L808">
        <v>66</v>
      </c>
      <c r="M808">
        <v>60</v>
      </c>
      <c r="N808">
        <v>66</v>
      </c>
      <c r="O808">
        <v>1.3166633549651721</v>
      </c>
      <c r="P808">
        <v>13.786568393446039</v>
      </c>
      <c r="Q808">
        <v>0.23591199443190819</v>
      </c>
      <c r="R808">
        <v>12.846263150845459</v>
      </c>
      <c r="S808">
        <v>33.673469387755112</v>
      </c>
      <c r="T808">
        <f t="shared" si="49"/>
        <v>-6.3114179501022116</v>
      </c>
      <c r="U808">
        <f t="shared" si="50"/>
        <v>7.5691114418614482</v>
      </c>
      <c r="V808">
        <f t="shared" si="51"/>
        <v>41.037278341759311</v>
      </c>
    </row>
    <row r="809" spans="1:22">
      <c r="A809">
        <v>2022</v>
      </c>
      <c r="B809">
        <v>3</v>
      </c>
      <c r="C809">
        <v>11170530</v>
      </c>
      <c r="D809" t="s">
        <v>406</v>
      </c>
      <c r="E809" t="s">
        <v>47</v>
      </c>
      <c r="F809">
        <v>173996</v>
      </c>
      <c r="H809" t="str">
        <f t="shared" si="48"/>
        <v>최고가</v>
      </c>
      <c r="I809">
        <v>3170681730</v>
      </c>
      <c r="J809">
        <v>1679054745</v>
      </c>
      <c r="K809">
        <v>2826421699</v>
      </c>
      <c r="L809">
        <v>94</v>
      </c>
      <c r="M809">
        <v>80</v>
      </c>
      <c r="N809">
        <v>92</v>
      </c>
      <c r="O809">
        <v>2.153986726522938</v>
      </c>
      <c r="P809">
        <v>22.724082438633349</v>
      </c>
      <c r="Q809">
        <v>0.88837305004012834</v>
      </c>
      <c r="R809">
        <v>19.751244603411859</v>
      </c>
      <c r="S809">
        <v>78.991596638655466</v>
      </c>
      <c r="T809">
        <f t="shared" si="49"/>
        <v>-14.700593335499091</v>
      </c>
      <c r="U809">
        <f t="shared" si="50"/>
        <v>10.902112139349319</v>
      </c>
      <c r="V809">
        <f t="shared" si="51"/>
        <v>45.592196044776571</v>
      </c>
    </row>
    <row r="810" spans="1:22">
      <c r="A810">
        <v>2022</v>
      </c>
      <c r="B810">
        <v>3</v>
      </c>
      <c r="C810">
        <v>11170555</v>
      </c>
      <c r="D810" t="s">
        <v>406</v>
      </c>
      <c r="E810" t="s">
        <v>48</v>
      </c>
      <c r="F810">
        <v>113473</v>
      </c>
      <c r="H810" t="str">
        <f t="shared" si="48"/>
        <v>중가</v>
      </c>
      <c r="I810">
        <v>1792029594</v>
      </c>
      <c r="J810">
        <v>1409304243</v>
      </c>
      <c r="K810">
        <v>2213696901</v>
      </c>
      <c r="L810">
        <v>93</v>
      </c>
      <c r="M810">
        <v>80</v>
      </c>
      <c r="N810">
        <v>91</v>
      </c>
      <c r="O810">
        <v>1.8868057128964439</v>
      </c>
      <c r="P810">
        <v>19.872216429624629</v>
      </c>
      <c r="Q810">
        <v>0.27157042413019972</v>
      </c>
      <c r="R810">
        <v>13.223635552735139</v>
      </c>
      <c r="S810">
        <v>102.1978021978022</v>
      </c>
      <c r="T810">
        <f t="shared" si="49"/>
        <v>-18.996466538454232</v>
      </c>
      <c r="U810">
        <f t="shared" si="50"/>
        <v>6.8818953638230722</v>
      </c>
      <c r="V810">
        <f t="shared" si="51"/>
        <v>40.098120818625759</v>
      </c>
    </row>
    <row r="811" spans="1:22">
      <c r="A811">
        <v>2022</v>
      </c>
      <c r="B811">
        <v>3</v>
      </c>
      <c r="C811">
        <v>11170560</v>
      </c>
      <c r="D811" t="s">
        <v>406</v>
      </c>
      <c r="E811" t="s">
        <v>49</v>
      </c>
      <c r="F811">
        <v>116500</v>
      </c>
      <c r="H811" t="str">
        <f t="shared" si="48"/>
        <v>고가</v>
      </c>
      <c r="I811">
        <v>1019184071</v>
      </c>
      <c r="J811">
        <v>951472905</v>
      </c>
      <c r="K811">
        <v>1139203553</v>
      </c>
      <c r="L811">
        <v>60</v>
      </c>
      <c r="M811">
        <v>59</v>
      </c>
      <c r="N811">
        <v>60</v>
      </c>
      <c r="O811">
        <v>1.6200668749006519</v>
      </c>
      <c r="P811">
        <v>17.025070163362951</v>
      </c>
      <c r="Q811">
        <v>7.1164576147336539E-2</v>
      </c>
      <c r="R811">
        <v>11.102744732642369</v>
      </c>
      <c r="S811">
        <v>101.6949152542373</v>
      </c>
      <c r="T811">
        <f t="shared" si="49"/>
        <v>-18.90337339836848</v>
      </c>
      <c r="U811">
        <f t="shared" si="50"/>
        <v>5.0620720086994062</v>
      </c>
      <c r="V811">
        <f t="shared" si="51"/>
        <v>37.611128954848262</v>
      </c>
    </row>
    <row r="812" spans="1:22">
      <c r="A812">
        <v>2022</v>
      </c>
      <c r="B812">
        <v>3</v>
      </c>
      <c r="C812">
        <v>11170570</v>
      </c>
      <c r="D812" t="s">
        <v>406</v>
      </c>
      <c r="E812" t="s">
        <v>50</v>
      </c>
      <c r="F812">
        <v>112101</v>
      </c>
      <c r="H812" t="str">
        <f t="shared" si="48"/>
        <v>중가</v>
      </c>
      <c r="I812">
        <v>353223545</v>
      </c>
      <c r="J812">
        <v>406473495</v>
      </c>
      <c r="K812">
        <v>405265951</v>
      </c>
      <c r="L812">
        <v>19</v>
      </c>
      <c r="M812">
        <v>19</v>
      </c>
      <c r="N812">
        <v>21</v>
      </c>
      <c r="O812">
        <v>1.842655075406884</v>
      </c>
      <c r="P812">
        <v>19.400956512523781</v>
      </c>
      <c r="Q812">
        <v>-0.13100472885692091</v>
      </c>
      <c r="R812">
        <v>8.9631912844579116</v>
      </c>
      <c r="S812">
        <v>26.760563380281688</v>
      </c>
      <c r="T812">
        <f t="shared" si="49"/>
        <v>-5.031718535376152</v>
      </c>
      <c r="U812">
        <f t="shared" si="50"/>
        <v>9.9836009525406268</v>
      </c>
      <c r="V812">
        <f t="shared" si="51"/>
        <v>44.336947923056208</v>
      </c>
    </row>
    <row r="813" spans="1:22">
      <c r="A813">
        <v>2022</v>
      </c>
      <c r="B813">
        <v>3</v>
      </c>
      <c r="C813">
        <v>11170590</v>
      </c>
      <c r="D813" t="s">
        <v>406</v>
      </c>
      <c r="E813" t="s">
        <v>51</v>
      </c>
      <c r="F813">
        <v>139712</v>
      </c>
      <c r="H813" t="str">
        <f t="shared" si="48"/>
        <v>고가</v>
      </c>
      <c r="I813">
        <v>152297276</v>
      </c>
      <c r="J813">
        <v>123504694</v>
      </c>
      <c r="K813">
        <v>155918350</v>
      </c>
      <c r="L813">
        <v>22</v>
      </c>
      <c r="M813">
        <v>19</v>
      </c>
      <c r="N813">
        <v>22</v>
      </c>
      <c r="O813">
        <v>0.55054552337391316</v>
      </c>
      <c r="P813">
        <v>5.6090958509362938</v>
      </c>
      <c r="Q813">
        <v>0.23312945498249649</v>
      </c>
      <c r="R813">
        <v>12.81681559512689</v>
      </c>
      <c r="S813">
        <v>78.571428571428569</v>
      </c>
      <c r="T813">
        <f t="shared" si="49"/>
        <v>-14.622812901462298</v>
      </c>
      <c r="U813">
        <f t="shared" si="50"/>
        <v>0.98106717405483579</v>
      </c>
      <c r="V813">
        <f t="shared" si="51"/>
        <v>32.03398005673008</v>
      </c>
    </row>
    <row r="814" spans="1:22">
      <c r="A814">
        <v>2022</v>
      </c>
      <c r="B814">
        <v>3</v>
      </c>
      <c r="C814">
        <v>11170625</v>
      </c>
      <c r="D814" t="s">
        <v>406</v>
      </c>
      <c r="E814" t="s">
        <v>52</v>
      </c>
      <c r="F814">
        <v>136670</v>
      </c>
      <c r="H814" t="str">
        <f t="shared" si="48"/>
        <v>고가</v>
      </c>
      <c r="I814">
        <v>4877402247</v>
      </c>
      <c r="J814">
        <v>4302023164</v>
      </c>
      <c r="K814">
        <v>5233905545</v>
      </c>
      <c r="L814">
        <v>235</v>
      </c>
      <c r="M814">
        <v>224</v>
      </c>
      <c r="N814">
        <v>235</v>
      </c>
      <c r="O814">
        <v>1.6873493474731029</v>
      </c>
      <c r="P814">
        <v>17.743237198987998</v>
      </c>
      <c r="Q814">
        <v>0.1337461610655335</v>
      </c>
      <c r="R814">
        <v>11.76504431269858</v>
      </c>
      <c r="S814">
        <v>81.034482758620697</v>
      </c>
      <c r="T814">
        <f t="shared" si="49"/>
        <v>-15.078767169953839</v>
      </c>
      <c r="U814">
        <f t="shared" si="50"/>
        <v>6.7009973110475647</v>
      </c>
      <c r="V814">
        <f t="shared" si="51"/>
        <v>39.850903425707259</v>
      </c>
    </row>
    <row r="815" spans="1:22">
      <c r="A815">
        <v>2022</v>
      </c>
      <c r="B815">
        <v>3</v>
      </c>
      <c r="C815">
        <v>11170630</v>
      </c>
      <c r="D815" t="s">
        <v>406</v>
      </c>
      <c r="E815" t="s">
        <v>53</v>
      </c>
      <c r="F815">
        <v>222914</v>
      </c>
      <c r="H815" t="str">
        <f t="shared" si="48"/>
        <v>최고가</v>
      </c>
      <c r="I815">
        <v>916067112</v>
      </c>
      <c r="J815">
        <v>989761729</v>
      </c>
      <c r="K815">
        <v>945716183</v>
      </c>
      <c r="L815">
        <v>12</v>
      </c>
      <c r="M815">
        <v>13</v>
      </c>
      <c r="N815">
        <v>12</v>
      </c>
      <c r="O815">
        <v>3.8051010205231122</v>
      </c>
      <c r="P815">
        <v>40.347927292482652</v>
      </c>
      <c r="Q815">
        <v>-7.4456927198485359E-2</v>
      </c>
      <c r="R815">
        <v>9.5616354648096635</v>
      </c>
      <c r="S815">
        <v>4.1958041958041958</v>
      </c>
      <c r="T815">
        <f t="shared" si="49"/>
        <v>-0.85458823871178935</v>
      </c>
      <c r="U815">
        <f t="shared" si="50"/>
        <v>21.829914267589722</v>
      </c>
      <c r="V815">
        <f t="shared" si="51"/>
        <v>60.526258136785216</v>
      </c>
    </row>
    <row r="816" spans="1:22">
      <c r="A816">
        <v>2022</v>
      </c>
      <c r="B816">
        <v>3</v>
      </c>
      <c r="C816">
        <v>11170650</v>
      </c>
      <c r="D816" t="s">
        <v>406</v>
      </c>
      <c r="E816" t="s">
        <v>54</v>
      </c>
      <c r="F816">
        <v>164061</v>
      </c>
      <c r="H816" t="str">
        <f t="shared" si="48"/>
        <v>최고가</v>
      </c>
      <c r="I816">
        <v>3077021705</v>
      </c>
      <c r="J816">
        <v>2636558284</v>
      </c>
      <c r="K816">
        <v>3032436358</v>
      </c>
      <c r="L816">
        <v>67</v>
      </c>
      <c r="M816">
        <v>59</v>
      </c>
      <c r="N816">
        <v>62</v>
      </c>
      <c r="O816">
        <v>3.1103401979583638</v>
      </c>
      <c r="P816">
        <v>32.932113019717008</v>
      </c>
      <c r="Q816">
        <v>0.16705999775273689</v>
      </c>
      <c r="R816">
        <v>12.117603936697179</v>
      </c>
      <c r="S816">
        <v>117.54385964912279</v>
      </c>
      <c r="T816">
        <f t="shared" si="49"/>
        <v>-21.837289300629326</v>
      </c>
      <c r="U816">
        <f t="shared" si="50"/>
        <v>12.338390507009141</v>
      </c>
      <c r="V816">
        <f t="shared" si="51"/>
        <v>47.555030846535054</v>
      </c>
    </row>
    <row r="817" spans="1:22">
      <c r="A817">
        <v>2022</v>
      </c>
      <c r="B817">
        <v>3</v>
      </c>
      <c r="C817">
        <v>11170660</v>
      </c>
      <c r="D817" t="s">
        <v>406</v>
      </c>
      <c r="E817" t="s">
        <v>55</v>
      </c>
      <c r="F817">
        <v>171653</v>
      </c>
      <c r="H817" t="str">
        <f t="shared" si="48"/>
        <v>최고가</v>
      </c>
      <c r="I817">
        <v>1055519364</v>
      </c>
      <c r="J817">
        <v>1126350125</v>
      </c>
      <c r="K817">
        <v>1176917776</v>
      </c>
      <c r="L817">
        <v>65</v>
      </c>
      <c r="M817">
        <v>59</v>
      </c>
      <c r="N817">
        <v>64</v>
      </c>
      <c r="O817">
        <v>1.0511360740145561</v>
      </c>
      <c r="P817">
        <v>10.95235417766286</v>
      </c>
      <c r="Q817">
        <v>-6.2885207208548941E-2</v>
      </c>
      <c r="R817">
        <v>9.6840987309586577</v>
      </c>
      <c r="S817">
        <v>75.581395348837205</v>
      </c>
      <c r="T817">
        <f t="shared" si="49"/>
        <v>-14.069305626688845</v>
      </c>
      <c r="U817">
        <f t="shared" si="50"/>
        <v>3.1922051470165078</v>
      </c>
      <c r="V817">
        <f t="shared" si="51"/>
        <v>35.055747050192728</v>
      </c>
    </row>
    <row r="818" spans="1:22">
      <c r="A818">
        <v>2022</v>
      </c>
      <c r="B818">
        <v>3</v>
      </c>
      <c r="C818">
        <v>11170685</v>
      </c>
      <c r="D818" t="s">
        <v>406</v>
      </c>
      <c r="E818" t="s">
        <v>56</v>
      </c>
      <c r="F818">
        <v>130747</v>
      </c>
      <c r="H818" t="str">
        <f t="shared" si="48"/>
        <v>고가</v>
      </c>
      <c r="I818">
        <v>3741114511</v>
      </c>
      <c r="J818">
        <v>2822593043</v>
      </c>
      <c r="K818">
        <v>3882592325</v>
      </c>
      <c r="L818">
        <v>134</v>
      </c>
      <c r="M818">
        <v>123</v>
      </c>
      <c r="N818">
        <v>129</v>
      </c>
      <c r="O818">
        <v>2.3725859873107509</v>
      </c>
      <c r="P818">
        <v>25.057391205500672</v>
      </c>
      <c r="Q818">
        <v>0.32541760502029271</v>
      </c>
      <c r="R818">
        <v>13.793499121025009</v>
      </c>
      <c r="S818">
        <v>44.518272425249172</v>
      </c>
      <c r="T818">
        <f t="shared" si="49"/>
        <v>-8.318980049875762</v>
      </c>
      <c r="U818">
        <f t="shared" si="50"/>
        <v>12.79170141199261</v>
      </c>
      <c r="V818">
        <f t="shared" si="51"/>
        <v>48.174530826728947</v>
      </c>
    </row>
    <row r="819" spans="1:22">
      <c r="A819">
        <v>2022</v>
      </c>
      <c r="B819">
        <v>3</v>
      </c>
      <c r="C819">
        <v>11170700</v>
      </c>
      <c r="D819" t="s">
        <v>406</v>
      </c>
      <c r="E819" t="s">
        <v>57</v>
      </c>
      <c r="F819">
        <v>107562</v>
      </c>
      <c r="H819" t="str">
        <f t="shared" si="48"/>
        <v>중가</v>
      </c>
      <c r="I819">
        <v>471197035</v>
      </c>
      <c r="J819">
        <v>284921034</v>
      </c>
      <c r="K819">
        <v>498171479</v>
      </c>
      <c r="L819">
        <v>29</v>
      </c>
      <c r="M819">
        <v>25</v>
      </c>
      <c r="N819">
        <v>27</v>
      </c>
      <c r="O819">
        <v>1.6784297656431391</v>
      </c>
      <c r="P819">
        <v>17.648030388106569</v>
      </c>
      <c r="Q819">
        <v>0.65378114906040952</v>
      </c>
      <c r="R819">
        <v>17.268563512695671</v>
      </c>
      <c r="S819">
        <v>40.845070422535223</v>
      </c>
      <c r="T819">
        <f t="shared" si="49"/>
        <v>-7.6390063242151065</v>
      </c>
      <c r="U819">
        <f t="shared" si="50"/>
        <v>9.9860259993278859</v>
      </c>
      <c r="V819">
        <f t="shared" si="51"/>
        <v>44.340262020335061</v>
      </c>
    </row>
    <row r="820" spans="1:22">
      <c r="A820">
        <v>2022</v>
      </c>
      <c r="B820">
        <v>3</v>
      </c>
      <c r="C820">
        <v>11200520</v>
      </c>
      <c r="D820" t="s">
        <v>407</v>
      </c>
      <c r="E820" t="s">
        <v>58</v>
      </c>
      <c r="F820">
        <v>134666</v>
      </c>
      <c r="H820" t="str">
        <f t="shared" si="48"/>
        <v>고가</v>
      </c>
      <c r="I820">
        <v>114288910</v>
      </c>
      <c r="J820">
        <v>121399314</v>
      </c>
      <c r="K820">
        <v>100147585</v>
      </c>
      <c r="L820">
        <v>24</v>
      </c>
      <c r="M820">
        <v>18</v>
      </c>
      <c r="N820">
        <v>22</v>
      </c>
      <c r="O820">
        <v>0.39290936396274789</v>
      </c>
      <c r="P820">
        <v>3.9265017222837191</v>
      </c>
      <c r="Q820">
        <v>-5.8570380389464147E-2</v>
      </c>
      <c r="R820">
        <v>9.7297624512692025</v>
      </c>
      <c r="S820">
        <v>58.536585365853661</v>
      </c>
      <c r="T820">
        <f t="shared" si="49"/>
        <v>-10.914014156537203</v>
      </c>
      <c r="U820">
        <f t="shared" si="50"/>
        <v>0.63499910443453933</v>
      </c>
      <c r="V820">
        <f t="shared" si="51"/>
        <v>31.561039388595631</v>
      </c>
    </row>
    <row r="821" spans="1:22">
      <c r="A821">
        <v>2022</v>
      </c>
      <c r="B821">
        <v>3</v>
      </c>
      <c r="C821">
        <v>11200535</v>
      </c>
      <c r="D821" t="s">
        <v>407</v>
      </c>
      <c r="E821" t="s">
        <v>59</v>
      </c>
      <c r="F821">
        <v>153294</v>
      </c>
      <c r="H821" t="str">
        <f t="shared" si="48"/>
        <v>최고가</v>
      </c>
      <c r="I821">
        <v>688340070</v>
      </c>
      <c r="J821">
        <v>655472958</v>
      </c>
      <c r="K821">
        <v>677827834</v>
      </c>
      <c r="L821">
        <v>74</v>
      </c>
      <c r="M821">
        <v>69</v>
      </c>
      <c r="N821">
        <v>73</v>
      </c>
      <c r="O821">
        <v>0.67422315853761305</v>
      </c>
      <c r="P821">
        <v>6.9292197587339182</v>
      </c>
      <c r="Q821">
        <v>5.0142590321781047E-2</v>
      </c>
      <c r="R821">
        <v>10.88026950446762</v>
      </c>
      <c r="S821">
        <v>102.7777777777778</v>
      </c>
      <c r="T821">
        <f t="shared" si="49"/>
        <v>-19.103830129026392</v>
      </c>
      <c r="U821">
        <f t="shared" si="50"/>
        <v>-9.0485258447433381E-2</v>
      </c>
      <c r="V821">
        <f t="shared" si="51"/>
        <v>30.569583980187236</v>
      </c>
    </row>
    <row r="822" spans="1:22">
      <c r="A822">
        <v>2022</v>
      </c>
      <c r="B822">
        <v>3</v>
      </c>
      <c r="C822">
        <v>11200540</v>
      </c>
      <c r="D822" t="s">
        <v>407</v>
      </c>
      <c r="E822" t="s">
        <v>60</v>
      </c>
      <c r="F822">
        <v>151073</v>
      </c>
      <c r="H822" t="str">
        <f t="shared" si="48"/>
        <v>최고가</v>
      </c>
      <c r="I822">
        <v>447653766</v>
      </c>
      <c r="J822">
        <v>408557762</v>
      </c>
      <c r="K822">
        <v>462152791</v>
      </c>
      <c r="L822">
        <v>31</v>
      </c>
      <c r="M822">
        <v>26</v>
      </c>
      <c r="N822">
        <v>29</v>
      </c>
      <c r="O822">
        <v>1.0620652167801241</v>
      </c>
      <c r="P822">
        <v>11.069010860477521</v>
      </c>
      <c r="Q822">
        <v>9.569272116778435E-2</v>
      </c>
      <c r="R822">
        <v>11.36232556888733</v>
      </c>
      <c r="S822">
        <v>29.523809523809518</v>
      </c>
      <c r="T822">
        <f t="shared" si="49"/>
        <v>-5.5432435682340788</v>
      </c>
      <c r="U822">
        <f t="shared" si="50"/>
        <v>6.143997473546003</v>
      </c>
      <c r="V822">
        <f t="shared" si="51"/>
        <v>39.089700938613319</v>
      </c>
    </row>
    <row r="823" spans="1:22">
      <c r="A823">
        <v>2022</v>
      </c>
      <c r="B823">
        <v>3</v>
      </c>
      <c r="C823">
        <v>11200550</v>
      </c>
      <c r="D823" t="s">
        <v>407</v>
      </c>
      <c r="E823" t="s">
        <v>61</v>
      </c>
      <c r="F823">
        <v>151523</v>
      </c>
      <c r="H823" t="str">
        <f t="shared" si="48"/>
        <v>최고가</v>
      </c>
      <c r="I823">
        <v>2483883393</v>
      </c>
      <c r="J823">
        <v>1828269736</v>
      </c>
      <c r="K823">
        <v>3219966091</v>
      </c>
      <c r="L823">
        <v>91</v>
      </c>
      <c r="M823">
        <v>85</v>
      </c>
      <c r="N823">
        <v>90</v>
      </c>
      <c r="O823">
        <v>2.0015605919085919</v>
      </c>
      <c r="P823">
        <v>21.097099644118881</v>
      </c>
      <c r="Q823">
        <v>0.35859788306423068</v>
      </c>
      <c r="R823">
        <v>14.144645296747051</v>
      </c>
      <c r="S823">
        <v>82.72727272727272</v>
      </c>
      <c r="T823">
        <f t="shared" si="49"/>
        <v>-15.392132103571662</v>
      </c>
      <c r="U823">
        <f t="shared" si="50"/>
        <v>8.7598392503373539</v>
      </c>
      <c r="V823">
        <f t="shared" si="51"/>
        <v>42.664540879804903</v>
      </c>
    </row>
    <row r="824" spans="1:22">
      <c r="A824">
        <v>2022</v>
      </c>
      <c r="B824">
        <v>3</v>
      </c>
      <c r="C824">
        <v>11200560</v>
      </c>
      <c r="D824" t="s">
        <v>407</v>
      </c>
      <c r="E824" t="s">
        <v>62</v>
      </c>
      <c r="F824">
        <v>154840</v>
      </c>
      <c r="H824" t="str">
        <f t="shared" si="48"/>
        <v>최고가</v>
      </c>
      <c r="I824">
        <v>919758632</v>
      </c>
      <c r="J824">
        <v>693799633</v>
      </c>
      <c r="K824">
        <v>965152233</v>
      </c>
      <c r="L824">
        <v>52</v>
      </c>
      <c r="M824">
        <v>46</v>
      </c>
      <c r="N824">
        <v>50</v>
      </c>
      <c r="O824">
        <v>1.2692432331582419</v>
      </c>
      <c r="P824">
        <v>13.280410296024909</v>
      </c>
      <c r="Q824">
        <v>0.32568336483971588</v>
      </c>
      <c r="R824">
        <v>13.796311651532671</v>
      </c>
      <c r="S824">
        <v>88.13559322033899</v>
      </c>
      <c r="T824">
        <f t="shared" si="49"/>
        <v>-16.393306510130298</v>
      </c>
      <c r="U824">
        <f t="shared" si="50"/>
        <v>4.4814755252799001</v>
      </c>
      <c r="V824">
        <f t="shared" si="51"/>
        <v>36.817679015689734</v>
      </c>
    </row>
    <row r="825" spans="1:22">
      <c r="A825">
        <v>2022</v>
      </c>
      <c r="B825">
        <v>3</v>
      </c>
      <c r="C825">
        <v>11200570</v>
      </c>
      <c r="D825" t="s">
        <v>407</v>
      </c>
      <c r="E825" t="s">
        <v>63</v>
      </c>
      <c r="F825">
        <v>191267</v>
      </c>
      <c r="H825" t="str">
        <f t="shared" si="48"/>
        <v>최고가</v>
      </c>
      <c r="I825">
        <v>39639359</v>
      </c>
      <c r="J825">
        <v>109410830</v>
      </c>
      <c r="K825">
        <v>76464031</v>
      </c>
      <c r="L825">
        <v>16</v>
      </c>
      <c r="M825">
        <v>17</v>
      </c>
      <c r="N825">
        <v>16</v>
      </c>
      <c r="O825">
        <v>0.1439209724567693</v>
      </c>
      <c r="P825">
        <v>1.268822118723584</v>
      </c>
      <c r="Q825">
        <v>-0.63770168821496009</v>
      </c>
      <c r="R825">
        <v>3.6008281573934831</v>
      </c>
      <c r="S825">
        <v>38.095238095238088</v>
      </c>
      <c r="T825">
        <f t="shared" si="49"/>
        <v>-7.1299644225846404</v>
      </c>
      <c r="U825">
        <f t="shared" si="50"/>
        <v>-0.78441263593490351</v>
      </c>
      <c r="V825">
        <f t="shared" si="51"/>
        <v>29.621254716797541</v>
      </c>
    </row>
    <row r="826" spans="1:22">
      <c r="A826">
        <v>2022</v>
      </c>
      <c r="B826">
        <v>3</v>
      </c>
      <c r="C826">
        <v>11200590</v>
      </c>
      <c r="D826" t="s">
        <v>407</v>
      </c>
      <c r="E826" t="s">
        <v>64</v>
      </c>
      <c r="F826">
        <v>132862</v>
      </c>
      <c r="H826" t="str">
        <f t="shared" si="48"/>
        <v>고가</v>
      </c>
      <c r="I826">
        <v>117099418</v>
      </c>
      <c r="J826">
        <v>150780020</v>
      </c>
      <c r="K826">
        <v>137903593</v>
      </c>
      <c r="L826">
        <v>22</v>
      </c>
      <c r="M826">
        <v>17</v>
      </c>
      <c r="N826">
        <v>19</v>
      </c>
      <c r="O826">
        <v>0.44513194293342118</v>
      </c>
      <c r="P826">
        <v>4.4839208137369617</v>
      </c>
      <c r="Q826">
        <v>-0.22337576291606809</v>
      </c>
      <c r="R826">
        <v>7.9856305987274512</v>
      </c>
      <c r="S826">
        <v>47.826086956521728</v>
      </c>
      <c r="T826">
        <f t="shared" si="49"/>
        <v>-8.931314184770061</v>
      </c>
      <c r="U826">
        <f t="shared" si="50"/>
        <v>1.1596922711829527</v>
      </c>
      <c r="V826">
        <f t="shared" si="51"/>
        <v>32.278091201898839</v>
      </c>
    </row>
    <row r="827" spans="1:22">
      <c r="A827">
        <v>2022</v>
      </c>
      <c r="B827">
        <v>3</v>
      </c>
      <c r="C827">
        <v>11200615</v>
      </c>
      <c r="D827" t="s">
        <v>407</v>
      </c>
      <c r="E827" t="s">
        <v>65</v>
      </c>
      <c r="F827">
        <v>173882</v>
      </c>
      <c r="H827" t="str">
        <f t="shared" si="48"/>
        <v>최고가</v>
      </c>
      <c r="I827">
        <v>282044274</v>
      </c>
      <c r="J827">
        <v>314841134</v>
      </c>
      <c r="K827">
        <v>244175850</v>
      </c>
      <c r="L827">
        <v>31</v>
      </c>
      <c r="M827">
        <v>28</v>
      </c>
      <c r="N827">
        <v>31</v>
      </c>
      <c r="O827">
        <v>0.58137781733824434</v>
      </c>
      <c r="P827">
        <v>5.9381969720944072</v>
      </c>
      <c r="Q827">
        <v>-0.1041695523812972</v>
      </c>
      <c r="R827">
        <v>9.2471873854478712</v>
      </c>
      <c r="S827">
        <v>48.4375</v>
      </c>
      <c r="T827">
        <f t="shared" si="49"/>
        <v>-9.0444973978861007</v>
      </c>
      <c r="U827">
        <f t="shared" si="50"/>
        <v>2.1051867437709482</v>
      </c>
      <c r="V827">
        <f t="shared" si="51"/>
        <v>33.570214997294983</v>
      </c>
    </row>
    <row r="828" spans="1:22">
      <c r="A828">
        <v>2022</v>
      </c>
      <c r="B828">
        <v>3</v>
      </c>
      <c r="C828">
        <v>11200620</v>
      </c>
      <c r="D828" t="s">
        <v>407</v>
      </c>
      <c r="E828" t="s">
        <v>66</v>
      </c>
      <c r="F828">
        <v>187159</v>
      </c>
      <c r="H828" t="str">
        <f t="shared" si="48"/>
        <v>최고가</v>
      </c>
      <c r="I828">
        <v>183106572</v>
      </c>
      <c r="J828">
        <v>151779470</v>
      </c>
      <c r="K828">
        <v>182003073</v>
      </c>
      <c r="L828">
        <v>22</v>
      </c>
      <c r="M828">
        <v>19</v>
      </c>
      <c r="N828">
        <v>22</v>
      </c>
      <c r="O828">
        <v>0.49411498601011261</v>
      </c>
      <c r="P828">
        <v>5.0067613916363713</v>
      </c>
      <c r="Q828">
        <v>0.20639881006304739</v>
      </c>
      <c r="R828">
        <v>12.53392574936916</v>
      </c>
      <c r="S828">
        <v>26.19047619047619</v>
      </c>
      <c r="T828">
        <f t="shared" si="49"/>
        <v>-4.9261854582088613</v>
      </c>
      <c r="U828">
        <f t="shared" si="50"/>
        <v>3.5323102082293598</v>
      </c>
      <c r="V828">
        <f t="shared" si="51"/>
        <v>35.520538601353159</v>
      </c>
    </row>
    <row r="829" spans="1:22">
      <c r="A829">
        <v>2022</v>
      </c>
      <c r="B829">
        <v>3</v>
      </c>
      <c r="C829">
        <v>11200645</v>
      </c>
      <c r="D829" t="s">
        <v>407</v>
      </c>
      <c r="E829" t="s">
        <v>67</v>
      </c>
      <c r="F829">
        <v>199879</v>
      </c>
      <c r="H829" t="str">
        <f t="shared" si="48"/>
        <v>최고가</v>
      </c>
      <c r="I829">
        <v>322299222</v>
      </c>
      <c r="J829">
        <v>412752987</v>
      </c>
      <c r="K829">
        <v>346992652</v>
      </c>
      <c r="L829">
        <v>27</v>
      </c>
      <c r="M829">
        <v>26</v>
      </c>
      <c r="N829">
        <v>28</v>
      </c>
      <c r="O829">
        <v>0.66356858244917183</v>
      </c>
      <c r="P829">
        <v>6.8154937758334242</v>
      </c>
      <c r="Q829">
        <v>-0.21914745101529701</v>
      </c>
      <c r="R829">
        <v>8.0303787335004504</v>
      </c>
      <c r="S829">
        <v>13.91752577319588</v>
      </c>
      <c r="T829">
        <f t="shared" si="49"/>
        <v>-2.6542483815328</v>
      </c>
      <c r="U829">
        <f t="shared" si="50"/>
        <v>4.2175481201569625</v>
      </c>
      <c r="V829">
        <f t="shared" si="51"/>
        <v>36.456992739562651</v>
      </c>
    </row>
    <row r="830" spans="1:22">
      <c r="A830">
        <v>2022</v>
      </c>
      <c r="B830">
        <v>3</v>
      </c>
      <c r="C830">
        <v>11200650</v>
      </c>
      <c r="D830" t="s">
        <v>407</v>
      </c>
      <c r="E830" t="s">
        <v>68</v>
      </c>
      <c r="F830">
        <v>134286</v>
      </c>
      <c r="H830" t="str">
        <f t="shared" si="48"/>
        <v>고가</v>
      </c>
      <c r="I830">
        <v>905453553</v>
      </c>
      <c r="J830">
        <v>683132985</v>
      </c>
      <c r="K830">
        <v>1081416881</v>
      </c>
      <c r="L830">
        <v>78</v>
      </c>
      <c r="M830">
        <v>69</v>
      </c>
      <c r="N830">
        <v>78</v>
      </c>
      <c r="O830">
        <v>0.96050211940811103</v>
      </c>
      <c r="P830">
        <v>9.9849355317949424</v>
      </c>
      <c r="Q830">
        <v>0.32544259006904791</v>
      </c>
      <c r="R830">
        <v>13.79376353726375</v>
      </c>
      <c r="S830">
        <v>39.593908629441621</v>
      </c>
      <c r="T830">
        <f t="shared" si="49"/>
        <v>-7.4073944648004755</v>
      </c>
      <c r="U830">
        <f t="shared" si="50"/>
        <v>5.5290021339100788</v>
      </c>
      <c r="V830">
        <f t="shared" si="51"/>
        <v>38.249241120560434</v>
      </c>
    </row>
    <row r="831" spans="1:22">
      <c r="A831">
        <v>2022</v>
      </c>
      <c r="B831">
        <v>3</v>
      </c>
      <c r="C831">
        <v>11200660</v>
      </c>
      <c r="D831" t="s">
        <v>407</v>
      </c>
      <c r="E831" t="s">
        <v>69</v>
      </c>
      <c r="F831">
        <v>197503</v>
      </c>
      <c r="H831" t="str">
        <f t="shared" si="48"/>
        <v>최고가</v>
      </c>
      <c r="I831">
        <v>5690857441</v>
      </c>
      <c r="J831">
        <v>5203147679</v>
      </c>
      <c r="K831">
        <v>5481872489</v>
      </c>
      <c r="L831">
        <v>197</v>
      </c>
      <c r="M831">
        <v>168</v>
      </c>
      <c r="N831">
        <v>195</v>
      </c>
      <c r="O831">
        <v>1.6251568174970199</v>
      </c>
      <c r="P831">
        <v>17.079399750938659</v>
      </c>
      <c r="Q831">
        <v>9.3733599753165878E-2</v>
      </c>
      <c r="R831">
        <v>11.34159222869026</v>
      </c>
      <c r="S831">
        <v>221.34831460674161</v>
      </c>
      <c r="T831">
        <f t="shared" si="49"/>
        <v>-41.053303537133182</v>
      </c>
      <c r="U831">
        <f t="shared" si="50"/>
        <v>-1.5079727399325726</v>
      </c>
      <c r="V831">
        <f t="shared" si="51"/>
        <v>28.632429023067544</v>
      </c>
    </row>
    <row r="832" spans="1:22">
      <c r="A832">
        <v>2022</v>
      </c>
      <c r="B832">
        <v>3</v>
      </c>
      <c r="C832">
        <v>11200670</v>
      </c>
      <c r="D832" t="s">
        <v>407</v>
      </c>
      <c r="E832" t="s">
        <v>70</v>
      </c>
      <c r="F832">
        <v>145366</v>
      </c>
      <c r="H832" t="str">
        <f t="shared" si="48"/>
        <v>최고가</v>
      </c>
      <c r="I832">
        <v>3290599863</v>
      </c>
      <c r="J832">
        <v>3005057610</v>
      </c>
      <c r="K832">
        <v>3230053502</v>
      </c>
      <c r="L832">
        <v>88</v>
      </c>
      <c r="M832">
        <v>78</v>
      </c>
      <c r="N832">
        <v>90</v>
      </c>
      <c r="O832">
        <v>2.8581633991567359</v>
      </c>
      <c r="P832">
        <v>30.240400644643969</v>
      </c>
      <c r="Q832">
        <v>9.5020558690720069E-2</v>
      </c>
      <c r="R832">
        <v>11.35521208771118</v>
      </c>
      <c r="S832">
        <v>75.213675213675216</v>
      </c>
      <c r="T832">
        <f t="shared" si="49"/>
        <v>-14.001234219202464</v>
      </c>
      <c r="U832">
        <f t="shared" si="50"/>
        <v>13.190872474103482</v>
      </c>
      <c r="V832">
        <f t="shared" si="51"/>
        <v>48.720042664968709</v>
      </c>
    </row>
    <row r="833" spans="1:22">
      <c r="A833">
        <v>2022</v>
      </c>
      <c r="B833">
        <v>3</v>
      </c>
      <c r="C833">
        <v>11200690</v>
      </c>
      <c r="D833" t="s">
        <v>407</v>
      </c>
      <c r="E833" t="s">
        <v>71</v>
      </c>
      <c r="F833">
        <v>157618</v>
      </c>
      <c r="H833" t="str">
        <f t="shared" si="48"/>
        <v>최고가</v>
      </c>
      <c r="I833">
        <v>4396322893</v>
      </c>
      <c r="J833">
        <v>4268465680</v>
      </c>
      <c r="K833">
        <v>4488024743</v>
      </c>
      <c r="L833">
        <v>175</v>
      </c>
      <c r="M833">
        <v>152</v>
      </c>
      <c r="N833">
        <v>175</v>
      </c>
      <c r="O833">
        <v>1.770937407237551</v>
      </c>
      <c r="P833">
        <v>18.635448599662091</v>
      </c>
      <c r="Q833">
        <v>2.9953904420288089E-2</v>
      </c>
      <c r="R833">
        <v>10.666613071638009</v>
      </c>
      <c r="S833">
        <v>169.90291262135921</v>
      </c>
      <c r="T833">
        <f t="shared" si="49"/>
        <v>-31.529862781556872</v>
      </c>
      <c r="U833">
        <f t="shared" si="50"/>
        <v>1.9920880796915856</v>
      </c>
      <c r="V833">
        <f t="shared" si="51"/>
        <v>33.415653041280109</v>
      </c>
    </row>
    <row r="834" spans="1:22">
      <c r="A834">
        <v>2022</v>
      </c>
      <c r="B834">
        <v>3</v>
      </c>
      <c r="C834">
        <v>11200720</v>
      </c>
      <c r="D834" t="s">
        <v>407</v>
      </c>
      <c r="E834" t="s">
        <v>72</v>
      </c>
      <c r="F834">
        <v>144778</v>
      </c>
      <c r="H834" t="str">
        <f t="shared" si="48"/>
        <v>최고가</v>
      </c>
      <c r="I834">
        <v>109296236</v>
      </c>
      <c r="J834">
        <v>110918675</v>
      </c>
      <c r="K834">
        <v>151142534</v>
      </c>
      <c r="L834">
        <v>18</v>
      </c>
      <c r="M834">
        <v>12</v>
      </c>
      <c r="N834">
        <v>17</v>
      </c>
      <c r="O834">
        <v>0.46600182586911693</v>
      </c>
      <c r="P834">
        <v>4.7066840593300983</v>
      </c>
      <c r="Q834">
        <v>-1.462728435946426E-2</v>
      </c>
      <c r="R834">
        <v>10.194811300464719</v>
      </c>
      <c r="S834">
        <v>24</v>
      </c>
      <c r="T834">
        <f t="shared" si="49"/>
        <v>-4.5206901287637171</v>
      </c>
      <c r="U834">
        <f t="shared" si="50"/>
        <v>3.0360972511288775</v>
      </c>
      <c r="V834">
        <f t="shared" si="51"/>
        <v>34.842408175377827</v>
      </c>
    </row>
    <row r="835" spans="1:22">
      <c r="A835">
        <v>2022</v>
      </c>
      <c r="B835">
        <v>3</v>
      </c>
      <c r="C835">
        <v>11200790</v>
      </c>
      <c r="D835" t="s">
        <v>407</v>
      </c>
      <c r="E835" t="s">
        <v>73</v>
      </c>
      <c r="F835">
        <v>145596</v>
      </c>
      <c r="H835" t="str">
        <f t="shared" ref="H835:H898" si="52">IF(F835 &lt; $G$2, "최저가",
 IF(F835 &lt; $G$3, "저가",
 IF(F835 &lt; $G$4, "중가",
 IF(F835 &lt; $G$5, "고가",
 "최고가"))))</f>
        <v>최고가</v>
      </c>
      <c r="I835">
        <v>791141285</v>
      </c>
      <c r="J835">
        <v>822562041</v>
      </c>
      <c r="K835">
        <v>852644718</v>
      </c>
      <c r="L835">
        <v>40</v>
      </c>
      <c r="M835">
        <v>38</v>
      </c>
      <c r="N835">
        <v>41</v>
      </c>
      <c r="O835">
        <v>1.5093922089587319</v>
      </c>
      <c r="P835">
        <v>15.84373877467606</v>
      </c>
      <c r="Q835">
        <v>-3.8198645735951241E-2</v>
      </c>
      <c r="R835">
        <v>9.9453560851420821</v>
      </c>
      <c r="S835">
        <v>17.316017316017319</v>
      </c>
      <c r="T835">
        <f t="shared" ref="T835:T898" si="53">1-(($S835-(-5.822637658))/(534.375-(-5.822637658))*100)</f>
        <v>-3.2833684120378264</v>
      </c>
      <c r="U835">
        <f t="shared" ref="U835:U898" si="54">(P835*0.5 + R835*0.2 +T835*0.3)</f>
        <v>8.9259300807550996</v>
      </c>
      <c r="V835">
        <f t="shared" ref="V835:V898" si="55" xml:space="preserve"> (U835 - MIN($U$2:$U$4657)) / (MAX($U$2:$U$4657) - MIN($U$2:$U$4657)) * 100</f>
        <v>42.891522549610386</v>
      </c>
    </row>
    <row r="836" spans="1:22">
      <c r="A836">
        <v>2022</v>
      </c>
      <c r="B836">
        <v>3</v>
      </c>
      <c r="C836">
        <v>11215710</v>
      </c>
      <c r="D836" t="s">
        <v>408</v>
      </c>
      <c r="E836" t="s">
        <v>74</v>
      </c>
      <c r="F836">
        <v>154594</v>
      </c>
      <c r="H836" t="str">
        <f t="shared" si="52"/>
        <v>최고가</v>
      </c>
      <c r="I836">
        <v>5892923035</v>
      </c>
      <c r="J836">
        <v>4520657478</v>
      </c>
      <c r="K836">
        <v>6490963819</v>
      </c>
      <c r="L836">
        <v>197</v>
      </c>
      <c r="M836">
        <v>181</v>
      </c>
      <c r="N836">
        <v>195</v>
      </c>
      <c r="O836">
        <v>2.1499551440459208</v>
      </c>
      <c r="P836">
        <v>22.681049691385841</v>
      </c>
      <c r="Q836">
        <v>0.303554419612235</v>
      </c>
      <c r="R836">
        <v>13.56212149558815</v>
      </c>
      <c r="S836">
        <v>169.8275862068966</v>
      </c>
      <c r="T836">
        <f t="shared" si="53"/>
        <v>-31.515918549073888</v>
      </c>
      <c r="U836">
        <f t="shared" si="54"/>
        <v>4.5981735800883854</v>
      </c>
      <c r="V836">
        <f t="shared" si="55"/>
        <v>36.977159941137934</v>
      </c>
    </row>
    <row r="837" spans="1:22">
      <c r="A837">
        <v>2022</v>
      </c>
      <c r="B837">
        <v>3</v>
      </c>
      <c r="C837">
        <v>11215730</v>
      </c>
      <c r="D837" t="s">
        <v>408</v>
      </c>
      <c r="E837" t="s">
        <v>75</v>
      </c>
      <c r="F837">
        <v>115789</v>
      </c>
      <c r="H837" t="str">
        <f t="shared" si="52"/>
        <v>고가</v>
      </c>
      <c r="I837">
        <v>1286938361</v>
      </c>
      <c r="J837">
        <v>1001115566</v>
      </c>
      <c r="K837">
        <v>1328022265</v>
      </c>
      <c r="L837">
        <v>83</v>
      </c>
      <c r="M837">
        <v>69</v>
      </c>
      <c r="N837">
        <v>80</v>
      </c>
      <c r="O837">
        <v>1.4878866307422529</v>
      </c>
      <c r="P837">
        <v>15.61419017506863</v>
      </c>
      <c r="Q837">
        <v>0.28550429611440092</v>
      </c>
      <c r="R837">
        <v>13.37109742312011</v>
      </c>
      <c r="S837">
        <v>112.1621621621622</v>
      </c>
      <c r="T837">
        <f t="shared" si="53"/>
        <v>-20.841043276619914</v>
      </c>
      <c r="U837">
        <f t="shared" si="54"/>
        <v>4.2290015891723636</v>
      </c>
      <c r="V837">
        <f t="shared" si="55"/>
        <v>36.47264518416565</v>
      </c>
    </row>
    <row r="838" spans="1:22">
      <c r="A838">
        <v>2022</v>
      </c>
      <c r="B838">
        <v>3</v>
      </c>
      <c r="C838">
        <v>11215740</v>
      </c>
      <c r="D838" t="s">
        <v>408</v>
      </c>
      <c r="E838" t="s">
        <v>76</v>
      </c>
      <c r="F838">
        <v>89225</v>
      </c>
      <c r="H838" t="str">
        <f t="shared" si="52"/>
        <v>저가</v>
      </c>
      <c r="I838">
        <v>190690770</v>
      </c>
      <c r="J838">
        <v>160284798</v>
      </c>
      <c r="K838">
        <v>207530471</v>
      </c>
      <c r="L838">
        <v>41</v>
      </c>
      <c r="M838">
        <v>37</v>
      </c>
      <c r="N838">
        <v>40</v>
      </c>
      <c r="O838">
        <v>0.57918425830377673</v>
      </c>
      <c r="P838">
        <v>5.9147831210716806</v>
      </c>
      <c r="Q838">
        <v>0.18969966197293389</v>
      </c>
      <c r="R838">
        <v>12.357199020862121</v>
      </c>
      <c r="S838">
        <v>66.129032258064512</v>
      </c>
      <c r="T838">
        <f t="shared" si="53"/>
        <v>-12.319508435469546</v>
      </c>
      <c r="U838">
        <f t="shared" si="54"/>
        <v>1.7329788340674006</v>
      </c>
      <c r="V838">
        <f t="shared" si="55"/>
        <v>33.061551318229583</v>
      </c>
    </row>
    <row r="839" spans="1:22">
      <c r="A839">
        <v>2022</v>
      </c>
      <c r="B839">
        <v>3</v>
      </c>
      <c r="C839">
        <v>11215750</v>
      </c>
      <c r="D839" t="s">
        <v>408</v>
      </c>
      <c r="E839" t="s">
        <v>77</v>
      </c>
      <c r="F839">
        <v>99001</v>
      </c>
      <c r="H839" t="str">
        <f t="shared" si="52"/>
        <v>중가</v>
      </c>
      <c r="I839">
        <v>524548401</v>
      </c>
      <c r="J839">
        <v>398079105</v>
      </c>
      <c r="K839">
        <v>498364624</v>
      </c>
      <c r="L839">
        <v>51</v>
      </c>
      <c r="M839">
        <v>46</v>
      </c>
      <c r="N839">
        <v>51</v>
      </c>
      <c r="O839">
        <v>1.154338818654568</v>
      </c>
      <c r="P839">
        <v>12.053930953199391</v>
      </c>
      <c r="Q839">
        <v>0.31769890559817249</v>
      </c>
      <c r="R839">
        <v>13.711812289466931</v>
      </c>
      <c r="S839">
        <v>92.72727272727272</v>
      </c>
      <c r="T839">
        <f t="shared" si="53"/>
        <v>-17.243306433647316</v>
      </c>
      <c r="U839">
        <f t="shared" si="54"/>
        <v>3.5963360043988866</v>
      </c>
      <c r="V839">
        <f t="shared" si="55"/>
        <v>35.608037002611269</v>
      </c>
    </row>
    <row r="840" spans="1:22">
      <c r="A840">
        <v>2022</v>
      </c>
      <c r="B840">
        <v>3</v>
      </c>
      <c r="C840">
        <v>11215760</v>
      </c>
      <c r="D840" t="s">
        <v>408</v>
      </c>
      <c r="E840" t="s">
        <v>78</v>
      </c>
      <c r="F840">
        <v>79350</v>
      </c>
      <c r="H840" t="str">
        <f t="shared" si="52"/>
        <v>저가</v>
      </c>
      <c r="I840">
        <v>687990243</v>
      </c>
      <c r="J840">
        <v>707369553</v>
      </c>
      <c r="K840">
        <v>703040268</v>
      </c>
      <c r="L840">
        <v>46</v>
      </c>
      <c r="M840">
        <v>43</v>
      </c>
      <c r="N840">
        <v>44</v>
      </c>
      <c r="O840">
        <v>2.0942812617005928</v>
      </c>
      <c r="P840">
        <v>22.086791699415841</v>
      </c>
      <c r="Q840">
        <v>-2.7396302141944179E-2</v>
      </c>
      <c r="R840">
        <v>10.05967705728246</v>
      </c>
      <c r="S840">
        <v>76.666666666666671</v>
      </c>
      <c r="T840">
        <f t="shared" si="53"/>
        <v>-14.270208267162175</v>
      </c>
      <c r="U840">
        <f t="shared" si="54"/>
        <v>8.7742687810157598</v>
      </c>
      <c r="V840">
        <f t="shared" si="55"/>
        <v>42.684260445055173</v>
      </c>
    </row>
    <row r="841" spans="1:22">
      <c r="A841">
        <v>2022</v>
      </c>
      <c r="B841">
        <v>3</v>
      </c>
      <c r="C841">
        <v>11215770</v>
      </c>
      <c r="D841" t="s">
        <v>408</v>
      </c>
      <c r="E841" t="s">
        <v>79</v>
      </c>
      <c r="F841">
        <v>104446</v>
      </c>
      <c r="H841" t="str">
        <f t="shared" si="52"/>
        <v>중가</v>
      </c>
      <c r="I841">
        <v>1446797154</v>
      </c>
      <c r="J841">
        <v>1216399617</v>
      </c>
      <c r="K841">
        <v>1438735358</v>
      </c>
      <c r="L841">
        <v>47</v>
      </c>
      <c r="M841">
        <v>39</v>
      </c>
      <c r="N841">
        <v>47</v>
      </c>
      <c r="O841">
        <v>3.2747297561752018</v>
      </c>
      <c r="P841">
        <v>34.68679231728845</v>
      </c>
      <c r="Q841">
        <v>0.18940941264699529</v>
      </c>
      <c r="R841">
        <v>12.35412731842869</v>
      </c>
      <c r="S841">
        <v>20.258620689655171</v>
      </c>
      <c r="T841">
        <f t="shared" si="53"/>
        <v>-3.8280955949250668</v>
      </c>
      <c r="U841">
        <f t="shared" si="54"/>
        <v>18.665792943852445</v>
      </c>
      <c r="V841">
        <f t="shared" si="55"/>
        <v>56.202132959479343</v>
      </c>
    </row>
    <row r="842" spans="1:22">
      <c r="A842">
        <v>2022</v>
      </c>
      <c r="B842">
        <v>3</v>
      </c>
      <c r="C842">
        <v>11215780</v>
      </c>
      <c r="D842" t="s">
        <v>408</v>
      </c>
      <c r="E842" t="s">
        <v>80</v>
      </c>
      <c r="F842">
        <v>124504</v>
      </c>
      <c r="H842" t="str">
        <f t="shared" si="52"/>
        <v>고가</v>
      </c>
      <c r="I842">
        <v>789002211</v>
      </c>
      <c r="J842">
        <v>777749559</v>
      </c>
      <c r="K842">
        <v>847913911</v>
      </c>
      <c r="L842">
        <v>35</v>
      </c>
      <c r="M842">
        <v>34</v>
      </c>
      <c r="N842">
        <v>35</v>
      </c>
      <c r="O842">
        <v>2.0117979533264179</v>
      </c>
      <c r="P842">
        <v>21.206372315305948</v>
      </c>
      <c r="Q842">
        <v>1.446822035420788E-2</v>
      </c>
      <c r="R842">
        <v>10.5027284070477</v>
      </c>
      <c r="S842">
        <v>31.81818181818182</v>
      </c>
      <c r="T842">
        <f t="shared" si="53"/>
        <v>-5.9679718777319586</v>
      </c>
      <c r="U842">
        <f t="shared" si="54"/>
        <v>10.913340275742927</v>
      </c>
      <c r="V842">
        <f t="shared" si="55"/>
        <v>45.60754054718538</v>
      </c>
    </row>
    <row r="843" spans="1:22">
      <c r="A843">
        <v>2022</v>
      </c>
      <c r="B843">
        <v>3</v>
      </c>
      <c r="C843">
        <v>11215810</v>
      </c>
      <c r="D843" t="s">
        <v>408</v>
      </c>
      <c r="E843" t="s">
        <v>81</v>
      </c>
      <c r="F843">
        <v>143548</v>
      </c>
      <c r="H843" t="str">
        <f t="shared" si="52"/>
        <v>고가</v>
      </c>
      <c r="I843">
        <v>3167960694</v>
      </c>
      <c r="J843">
        <v>2844063147</v>
      </c>
      <c r="K843">
        <v>2519973959</v>
      </c>
      <c r="L843">
        <v>62</v>
      </c>
      <c r="M843">
        <v>55</v>
      </c>
      <c r="N843">
        <v>58</v>
      </c>
      <c r="O843">
        <v>3.9550177738307011</v>
      </c>
      <c r="P843">
        <v>41.948125177563448</v>
      </c>
      <c r="Q843">
        <v>0.11388549770480889</v>
      </c>
      <c r="R843">
        <v>11.55485933543028</v>
      </c>
      <c r="S843">
        <v>25.94142259414226</v>
      </c>
      <c r="T843">
        <f t="shared" si="53"/>
        <v>-4.8800812957742217</v>
      </c>
      <c r="U843">
        <f t="shared" si="54"/>
        <v>21.821010067135514</v>
      </c>
      <c r="V843">
        <f t="shared" si="55"/>
        <v>60.514089552388981</v>
      </c>
    </row>
    <row r="844" spans="1:22">
      <c r="A844">
        <v>2022</v>
      </c>
      <c r="B844">
        <v>3</v>
      </c>
      <c r="C844">
        <v>11215820</v>
      </c>
      <c r="D844" t="s">
        <v>408</v>
      </c>
      <c r="E844" t="s">
        <v>82</v>
      </c>
      <c r="F844">
        <v>98935</v>
      </c>
      <c r="H844" t="str">
        <f t="shared" si="52"/>
        <v>중가</v>
      </c>
      <c r="I844">
        <v>419300256</v>
      </c>
      <c r="J844">
        <v>462097030</v>
      </c>
      <c r="K844">
        <v>431819449</v>
      </c>
      <c r="L844">
        <v>50</v>
      </c>
      <c r="M844">
        <v>45</v>
      </c>
      <c r="N844">
        <v>50</v>
      </c>
      <c r="O844">
        <v>0.9418086083455468</v>
      </c>
      <c r="P844">
        <v>9.7854026830166898</v>
      </c>
      <c r="Q844">
        <v>-9.2614258957691195E-2</v>
      </c>
      <c r="R844">
        <v>9.369476809595314</v>
      </c>
      <c r="S844">
        <v>87.719298245614041</v>
      </c>
      <c r="T844">
        <f t="shared" si="53"/>
        <v>-16.316243053035269</v>
      </c>
      <c r="U844">
        <f t="shared" si="54"/>
        <v>1.8717237875168271</v>
      </c>
      <c r="V844">
        <f t="shared" si="55"/>
        <v>33.251161793003085</v>
      </c>
    </row>
    <row r="845" spans="1:22">
      <c r="A845">
        <v>2022</v>
      </c>
      <c r="B845">
        <v>3</v>
      </c>
      <c r="C845">
        <v>11215830</v>
      </c>
      <c r="D845" t="s">
        <v>408</v>
      </c>
      <c r="E845" t="s">
        <v>83</v>
      </c>
      <c r="F845">
        <v>112274</v>
      </c>
      <c r="H845" t="str">
        <f t="shared" si="52"/>
        <v>중가</v>
      </c>
      <c r="I845">
        <v>391931096</v>
      </c>
      <c r="J845">
        <v>420923542</v>
      </c>
      <c r="K845">
        <v>439367568</v>
      </c>
      <c r="L845">
        <v>44</v>
      </c>
      <c r="M845">
        <v>35</v>
      </c>
      <c r="N845">
        <v>46</v>
      </c>
      <c r="O845">
        <v>0.88152643523789109</v>
      </c>
      <c r="P845">
        <v>9.1419562116471571</v>
      </c>
      <c r="Q845">
        <v>-6.8878176455143492E-2</v>
      </c>
      <c r="R845">
        <v>9.6206752650861063</v>
      </c>
      <c r="S845">
        <v>26.19047619047619</v>
      </c>
      <c r="T845">
        <f t="shared" si="53"/>
        <v>-4.9261854582088613</v>
      </c>
      <c r="U845">
        <f t="shared" si="54"/>
        <v>5.0172575213781414</v>
      </c>
      <c r="V845">
        <f t="shared" si="55"/>
        <v>37.549884952767755</v>
      </c>
    </row>
    <row r="846" spans="1:22">
      <c r="A846">
        <v>2022</v>
      </c>
      <c r="B846">
        <v>3</v>
      </c>
      <c r="C846">
        <v>11215840</v>
      </c>
      <c r="D846" t="s">
        <v>408</v>
      </c>
      <c r="E846" t="s">
        <v>84</v>
      </c>
      <c r="F846">
        <v>118040</v>
      </c>
      <c r="H846" t="str">
        <f t="shared" si="52"/>
        <v>고가</v>
      </c>
      <c r="I846">
        <v>2996398240</v>
      </c>
      <c r="J846">
        <v>2628134687</v>
      </c>
      <c r="K846">
        <v>2876305203</v>
      </c>
      <c r="L846">
        <v>63</v>
      </c>
      <c r="M846">
        <v>58</v>
      </c>
      <c r="N846">
        <v>64</v>
      </c>
      <c r="O846">
        <v>4.4770018473395874</v>
      </c>
      <c r="P846">
        <v>47.519736035230643</v>
      </c>
      <c r="Q846">
        <v>0.1401235464915882</v>
      </c>
      <c r="R846">
        <v>11.8325360468094</v>
      </c>
      <c r="S846">
        <v>52.5</v>
      </c>
      <c r="T846">
        <f t="shared" si="53"/>
        <v>-9.7965369694793374</v>
      </c>
      <c r="U846">
        <f t="shared" si="54"/>
        <v>23.187414136133402</v>
      </c>
      <c r="V846">
        <f t="shared" si="55"/>
        <v>62.381433321036951</v>
      </c>
    </row>
    <row r="847" spans="1:22">
      <c r="A847">
        <v>2022</v>
      </c>
      <c r="B847">
        <v>3</v>
      </c>
      <c r="C847">
        <v>11215847</v>
      </c>
      <c r="D847" t="s">
        <v>408</v>
      </c>
      <c r="E847" t="s">
        <v>85</v>
      </c>
      <c r="F847">
        <v>133161</v>
      </c>
      <c r="H847" t="str">
        <f t="shared" si="52"/>
        <v>고가</v>
      </c>
      <c r="I847">
        <v>1011060652</v>
      </c>
      <c r="J847">
        <v>802591507</v>
      </c>
      <c r="K847">
        <v>945796079</v>
      </c>
      <c r="L847">
        <v>75</v>
      </c>
      <c r="M847">
        <v>66</v>
      </c>
      <c r="N847">
        <v>78</v>
      </c>
      <c r="O847">
        <v>1.12485459901367</v>
      </c>
      <c r="P847">
        <v>11.73921905561834</v>
      </c>
      <c r="Q847">
        <v>0.25974501746129242</v>
      </c>
      <c r="R847">
        <v>13.098487525866711</v>
      </c>
      <c r="S847">
        <v>64.65517241379311</v>
      </c>
      <c r="T847">
        <f t="shared" si="53"/>
        <v>-12.046671284485093</v>
      </c>
      <c r="U847">
        <f t="shared" si="54"/>
        <v>4.8753056476369849</v>
      </c>
      <c r="V847">
        <f t="shared" si="55"/>
        <v>37.35589186324713</v>
      </c>
    </row>
    <row r="848" spans="1:22">
      <c r="A848">
        <v>2022</v>
      </c>
      <c r="B848">
        <v>3</v>
      </c>
      <c r="C848">
        <v>11215850</v>
      </c>
      <c r="D848" t="s">
        <v>408</v>
      </c>
      <c r="E848" t="s">
        <v>86</v>
      </c>
      <c r="F848">
        <v>107183</v>
      </c>
      <c r="H848" t="str">
        <f t="shared" si="52"/>
        <v>중가</v>
      </c>
      <c r="I848">
        <v>972306422</v>
      </c>
      <c r="J848">
        <v>802426195</v>
      </c>
      <c r="K848">
        <v>939127183</v>
      </c>
      <c r="L848">
        <v>71</v>
      </c>
      <c r="M848">
        <v>54</v>
      </c>
      <c r="N848">
        <v>72</v>
      </c>
      <c r="O848">
        <v>1.419633985062652</v>
      </c>
      <c r="P848">
        <v>14.88566759931901</v>
      </c>
      <c r="Q848">
        <v>0.2117082269479002</v>
      </c>
      <c r="R848">
        <v>12.590115195158649</v>
      </c>
      <c r="S848">
        <v>126.78571428571431</v>
      </c>
      <c r="T848">
        <f t="shared" si="53"/>
        <v>-23.548117707184211</v>
      </c>
      <c r="U848">
        <f t="shared" si="54"/>
        <v>2.8964215265359723</v>
      </c>
      <c r="V848">
        <f t="shared" si="55"/>
        <v>34.651525697882548</v>
      </c>
    </row>
    <row r="849" spans="1:22">
      <c r="A849">
        <v>2022</v>
      </c>
      <c r="B849">
        <v>3</v>
      </c>
      <c r="C849">
        <v>11215860</v>
      </c>
      <c r="D849" t="s">
        <v>408</v>
      </c>
      <c r="E849" t="s">
        <v>87</v>
      </c>
      <c r="F849">
        <v>92023</v>
      </c>
      <c r="H849" t="str">
        <f t="shared" si="52"/>
        <v>저가</v>
      </c>
      <c r="I849">
        <v>584685350</v>
      </c>
      <c r="J849">
        <v>523549370</v>
      </c>
      <c r="K849">
        <v>581740351</v>
      </c>
      <c r="L849">
        <v>52</v>
      </c>
      <c r="M849">
        <v>49</v>
      </c>
      <c r="N849">
        <v>53</v>
      </c>
      <c r="O849">
        <v>1.357625453354238</v>
      </c>
      <c r="P849">
        <v>14.223794132160981</v>
      </c>
      <c r="Q849">
        <v>0.116772139368633</v>
      </c>
      <c r="R849">
        <v>11.585408602666361</v>
      </c>
      <c r="S849">
        <v>37.410071942446052</v>
      </c>
      <c r="T849">
        <f t="shared" si="53"/>
        <v>-7.0031282231961107</v>
      </c>
      <c r="U849">
        <f t="shared" si="54"/>
        <v>7.328040319654928</v>
      </c>
      <c r="V849">
        <f t="shared" si="55"/>
        <v>40.707827728966954</v>
      </c>
    </row>
    <row r="850" spans="1:22">
      <c r="A850">
        <v>2022</v>
      </c>
      <c r="B850">
        <v>3</v>
      </c>
      <c r="C850">
        <v>11215870</v>
      </c>
      <c r="D850" t="s">
        <v>408</v>
      </c>
      <c r="E850" t="s">
        <v>88</v>
      </c>
      <c r="F850">
        <v>118888</v>
      </c>
      <c r="H850" t="str">
        <f t="shared" si="52"/>
        <v>고가</v>
      </c>
      <c r="I850">
        <v>1857849622</v>
      </c>
      <c r="J850">
        <v>1393411750</v>
      </c>
      <c r="K850">
        <v>1712051187</v>
      </c>
      <c r="L850">
        <v>83</v>
      </c>
      <c r="M850">
        <v>81</v>
      </c>
      <c r="N850">
        <v>84</v>
      </c>
      <c r="O850">
        <v>2.09195305998009</v>
      </c>
      <c r="P850">
        <v>22.061940684522622</v>
      </c>
      <c r="Q850">
        <v>0.33330985762105142</v>
      </c>
      <c r="R850">
        <v>13.877022662175539</v>
      </c>
      <c r="S850">
        <v>81.372549019607845</v>
      </c>
      <c r="T850">
        <f t="shared" si="53"/>
        <v>-15.141349128374248</v>
      </c>
      <c r="U850">
        <f t="shared" si="54"/>
        <v>9.2639701361841453</v>
      </c>
      <c r="V850">
        <f t="shared" si="55"/>
        <v>43.353492039734768</v>
      </c>
    </row>
    <row r="851" spans="1:22">
      <c r="A851">
        <v>2022</v>
      </c>
      <c r="B851">
        <v>3</v>
      </c>
      <c r="C851">
        <v>11230536</v>
      </c>
      <c r="D851" t="s">
        <v>409</v>
      </c>
      <c r="E851" t="s">
        <v>89</v>
      </c>
      <c r="F851">
        <v>94913</v>
      </c>
      <c r="H851" t="str">
        <f t="shared" si="52"/>
        <v>저가</v>
      </c>
      <c r="I851">
        <v>1832858649</v>
      </c>
      <c r="J851">
        <v>1651885302</v>
      </c>
      <c r="K851">
        <v>1796042062</v>
      </c>
      <c r="L851">
        <v>111</v>
      </c>
      <c r="M851">
        <v>107</v>
      </c>
      <c r="N851">
        <v>107</v>
      </c>
      <c r="O851">
        <v>1.933026395058993</v>
      </c>
      <c r="P851">
        <v>20.365571816608981</v>
      </c>
      <c r="Q851">
        <v>0.10955563729569399</v>
      </c>
      <c r="R851">
        <v>11.509036514956691</v>
      </c>
      <c r="S851">
        <v>68.944099378881987</v>
      </c>
      <c r="T851">
        <f t="shared" si="53"/>
        <v>-12.840626434619274</v>
      </c>
      <c r="U851">
        <f t="shared" si="54"/>
        <v>8.6324052809100476</v>
      </c>
      <c r="V851">
        <f t="shared" si="55"/>
        <v>42.490388127977489</v>
      </c>
    </row>
    <row r="852" spans="1:22">
      <c r="A852">
        <v>2022</v>
      </c>
      <c r="B852">
        <v>3</v>
      </c>
      <c r="C852">
        <v>11230545</v>
      </c>
      <c r="D852" t="s">
        <v>409</v>
      </c>
      <c r="E852" t="s">
        <v>90</v>
      </c>
      <c r="F852">
        <v>98542</v>
      </c>
      <c r="H852" t="str">
        <f t="shared" si="52"/>
        <v>중가</v>
      </c>
      <c r="I852">
        <v>349719945</v>
      </c>
      <c r="J852">
        <v>369974245</v>
      </c>
      <c r="K852">
        <v>448979284</v>
      </c>
      <c r="L852">
        <v>77</v>
      </c>
      <c r="M852">
        <v>68</v>
      </c>
      <c r="N852">
        <v>76</v>
      </c>
      <c r="O852">
        <v>0.51211299271517241</v>
      </c>
      <c r="P852">
        <v>5.1988704897170637</v>
      </c>
      <c r="Q852">
        <v>-5.4745162058510308E-2</v>
      </c>
      <c r="R852">
        <v>9.7702446553796545</v>
      </c>
      <c r="S852">
        <v>65.254237288135599</v>
      </c>
      <c r="T852">
        <f t="shared" si="53"/>
        <v>-12.157568636228376</v>
      </c>
      <c r="U852">
        <f t="shared" si="54"/>
        <v>0.90621358506595007</v>
      </c>
      <c r="V852">
        <f t="shared" si="55"/>
        <v>31.931684267270199</v>
      </c>
    </row>
    <row r="853" spans="1:22">
      <c r="A853">
        <v>2022</v>
      </c>
      <c r="B853">
        <v>3</v>
      </c>
      <c r="C853">
        <v>11230560</v>
      </c>
      <c r="D853" t="s">
        <v>409</v>
      </c>
      <c r="E853" t="s">
        <v>91</v>
      </c>
      <c r="F853">
        <v>93087</v>
      </c>
      <c r="H853" t="str">
        <f t="shared" si="52"/>
        <v>저가</v>
      </c>
      <c r="I853">
        <v>1086626240</v>
      </c>
      <c r="J853">
        <v>1013709178</v>
      </c>
      <c r="K853">
        <v>1152854996</v>
      </c>
      <c r="L853">
        <v>76</v>
      </c>
      <c r="M853">
        <v>63</v>
      </c>
      <c r="N853">
        <v>75</v>
      </c>
      <c r="O853">
        <v>1.706613011270284</v>
      </c>
      <c r="P853">
        <v>17.948855806562229</v>
      </c>
      <c r="Q853">
        <v>7.1930947832456141E-2</v>
      </c>
      <c r="R853">
        <v>11.11085522786049</v>
      </c>
      <c r="S853">
        <v>63.865546218487403</v>
      </c>
      <c r="T853">
        <f t="shared" si="53"/>
        <v>-11.900497710174569</v>
      </c>
      <c r="U853">
        <f t="shared" si="54"/>
        <v>7.6264496358008422</v>
      </c>
      <c r="V853">
        <f t="shared" si="55"/>
        <v>41.115637387657628</v>
      </c>
    </row>
    <row r="854" spans="1:22">
      <c r="A854">
        <v>2022</v>
      </c>
      <c r="B854">
        <v>3</v>
      </c>
      <c r="C854">
        <v>11230570</v>
      </c>
      <c r="D854" t="s">
        <v>409</v>
      </c>
      <c r="E854" t="s">
        <v>92</v>
      </c>
      <c r="F854">
        <v>114642</v>
      </c>
      <c r="H854" t="str">
        <f t="shared" si="52"/>
        <v>고가</v>
      </c>
      <c r="I854">
        <v>455866785</v>
      </c>
      <c r="J854">
        <v>481885680</v>
      </c>
      <c r="K854">
        <v>540760355</v>
      </c>
      <c r="L854">
        <v>32</v>
      </c>
      <c r="M854">
        <v>28</v>
      </c>
      <c r="N854">
        <v>32</v>
      </c>
      <c r="O854">
        <v>1.3807075777202069</v>
      </c>
      <c r="P854">
        <v>14.470170642982371</v>
      </c>
      <c r="Q854">
        <v>-5.3993916150403137E-2</v>
      </c>
      <c r="R854">
        <v>9.7781950748218698</v>
      </c>
      <c r="S854">
        <v>37.209302325581397</v>
      </c>
      <c r="T854">
        <f t="shared" si="53"/>
        <v>-6.965962267096212</v>
      </c>
      <c r="U854">
        <f t="shared" si="54"/>
        <v>7.1009356563266959</v>
      </c>
      <c r="V854">
        <f t="shared" si="55"/>
        <v>40.397463842091319</v>
      </c>
    </row>
    <row r="855" spans="1:22">
      <c r="A855">
        <v>2022</v>
      </c>
      <c r="B855">
        <v>3</v>
      </c>
      <c r="C855">
        <v>11230600</v>
      </c>
      <c r="D855" t="s">
        <v>409</v>
      </c>
      <c r="E855" t="s">
        <v>93</v>
      </c>
      <c r="F855">
        <v>111691</v>
      </c>
      <c r="H855" t="str">
        <f t="shared" si="52"/>
        <v>중가</v>
      </c>
      <c r="I855">
        <v>595584219</v>
      </c>
      <c r="J855">
        <v>531351612</v>
      </c>
      <c r="K855">
        <v>724214589</v>
      </c>
      <c r="L855">
        <v>47</v>
      </c>
      <c r="M855">
        <v>33</v>
      </c>
      <c r="N855">
        <v>43</v>
      </c>
      <c r="O855">
        <v>1.2606212834789701</v>
      </c>
      <c r="P855">
        <v>13.188380383839331</v>
      </c>
      <c r="Q855">
        <v>0.120885315014345</v>
      </c>
      <c r="R855">
        <v>11.62893825290474</v>
      </c>
      <c r="S855">
        <v>58.02469135802469</v>
      </c>
      <c r="T855">
        <f t="shared" si="53"/>
        <v>-10.81925365183595</v>
      </c>
      <c r="U855">
        <f t="shared" si="54"/>
        <v>5.67420174694983</v>
      </c>
      <c r="V855">
        <f t="shared" si="55"/>
        <v>38.447672608559976</v>
      </c>
    </row>
    <row r="856" spans="1:22">
      <c r="A856">
        <v>2022</v>
      </c>
      <c r="B856">
        <v>3</v>
      </c>
      <c r="C856">
        <v>11230610</v>
      </c>
      <c r="D856" t="s">
        <v>409</v>
      </c>
      <c r="E856" t="s">
        <v>94</v>
      </c>
      <c r="F856">
        <v>78206</v>
      </c>
      <c r="H856" t="str">
        <f t="shared" si="52"/>
        <v>저가</v>
      </c>
      <c r="I856">
        <v>690948653</v>
      </c>
      <c r="J856">
        <v>537969766</v>
      </c>
      <c r="K856">
        <v>611784678</v>
      </c>
      <c r="L856">
        <v>33</v>
      </c>
      <c r="M856">
        <v>30</v>
      </c>
      <c r="N856">
        <v>31</v>
      </c>
      <c r="O856">
        <v>2.9747416324545961</v>
      </c>
      <c r="P856">
        <v>31.484746178107759</v>
      </c>
      <c r="Q856">
        <v>0.28436335398075141</v>
      </c>
      <c r="R856">
        <v>13.359022856824421</v>
      </c>
      <c r="S856">
        <v>38.82352941176471</v>
      </c>
      <c r="T856">
        <f t="shared" si="53"/>
        <v>-7.2647838415817496</v>
      </c>
      <c r="U856">
        <f t="shared" si="54"/>
        <v>16.23474250794424</v>
      </c>
      <c r="V856">
        <f t="shared" si="55"/>
        <v>52.879831024231571</v>
      </c>
    </row>
    <row r="857" spans="1:22">
      <c r="A857">
        <v>2022</v>
      </c>
      <c r="B857">
        <v>3</v>
      </c>
      <c r="C857">
        <v>11230650</v>
      </c>
      <c r="D857" t="s">
        <v>409</v>
      </c>
      <c r="E857" t="s">
        <v>95</v>
      </c>
      <c r="F857">
        <v>86986</v>
      </c>
      <c r="H857" t="str">
        <f t="shared" si="52"/>
        <v>저가</v>
      </c>
      <c r="I857">
        <v>1140353923</v>
      </c>
      <c r="J857">
        <v>946655310</v>
      </c>
      <c r="K857">
        <v>980133559</v>
      </c>
      <c r="L857">
        <v>86</v>
      </c>
      <c r="M857">
        <v>72</v>
      </c>
      <c r="N857">
        <v>84</v>
      </c>
      <c r="O857">
        <v>1.6937501229073011</v>
      </c>
      <c r="P857">
        <v>17.811558497886899</v>
      </c>
      <c r="Q857">
        <v>0.20461366555900901</v>
      </c>
      <c r="R857">
        <v>12.51503360311064</v>
      </c>
      <c r="S857">
        <v>68.8</v>
      </c>
      <c r="T857">
        <f t="shared" si="53"/>
        <v>-12.813951127502659</v>
      </c>
      <c r="U857">
        <f t="shared" si="54"/>
        <v>7.5646006313147804</v>
      </c>
      <c r="V857">
        <f t="shared" si="55"/>
        <v>41.031113815352377</v>
      </c>
    </row>
    <row r="858" spans="1:22">
      <c r="A858">
        <v>2022</v>
      </c>
      <c r="B858">
        <v>3</v>
      </c>
      <c r="C858">
        <v>11230660</v>
      </c>
      <c r="D858" t="s">
        <v>409</v>
      </c>
      <c r="E858" t="s">
        <v>96</v>
      </c>
      <c r="F858">
        <v>87096</v>
      </c>
      <c r="H858" t="str">
        <f t="shared" si="52"/>
        <v>저가</v>
      </c>
      <c r="I858">
        <v>1674887962</v>
      </c>
      <c r="J858">
        <v>1283788878</v>
      </c>
      <c r="K858">
        <v>1416571705</v>
      </c>
      <c r="L858">
        <v>87</v>
      </c>
      <c r="M858">
        <v>87</v>
      </c>
      <c r="N858">
        <v>97</v>
      </c>
      <c r="O858">
        <v>2.455985447745392</v>
      </c>
      <c r="P858">
        <v>25.947589513961749</v>
      </c>
      <c r="Q858">
        <v>0.30464439340624982</v>
      </c>
      <c r="R858">
        <v>13.57365666503124</v>
      </c>
      <c r="S858">
        <v>79.816513761467888</v>
      </c>
      <c r="T858">
        <f t="shared" si="53"/>
        <v>-14.853299875718113</v>
      </c>
      <c r="U858">
        <f t="shared" si="54"/>
        <v>11.23253612727169</v>
      </c>
      <c r="V858">
        <f t="shared" si="55"/>
        <v>46.043757328044101</v>
      </c>
    </row>
    <row r="859" spans="1:22">
      <c r="A859">
        <v>2022</v>
      </c>
      <c r="B859">
        <v>3</v>
      </c>
      <c r="C859">
        <v>11230705</v>
      </c>
      <c r="D859" t="s">
        <v>409</v>
      </c>
      <c r="E859" t="s">
        <v>97</v>
      </c>
      <c r="F859">
        <v>93160</v>
      </c>
      <c r="H859" t="str">
        <f t="shared" si="52"/>
        <v>저가</v>
      </c>
      <c r="I859">
        <v>774503300</v>
      </c>
      <c r="J859">
        <v>658390605</v>
      </c>
      <c r="K859">
        <v>723327762</v>
      </c>
      <c r="L859">
        <v>40</v>
      </c>
      <c r="M859">
        <v>38</v>
      </c>
      <c r="N859">
        <v>41</v>
      </c>
      <c r="O859">
        <v>2.309358153236964</v>
      </c>
      <c r="P859">
        <v>24.382503015015889</v>
      </c>
      <c r="Q859">
        <v>0.17635837163867191</v>
      </c>
      <c r="R859">
        <v>12.21600842945508</v>
      </c>
      <c r="S859">
        <v>33.333333333333343</v>
      </c>
      <c r="T859">
        <f t="shared" si="53"/>
        <v>-6.2484528368343319</v>
      </c>
      <c r="U859">
        <f t="shared" si="54"/>
        <v>12.759917342348661</v>
      </c>
      <c r="V859">
        <f t="shared" si="55"/>
        <v>48.131094345721223</v>
      </c>
    </row>
    <row r="860" spans="1:22">
      <c r="A860">
        <v>2022</v>
      </c>
      <c r="B860">
        <v>3</v>
      </c>
      <c r="C860">
        <v>11230710</v>
      </c>
      <c r="D860" t="s">
        <v>409</v>
      </c>
      <c r="E860" t="s">
        <v>98</v>
      </c>
      <c r="F860">
        <v>112619</v>
      </c>
      <c r="H860" t="str">
        <f t="shared" si="52"/>
        <v>중가</v>
      </c>
      <c r="I860">
        <v>3521262079</v>
      </c>
      <c r="J860">
        <v>3132202490</v>
      </c>
      <c r="K860">
        <v>3968787004</v>
      </c>
      <c r="L860">
        <v>98</v>
      </c>
      <c r="M860">
        <v>85</v>
      </c>
      <c r="N860">
        <v>99</v>
      </c>
      <c r="O860">
        <v>3.545015169542304</v>
      </c>
      <c r="P860">
        <v>37.571794408754712</v>
      </c>
      <c r="Q860">
        <v>0.1242127832546356</v>
      </c>
      <c r="R860">
        <v>11.66415277840893</v>
      </c>
      <c r="S860">
        <v>128.9473684210526</v>
      </c>
      <c r="T860">
        <f t="shared" si="53"/>
        <v>-23.948277571768227</v>
      </c>
      <c r="U860">
        <f t="shared" si="54"/>
        <v>13.934244488528673</v>
      </c>
      <c r="V860">
        <f t="shared" si="55"/>
        <v>49.735943547013221</v>
      </c>
    </row>
    <row r="861" spans="1:22">
      <c r="A861">
        <v>2022</v>
      </c>
      <c r="B861">
        <v>3</v>
      </c>
      <c r="C861">
        <v>11230720</v>
      </c>
      <c r="D861" t="s">
        <v>409</v>
      </c>
      <c r="E861" t="s">
        <v>99</v>
      </c>
      <c r="F861">
        <v>120096</v>
      </c>
      <c r="H861" t="str">
        <f t="shared" si="52"/>
        <v>고가</v>
      </c>
      <c r="I861">
        <v>632166495</v>
      </c>
      <c r="J861">
        <v>556787817</v>
      </c>
      <c r="K861">
        <v>631728215</v>
      </c>
      <c r="L861">
        <v>32</v>
      </c>
      <c r="M861">
        <v>32</v>
      </c>
      <c r="N861">
        <v>32</v>
      </c>
      <c r="O861">
        <v>1.827723281444289</v>
      </c>
      <c r="P861">
        <v>19.241575892331301</v>
      </c>
      <c r="Q861">
        <v>0.1353813350409569</v>
      </c>
      <c r="R861">
        <v>11.782349324047489</v>
      </c>
      <c r="S861">
        <v>50.793650793650791</v>
      </c>
      <c r="T861">
        <f t="shared" si="53"/>
        <v>-9.480661984585474</v>
      </c>
      <c r="U861">
        <f t="shared" si="54"/>
        <v>9.1330592155995056</v>
      </c>
      <c r="V861">
        <f t="shared" si="55"/>
        <v>43.174587645823699</v>
      </c>
    </row>
    <row r="862" spans="1:22">
      <c r="A862">
        <v>2022</v>
      </c>
      <c r="B862">
        <v>3</v>
      </c>
      <c r="C862">
        <v>11230730</v>
      </c>
      <c r="D862" t="s">
        <v>409</v>
      </c>
      <c r="E862" t="s">
        <v>100</v>
      </c>
      <c r="F862">
        <v>116378</v>
      </c>
      <c r="H862" t="str">
        <f t="shared" si="52"/>
        <v>고가</v>
      </c>
      <c r="I862">
        <v>225361272</v>
      </c>
      <c r="J862">
        <v>274368710</v>
      </c>
      <c r="K862">
        <v>237438679</v>
      </c>
      <c r="L862">
        <v>47</v>
      </c>
      <c r="M862">
        <v>41</v>
      </c>
      <c r="N862">
        <v>49</v>
      </c>
      <c r="O862">
        <v>0.45779182022290038</v>
      </c>
      <c r="P862">
        <v>4.6190512005486504</v>
      </c>
      <c r="Q862">
        <v>-0.17861890300829131</v>
      </c>
      <c r="R862">
        <v>8.4592914937064201</v>
      </c>
      <c r="S862">
        <v>44.761904761904759</v>
      </c>
      <c r="T862">
        <f t="shared" si="53"/>
        <v>-8.3640806426350789</v>
      </c>
      <c r="U862">
        <f t="shared" si="54"/>
        <v>1.4921597062250855</v>
      </c>
      <c r="V862">
        <f t="shared" si="55"/>
        <v>32.732445083880187</v>
      </c>
    </row>
    <row r="863" spans="1:22">
      <c r="A863">
        <v>2022</v>
      </c>
      <c r="B863">
        <v>3</v>
      </c>
      <c r="C863">
        <v>11230740</v>
      </c>
      <c r="D863" t="s">
        <v>409</v>
      </c>
      <c r="E863" t="s">
        <v>101</v>
      </c>
      <c r="F863">
        <v>84302</v>
      </c>
      <c r="H863" t="str">
        <f t="shared" si="52"/>
        <v>저가</v>
      </c>
      <c r="I863">
        <v>2039105182</v>
      </c>
      <c r="J863">
        <v>1320086253</v>
      </c>
      <c r="K863">
        <v>2153980153</v>
      </c>
      <c r="L863">
        <v>71</v>
      </c>
      <c r="M863">
        <v>71</v>
      </c>
      <c r="N863">
        <v>68</v>
      </c>
      <c r="O863">
        <v>3.7853051193954341</v>
      </c>
      <c r="P863">
        <v>40.136627631711683</v>
      </c>
      <c r="Q863">
        <v>0.54467571900394607</v>
      </c>
      <c r="R863">
        <v>16.113903070607108</v>
      </c>
      <c r="S863">
        <v>68.269230769230774</v>
      </c>
      <c r="T863">
        <f t="shared" si="53"/>
        <v>-12.715696489983259</v>
      </c>
      <c r="U863">
        <f t="shared" si="54"/>
        <v>19.476385482982288</v>
      </c>
      <c r="V863">
        <f t="shared" si="55"/>
        <v>57.309898196132039</v>
      </c>
    </row>
    <row r="864" spans="1:22">
      <c r="A864">
        <v>2022</v>
      </c>
      <c r="B864">
        <v>3</v>
      </c>
      <c r="C864">
        <v>11230750</v>
      </c>
      <c r="D864" t="s">
        <v>409</v>
      </c>
      <c r="E864" t="s">
        <v>102</v>
      </c>
      <c r="F864">
        <v>90862</v>
      </c>
      <c r="H864" t="str">
        <f t="shared" si="52"/>
        <v>저가</v>
      </c>
      <c r="I864">
        <v>100007574</v>
      </c>
      <c r="J864">
        <v>102070523</v>
      </c>
      <c r="K864">
        <v>90614369</v>
      </c>
      <c r="L864">
        <v>16</v>
      </c>
      <c r="M864">
        <v>13</v>
      </c>
      <c r="N864">
        <v>16</v>
      </c>
      <c r="O864">
        <v>0.76434267533915901</v>
      </c>
      <c r="P864">
        <v>7.8911473419337641</v>
      </c>
      <c r="Q864">
        <v>-2.0211016259806959E-2</v>
      </c>
      <c r="R864">
        <v>10.135718784709839</v>
      </c>
      <c r="S864">
        <v>23.188405797101449</v>
      </c>
      <c r="T864">
        <f t="shared" si="53"/>
        <v>-4.370449893279317</v>
      </c>
      <c r="U864">
        <f t="shared" si="54"/>
        <v>4.6615824599250546</v>
      </c>
      <c r="V864">
        <f t="shared" si="55"/>
        <v>37.063815257326198</v>
      </c>
    </row>
    <row r="865" spans="1:22">
      <c r="A865">
        <v>2022</v>
      </c>
      <c r="B865">
        <v>3</v>
      </c>
      <c r="C865">
        <v>11260520</v>
      </c>
      <c r="D865" t="s">
        <v>410</v>
      </c>
      <c r="E865" t="s">
        <v>103</v>
      </c>
      <c r="F865">
        <v>66144</v>
      </c>
      <c r="H865" t="str">
        <f t="shared" si="52"/>
        <v>저가</v>
      </c>
      <c r="I865">
        <v>248336854</v>
      </c>
      <c r="J865">
        <v>251852741</v>
      </c>
      <c r="K865">
        <v>236965790</v>
      </c>
      <c r="L865">
        <v>41</v>
      </c>
      <c r="M865">
        <v>37</v>
      </c>
      <c r="N865">
        <v>42</v>
      </c>
      <c r="O865">
        <v>1.0174764216498</v>
      </c>
      <c r="P865">
        <v>10.593074088291351</v>
      </c>
      <c r="Q865">
        <v>-1.3960090273546E-2</v>
      </c>
      <c r="R865">
        <v>10.20187220126321</v>
      </c>
      <c r="S865">
        <v>56.164383561643838</v>
      </c>
      <c r="T865">
        <f t="shared" si="53"/>
        <v>-10.474878247965965</v>
      </c>
      <c r="U865">
        <f t="shared" si="54"/>
        <v>4.1944480100085286</v>
      </c>
      <c r="V865">
        <f t="shared" si="55"/>
        <v>36.425423859083253</v>
      </c>
    </row>
    <row r="866" spans="1:22">
      <c r="A866">
        <v>2022</v>
      </c>
      <c r="B866">
        <v>3</v>
      </c>
      <c r="C866">
        <v>11260540</v>
      </c>
      <c r="D866" t="s">
        <v>410</v>
      </c>
      <c r="E866" t="s">
        <v>104</v>
      </c>
      <c r="F866">
        <v>76072</v>
      </c>
      <c r="H866" t="str">
        <f t="shared" si="52"/>
        <v>저가</v>
      </c>
      <c r="I866">
        <v>291389391</v>
      </c>
      <c r="J866">
        <v>256848163</v>
      </c>
      <c r="K866">
        <v>277157059</v>
      </c>
      <c r="L866">
        <v>24</v>
      </c>
      <c r="M866">
        <v>27</v>
      </c>
      <c r="N866">
        <v>26</v>
      </c>
      <c r="O866">
        <v>1.7733528214498551</v>
      </c>
      <c r="P866">
        <v>18.661230512816211</v>
      </c>
      <c r="Q866">
        <v>0.13448111754647821</v>
      </c>
      <c r="R866">
        <v>11.77282234148014</v>
      </c>
      <c r="S866">
        <v>21.81818181818182</v>
      </c>
      <c r="T866">
        <f t="shared" si="53"/>
        <v>-4.1167975476563026</v>
      </c>
      <c r="U866">
        <f t="shared" si="54"/>
        <v>10.450140460407242</v>
      </c>
      <c r="V866">
        <f t="shared" si="55"/>
        <v>44.974526266541197</v>
      </c>
    </row>
    <row r="867" spans="1:22">
      <c r="A867">
        <v>2022</v>
      </c>
      <c r="B867">
        <v>3</v>
      </c>
      <c r="C867">
        <v>11260565</v>
      </c>
      <c r="D867" t="s">
        <v>410</v>
      </c>
      <c r="E867" t="s">
        <v>105</v>
      </c>
      <c r="F867">
        <v>98441</v>
      </c>
      <c r="H867" t="str">
        <f t="shared" si="52"/>
        <v>중가</v>
      </c>
      <c r="I867">
        <v>312247721</v>
      </c>
      <c r="J867">
        <v>243203036</v>
      </c>
      <c r="K867">
        <v>281069645</v>
      </c>
      <c r="L867">
        <v>46</v>
      </c>
      <c r="M867">
        <v>43</v>
      </c>
      <c r="N867">
        <v>51</v>
      </c>
      <c r="O867">
        <v>0.76616607745672916</v>
      </c>
      <c r="P867">
        <v>7.9106101714562342</v>
      </c>
      <c r="Q867">
        <v>0.28389729888075899</v>
      </c>
      <c r="R867">
        <v>13.354090605629249</v>
      </c>
      <c r="S867">
        <v>45.544554455445542</v>
      </c>
      <c r="T867">
        <f t="shared" si="53"/>
        <v>-8.5089627448475067</v>
      </c>
      <c r="U867">
        <f t="shared" si="54"/>
        <v>4.0734343833997144</v>
      </c>
      <c r="V867">
        <f t="shared" si="55"/>
        <v>36.260045222780448</v>
      </c>
    </row>
    <row r="868" spans="1:22">
      <c r="A868">
        <v>2022</v>
      </c>
      <c r="B868">
        <v>3</v>
      </c>
      <c r="C868">
        <v>11260570</v>
      </c>
      <c r="D868" t="s">
        <v>410</v>
      </c>
      <c r="E868" t="s">
        <v>106</v>
      </c>
      <c r="F868">
        <v>108069</v>
      </c>
      <c r="H868" t="str">
        <f t="shared" si="52"/>
        <v>중가</v>
      </c>
      <c r="I868">
        <v>707045241</v>
      </c>
      <c r="J868">
        <v>726653501</v>
      </c>
      <c r="K868">
        <v>724050730</v>
      </c>
      <c r="L868">
        <v>31</v>
      </c>
      <c r="M868">
        <v>30</v>
      </c>
      <c r="N868">
        <v>33</v>
      </c>
      <c r="O868">
        <v>2.344994710169737</v>
      </c>
      <c r="P868">
        <v>24.762884405202371</v>
      </c>
      <c r="Q868">
        <v>-2.6984332935870631E-2</v>
      </c>
      <c r="R868">
        <v>10.064036918614431</v>
      </c>
      <c r="S868">
        <v>35.632183908045967</v>
      </c>
      <c r="T868">
        <f t="shared" si="53"/>
        <v>-6.6740101540930983</v>
      </c>
      <c r="U868">
        <f t="shared" si="54"/>
        <v>12.392046540096143</v>
      </c>
      <c r="V868">
        <f t="shared" si="55"/>
        <v>47.628357808382333</v>
      </c>
    </row>
    <row r="869" spans="1:22">
      <c r="A869">
        <v>2022</v>
      </c>
      <c r="B869">
        <v>3</v>
      </c>
      <c r="C869">
        <v>11260575</v>
      </c>
      <c r="D869" t="s">
        <v>410</v>
      </c>
      <c r="E869" t="s">
        <v>107</v>
      </c>
      <c r="F869">
        <v>105755</v>
      </c>
      <c r="H869" t="str">
        <f t="shared" si="52"/>
        <v>중가</v>
      </c>
      <c r="I869">
        <v>954429854</v>
      </c>
      <c r="J869">
        <v>665487406</v>
      </c>
      <c r="K869">
        <v>886005308</v>
      </c>
      <c r="L869">
        <v>54</v>
      </c>
      <c r="M869">
        <v>45</v>
      </c>
      <c r="N869">
        <v>52</v>
      </c>
      <c r="O869">
        <v>1.856978333141688</v>
      </c>
      <c r="P869">
        <v>19.553841671980742</v>
      </c>
      <c r="Q869">
        <v>0.43418169208749829</v>
      </c>
      <c r="R869">
        <v>14.944547137529661</v>
      </c>
      <c r="S869">
        <v>32.335329341317369</v>
      </c>
      <c r="T869">
        <f t="shared" si="53"/>
        <v>-6.0637048997010314</v>
      </c>
      <c r="U869">
        <f t="shared" si="54"/>
        <v>10.946718793585994</v>
      </c>
      <c r="V869">
        <f t="shared" si="55"/>
        <v>45.653156019734922</v>
      </c>
    </row>
    <row r="870" spans="1:22">
      <c r="A870">
        <v>2022</v>
      </c>
      <c r="B870">
        <v>3</v>
      </c>
      <c r="C870">
        <v>11260580</v>
      </c>
      <c r="D870" t="s">
        <v>410</v>
      </c>
      <c r="E870" t="s">
        <v>108</v>
      </c>
      <c r="F870">
        <v>72924</v>
      </c>
      <c r="H870" t="str">
        <f t="shared" si="52"/>
        <v>저가</v>
      </c>
      <c r="I870">
        <v>437565089</v>
      </c>
      <c r="J870">
        <v>340623856</v>
      </c>
      <c r="K870">
        <v>433220054</v>
      </c>
      <c r="L870">
        <v>44</v>
      </c>
      <c r="M870">
        <v>41</v>
      </c>
      <c r="N870">
        <v>43</v>
      </c>
      <c r="O870">
        <v>1.515224543304805</v>
      </c>
      <c r="P870">
        <v>15.90599258473905</v>
      </c>
      <c r="Q870">
        <v>0.28459907106447652</v>
      </c>
      <c r="R870">
        <v>13.36151744570016</v>
      </c>
      <c r="S870">
        <v>51.764705882352942</v>
      </c>
      <c r="T870">
        <f t="shared" si="53"/>
        <v>-9.6604212099149507</v>
      </c>
      <c r="U870">
        <f t="shared" si="54"/>
        <v>7.727173418535072</v>
      </c>
      <c r="V870">
        <f t="shared" si="55"/>
        <v>41.253287686211962</v>
      </c>
    </row>
    <row r="871" spans="1:22">
      <c r="A871">
        <v>2022</v>
      </c>
      <c r="B871">
        <v>3</v>
      </c>
      <c r="C871">
        <v>11260590</v>
      </c>
      <c r="D871" t="s">
        <v>410</v>
      </c>
      <c r="E871" t="s">
        <v>109</v>
      </c>
      <c r="F871">
        <v>83486</v>
      </c>
      <c r="H871" t="str">
        <f t="shared" si="52"/>
        <v>저가</v>
      </c>
      <c r="I871">
        <v>1177754497</v>
      </c>
      <c r="J871">
        <v>1038880699</v>
      </c>
      <c r="K871">
        <v>1135606454</v>
      </c>
      <c r="L871">
        <v>62</v>
      </c>
      <c r="M871">
        <v>56</v>
      </c>
      <c r="N871">
        <v>60</v>
      </c>
      <c r="O871">
        <v>2.528173755572265</v>
      </c>
      <c r="P871">
        <v>26.718120992022222</v>
      </c>
      <c r="Q871">
        <v>0.13367636739586791</v>
      </c>
      <c r="R871">
        <v>11.764305687779281</v>
      </c>
      <c r="S871">
        <v>91.17647058823529</v>
      </c>
      <c r="T871">
        <f t="shared" si="53"/>
        <v>-16.956225922566066</v>
      </c>
      <c r="U871">
        <f t="shared" si="54"/>
        <v>10.625053856797146</v>
      </c>
      <c r="V871">
        <f t="shared" si="55"/>
        <v>45.213564958105749</v>
      </c>
    </row>
    <row r="872" spans="1:22">
      <c r="A872">
        <v>2022</v>
      </c>
      <c r="B872">
        <v>3</v>
      </c>
      <c r="C872">
        <v>11260600</v>
      </c>
      <c r="D872" t="s">
        <v>410</v>
      </c>
      <c r="E872" t="s">
        <v>110</v>
      </c>
      <c r="F872">
        <v>75282</v>
      </c>
      <c r="H872" t="str">
        <f t="shared" si="52"/>
        <v>저가</v>
      </c>
      <c r="I872">
        <v>53580335</v>
      </c>
      <c r="J872">
        <v>58662310</v>
      </c>
      <c r="K872">
        <v>51239678</v>
      </c>
      <c r="L872">
        <v>21</v>
      </c>
      <c r="M872">
        <v>17</v>
      </c>
      <c r="N872">
        <v>20</v>
      </c>
      <c r="O872">
        <v>0.3765758560862304</v>
      </c>
      <c r="P872">
        <v>3.7521593343697548</v>
      </c>
      <c r="Q872">
        <v>-8.6631007200364249E-2</v>
      </c>
      <c r="R872">
        <v>9.4327974354859503</v>
      </c>
      <c r="S872">
        <v>30.882352941176471</v>
      </c>
      <c r="T872">
        <f t="shared" si="53"/>
        <v>-5.7947336382863748</v>
      </c>
      <c r="U872">
        <f t="shared" si="54"/>
        <v>2.0242190627961554</v>
      </c>
      <c r="V872">
        <f t="shared" si="55"/>
        <v>33.45956361827718</v>
      </c>
    </row>
    <row r="873" spans="1:22">
      <c r="A873">
        <v>2022</v>
      </c>
      <c r="B873">
        <v>3</v>
      </c>
      <c r="C873">
        <v>11260610</v>
      </c>
      <c r="D873" t="s">
        <v>410</v>
      </c>
      <c r="E873" t="s">
        <v>111</v>
      </c>
      <c r="F873">
        <v>89868</v>
      </c>
      <c r="H873" t="str">
        <f t="shared" si="52"/>
        <v>저가</v>
      </c>
      <c r="I873">
        <v>216174680</v>
      </c>
      <c r="J873">
        <v>188586785</v>
      </c>
      <c r="K873">
        <v>267040959</v>
      </c>
      <c r="L873">
        <v>45</v>
      </c>
      <c r="M873">
        <v>42</v>
      </c>
      <c r="N873">
        <v>46</v>
      </c>
      <c r="O873">
        <v>0.59394294073008036</v>
      </c>
      <c r="P873">
        <v>6.0723159643603468</v>
      </c>
      <c r="Q873">
        <v>0.14628753016813981</v>
      </c>
      <c r="R873">
        <v>11.89776935475118</v>
      </c>
      <c r="S873">
        <v>45.91836734693878</v>
      </c>
      <c r="T873">
        <f t="shared" si="53"/>
        <v>-8.5781620277458703</v>
      </c>
      <c r="U873">
        <f t="shared" si="54"/>
        <v>2.8422632448066478</v>
      </c>
      <c r="V873">
        <f t="shared" si="55"/>
        <v>34.577512357171329</v>
      </c>
    </row>
    <row r="874" spans="1:22">
      <c r="A874">
        <v>2022</v>
      </c>
      <c r="B874">
        <v>3</v>
      </c>
      <c r="C874">
        <v>11260620</v>
      </c>
      <c r="D874" t="s">
        <v>410</v>
      </c>
      <c r="E874" t="s">
        <v>112</v>
      </c>
      <c r="F874">
        <v>110767</v>
      </c>
      <c r="H874" t="str">
        <f t="shared" si="52"/>
        <v>중가</v>
      </c>
      <c r="I874">
        <v>1094477569</v>
      </c>
      <c r="J874">
        <v>938830680</v>
      </c>
      <c r="K874">
        <v>1012962496</v>
      </c>
      <c r="L874">
        <v>46</v>
      </c>
      <c r="M874">
        <v>43</v>
      </c>
      <c r="N874">
        <v>47</v>
      </c>
      <c r="O874">
        <v>2.3866906439678459</v>
      </c>
      <c r="P874">
        <v>25.207943036797111</v>
      </c>
      <c r="Q874">
        <v>0.16578803006309931</v>
      </c>
      <c r="R874">
        <v>12.104142729733621</v>
      </c>
      <c r="S874">
        <v>38.333333333333343</v>
      </c>
      <c r="T874">
        <f t="shared" si="53"/>
        <v>-7.1740400018721591</v>
      </c>
      <c r="U874">
        <f t="shared" si="54"/>
        <v>12.872588063783633</v>
      </c>
      <c r="V874">
        <f t="shared" si="55"/>
        <v>48.285071470317298</v>
      </c>
    </row>
    <row r="875" spans="1:22">
      <c r="A875">
        <v>2022</v>
      </c>
      <c r="B875">
        <v>3</v>
      </c>
      <c r="C875">
        <v>11260630</v>
      </c>
      <c r="D875" t="s">
        <v>410</v>
      </c>
      <c r="E875" t="s">
        <v>113</v>
      </c>
      <c r="F875">
        <v>70613</v>
      </c>
      <c r="H875" t="str">
        <f t="shared" si="52"/>
        <v>저가</v>
      </c>
      <c r="I875">
        <v>190819467</v>
      </c>
      <c r="J875">
        <v>204803197</v>
      </c>
      <c r="K875">
        <v>202563722</v>
      </c>
      <c r="L875">
        <v>36</v>
      </c>
      <c r="M875">
        <v>38</v>
      </c>
      <c r="N875">
        <v>39</v>
      </c>
      <c r="O875">
        <v>0.834051764154224</v>
      </c>
      <c r="P875">
        <v>8.6352158601727442</v>
      </c>
      <c r="Q875">
        <v>-6.8278865783525836E-2</v>
      </c>
      <c r="R875">
        <v>9.6270177571571285</v>
      </c>
      <c r="S875">
        <v>51.428571428571431</v>
      </c>
      <c r="T875">
        <f t="shared" si="53"/>
        <v>-9.5981968626855174</v>
      </c>
      <c r="U875">
        <f t="shared" si="54"/>
        <v>3.3635524227121429</v>
      </c>
      <c r="V875">
        <f t="shared" si="55"/>
        <v>35.289912239542396</v>
      </c>
    </row>
    <row r="876" spans="1:22">
      <c r="A876">
        <v>2022</v>
      </c>
      <c r="B876">
        <v>3</v>
      </c>
      <c r="C876">
        <v>11260655</v>
      </c>
      <c r="D876" t="s">
        <v>410</v>
      </c>
      <c r="E876" t="s">
        <v>114</v>
      </c>
      <c r="F876">
        <v>80768</v>
      </c>
      <c r="H876" t="str">
        <f t="shared" si="52"/>
        <v>저가</v>
      </c>
      <c r="I876">
        <v>771768243</v>
      </c>
      <c r="J876">
        <v>753899081</v>
      </c>
      <c r="K876">
        <v>743997946</v>
      </c>
      <c r="L876">
        <v>77</v>
      </c>
      <c r="M876">
        <v>63</v>
      </c>
      <c r="N876">
        <v>78</v>
      </c>
      <c r="O876">
        <v>1.3788414821608661</v>
      </c>
      <c r="P876">
        <v>14.45025210751829</v>
      </c>
      <c r="Q876">
        <v>2.370232627992817E-2</v>
      </c>
      <c r="R876">
        <v>10.600452753351711</v>
      </c>
      <c r="S876">
        <v>26.736111111111111</v>
      </c>
      <c r="T876">
        <f t="shared" si="53"/>
        <v>-5.0271919940760847</v>
      </c>
      <c r="U876">
        <f t="shared" si="54"/>
        <v>7.837059006206661</v>
      </c>
      <c r="V876">
        <f t="shared" si="55"/>
        <v>41.403458614459595</v>
      </c>
    </row>
    <row r="877" spans="1:22">
      <c r="A877">
        <v>2022</v>
      </c>
      <c r="B877">
        <v>3</v>
      </c>
      <c r="C877">
        <v>11260660</v>
      </c>
      <c r="D877" t="s">
        <v>410</v>
      </c>
      <c r="E877" t="s">
        <v>115</v>
      </c>
      <c r="F877">
        <v>65722</v>
      </c>
      <c r="H877" t="str">
        <f t="shared" si="52"/>
        <v>저가</v>
      </c>
      <c r="I877">
        <v>165749115</v>
      </c>
      <c r="J877">
        <v>143792957</v>
      </c>
      <c r="K877">
        <v>145517954</v>
      </c>
      <c r="L877">
        <v>16</v>
      </c>
      <c r="M877">
        <v>17</v>
      </c>
      <c r="N877">
        <v>18</v>
      </c>
      <c r="O877">
        <v>1.751370196940649</v>
      </c>
      <c r="P877">
        <v>18.42658996416462</v>
      </c>
      <c r="Q877">
        <v>0.15269286102795701</v>
      </c>
      <c r="R877">
        <v>11.96555683479221</v>
      </c>
      <c r="S877">
        <v>16.161616161616159</v>
      </c>
      <c r="T877">
        <f t="shared" si="53"/>
        <v>-3.0696686336741115</v>
      </c>
      <c r="U877">
        <f t="shared" si="54"/>
        <v>10.685505758938518</v>
      </c>
      <c r="V877">
        <f t="shared" si="55"/>
        <v>45.296179234020038</v>
      </c>
    </row>
    <row r="878" spans="1:22">
      <c r="A878">
        <v>2022</v>
      </c>
      <c r="B878">
        <v>3</v>
      </c>
      <c r="C878">
        <v>11260680</v>
      </c>
      <c r="D878" t="s">
        <v>410</v>
      </c>
      <c r="E878" t="s">
        <v>116</v>
      </c>
      <c r="F878">
        <v>100697</v>
      </c>
      <c r="H878" t="str">
        <f t="shared" si="52"/>
        <v>중가</v>
      </c>
      <c r="I878">
        <v>1204225317</v>
      </c>
      <c r="J878">
        <v>1286186772</v>
      </c>
      <c r="K878">
        <v>1219703843</v>
      </c>
      <c r="L878">
        <v>60</v>
      </c>
      <c r="M878">
        <v>52</v>
      </c>
      <c r="N878">
        <v>56</v>
      </c>
      <c r="O878">
        <v>2.214611044354184</v>
      </c>
      <c r="P878">
        <v>23.3711809318817</v>
      </c>
      <c r="Q878">
        <v>-6.3724380303298592E-2</v>
      </c>
      <c r="R878">
        <v>9.6752177799732575</v>
      </c>
      <c r="S878">
        <v>23.715415019762851</v>
      </c>
      <c r="T878">
        <f t="shared" si="53"/>
        <v>-4.4680084877497075</v>
      </c>
      <c r="U878">
        <f t="shared" si="54"/>
        <v>12.28023147561059</v>
      </c>
      <c r="V878">
        <f t="shared" si="55"/>
        <v>47.475550034572642</v>
      </c>
    </row>
    <row r="879" spans="1:22">
      <c r="A879">
        <v>2022</v>
      </c>
      <c r="B879">
        <v>3</v>
      </c>
      <c r="C879">
        <v>11260690</v>
      </c>
      <c r="D879" t="s">
        <v>410</v>
      </c>
      <c r="E879" t="s">
        <v>117</v>
      </c>
      <c r="F879">
        <v>122343</v>
      </c>
      <c r="H879" t="str">
        <f t="shared" si="52"/>
        <v>고가</v>
      </c>
      <c r="I879">
        <v>283133356</v>
      </c>
      <c r="J879">
        <v>224051281</v>
      </c>
      <c r="K879">
        <v>306062519</v>
      </c>
      <c r="L879">
        <v>24</v>
      </c>
      <c r="M879">
        <v>17</v>
      </c>
      <c r="N879">
        <v>24</v>
      </c>
      <c r="O879">
        <v>1.0714160794439189</v>
      </c>
      <c r="P879">
        <v>11.16882112402816</v>
      </c>
      <c r="Q879">
        <v>0.26369889400453822</v>
      </c>
      <c r="R879">
        <v>13.140331317097131</v>
      </c>
      <c r="S879">
        <v>24.242424242424239</v>
      </c>
      <c r="T879">
        <f t="shared" si="53"/>
        <v>-4.5655670822200971</v>
      </c>
      <c r="U879">
        <f t="shared" si="54"/>
        <v>6.8428067007674764</v>
      </c>
      <c r="V879">
        <f t="shared" si="55"/>
        <v>40.04470179489936</v>
      </c>
    </row>
    <row r="880" spans="1:22">
      <c r="A880">
        <v>2022</v>
      </c>
      <c r="B880">
        <v>3</v>
      </c>
      <c r="C880">
        <v>11290525</v>
      </c>
      <c r="D880" t="s">
        <v>411</v>
      </c>
      <c r="E880" t="s">
        <v>118</v>
      </c>
      <c r="F880">
        <v>95657</v>
      </c>
      <c r="H880" t="str">
        <f t="shared" si="52"/>
        <v>중가</v>
      </c>
      <c r="I880">
        <v>1355146485</v>
      </c>
      <c r="J880">
        <v>1308872110</v>
      </c>
      <c r="K880">
        <v>1479746866</v>
      </c>
      <c r="L880">
        <v>88</v>
      </c>
      <c r="M880">
        <v>78</v>
      </c>
      <c r="N880">
        <v>84</v>
      </c>
      <c r="O880">
        <v>1.788727998647947</v>
      </c>
      <c r="P880">
        <v>18.82534376562025</v>
      </c>
      <c r="Q880">
        <v>3.5354389971683331E-2</v>
      </c>
      <c r="R880">
        <v>10.723766295185539</v>
      </c>
      <c r="S880">
        <v>30.76923076923077</v>
      </c>
      <c r="T880">
        <f t="shared" si="53"/>
        <v>-5.7737927521995465</v>
      </c>
      <c r="U880">
        <f t="shared" si="54"/>
        <v>9.8252873161873691</v>
      </c>
      <c r="V880">
        <f t="shared" si="55"/>
        <v>44.120594657544444</v>
      </c>
    </row>
    <row r="881" spans="1:22">
      <c r="A881">
        <v>2022</v>
      </c>
      <c r="B881">
        <v>3</v>
      </c>
      <c r="C881">
        <v>11290555</v>
      </c>
      <c r="D881" t="s">
        <v>411</v>
      </c>
      <c r="E881" t="s">
        <v>119</v>
      </c>
      <c r="F881">
        <v>99877</v>
      </c>
      <c r="H881" t="str">
        <f t="shared" si="52"/>
        <v>중가</v>
      </c>
      <c r="I881">
        <v>824670827</v>
      </c>
      <c r="J881">
        <v>810893288</v>
      </c>
      <c r="K881">
        <v>929666594</v>
      </c>
      <c r="L881">
        <v>78</v>
      </c>
      <c r="M881">
        <v>70</v>
      </c>
      <c r="N881">
        <v>76</v>
      </c>
      <c r="O881">
        <v>1.176191483330765</v>
      </c>
      <c r="P881">
        <v>12.28718432233075</v>
      </c>
      <c r="Q881">
        <v>1.6990569787525479E-2</v>
      </c>
      <c r="R881">
        <v>10.52942237736861</v>
      </c>
      <c r="S881">
        <v>84.782608695652172</v>
      </c>
      <c r="T881">
        <f t="shared" si="53"/>
        <v>-15.772610622006184</v>
      </c>
      <c r="U881">
        <f t="shared" si="54"/>
        <v>3.5176934500372417</v>
      </c>
      <c r="V881">
        <f t="shared" si="55"/>
        <v>35.500563168794692</v>
      </c>
    </row>
    <row r="882" spans="1:22">
      <c r="A882">
        <v>2022</v>
      </c>
      <c r="B882">
        <v>3</v>
      </c>
      <c r="C882">
        <v>11290575</v>
      </c>
      <c r="D882" t="s">
        <v>411</v>
      </c>
      <c r="E882" t="s">
        <v>120</v>
      </c>
      <c r="F882">
        <v>130328</v>
      </c>
      <c r="H882" t="str">
        <f t="shared" si="52"/>
        <v>고가</v>
      </c>
      <c r="I882">
        <v>9107357632</v>
      </c>
      <c r="J882">
        <v>6972896678</v>
      </c>
      <c r="K882">
        <v>7388762501</v>
      </c>
      <c r="L882">
        <v>158</v>
      </c>
      <c r="M882">
        <v>140</v>
      </c>
      <c r="N882">
        <v>153</v>
      </c>
      <c r="O882">
        <v>4.9142253050423204</v>
      </c>
      <c r="P882">
        <v>52.186619734933927</v>
      </c>
      <c r="Q882">
        <v>0.30610821478746142</v>
      </c>
      <c r="R882">
        <v>13.589148255525799</v>
      </c>
      <c r="S882">
        <v>216.43835616438361</v>
      </c>
      <c r="T882">
        <f t="shared" si="53"/>
        <v>-40.14438463411004</v>
      </c>
      <c r="U882">
        <f t="shared" si="54"/>
        <v>16.767824128339111</v>
      </c>
      <c r="V882">
        <f t="shared" si="55"/>
        <v>53.608346596316458</v>
      </c>
    </row>
    <row r="883" spans="1:22">
      <c r="A883">
        <v>2022</v>
      </c>
      <c r="B883">
        <v>3</v>
      </c>
      <c r="C883">
        <v>11290580</v>
      </c>
      <c r="D883" t="s">
        <v>411</v>
      </c>
      <c r="E883" t="s">
        <v>121</v>
      </c>
      <c r="F883">
        <v>217283</v>
      </c>
      <c r="H883" t="str">
        <f t="shared" si="52"/>
        <v>최고가</v>
      </c>
      <c r="I883">
        <v>27499053</v>
      </c>
      <c r="J883">
        <v>29520199</v>
      </c>
      <c r="K883">
        <v>33384052</v>
      </c>
      <c r="L883">
        <v>7</v>
      </c>
      <c r="M883">
        <v>5</v>
      </c>
      <c r="N883">
        <v>7</v>
      </c>
      <c r="O883">
        <v>0.2008868180032054</v>
      </c>
      <c r="P883">
        <v>1.8768704092186239</v>
      </c>
      <c r="Q883">
        <v>-6.8466543873908173E-2</v>
      </c>
      <c r="R883">
        <v>9.6250315639245905</v>
      </c>
      <c r="S883">
        <v>14.28571428571429</v>
      </c>
      <c r="T883">
        <f t="shared" si="53"/>
        <v>-2.7224064938330819</v>
      </c>
      <c r="U883">
        <f t="shared" si="54"/>
        <v>2.0467195692443054</v>
      </c>
      <c r="V883">
        <f t="shared" si="55"/>
        <v>33.490313073332736</v>
      </c>
    </row>
    <row r="884" spans="1:22">
      <c r="A884">
        <v>2022</v>
      </c>
      <c r="B884">
        <v>3</v>
      </c>
      <c r="C884">
        <v>11290600</v>
      </c>
      <c r="D884" t="s">
        <v>411</v>
      </c>
      <c r="E884" t="s">
        <v>122</v>
      </c>
      <c r="F884">
        <v>113078</v>
      </c>
      <c r="H884" t="str">
        <f t="shared" si="52"/>
        <v>중가</v>
      </c>
      <c r="I884">
        <v>3937611423</v>
      </c>
      <c r="J884">
        <v>3261202750</v>
      </c>
      <c r="K884">
        <v>4369771389</v>
      </c>
      <c r="L884">
        <v>128</v>
      </c>
      <c r="M884">
        <v>114</v>
      </c>
      <c r="N884">
        <v>125</v>
      </c>
      <c r="O884">
        <v>3.0227502001752482</v>
      </c>
      <c r="P884">
        <v>31.997185294066501</v>
      </c>
      <c r="Q884">
        <v>0.20741080050910671</v>
      </c>
      <c r="R884">
        <v>12.54463562270206</v>
      </c>
      <c r="S884">
        <v>96.240601503759393</v>
      </c>
      <c r="T884">
        <f t="shared" si="53"/>
        <v>-17.893684838062143</v>
      </c>
      <c r="U884">
        <f t="shared" si="54"/>
        <v>13.139414320155019</v>
      </c>
      <c r="V884">
        <f t="shared" si="55"/>
        <v>48.649719350436825</v>
      </c>
    </row>
    <row r="885" spans="1:22">
      <c r="A885">
        <v>2022</v>
      </c>
      <c r="B885">
        <v>3</v>
      </c>
      <c r="C885">
        <v>11290610</v>
      </c>
      <c r="D885" t="s">
        <v>411</v>
      </c>
      <c r="E885" t="s">
        <v>123</v>
      </c>
      <c r="F885">
        <v>101095</v>
      </c>
      <c r="H885" t="str">
        <f t="shared" si="52"/>
        <v>중가</v>
      </c>
      <c r="I885">
        <v>351397195</v>
      </c>
      <c r="J885">
        <v>300602627</v>
      </c>
      <c r="K885">
        <v>350636864</v>
      </c>
      <c r="L885">
        <v>28</v>
      </c>
      <c r="M885">
        <v>27</v>
      </c>
      <c r="N885">
        <v>29</v>
      </c>
      <c r="O885">
        <v>1.3793296537831381</v>
      </c>
      <c r="P885">
        <v>14.45546280732523</v>
      </c>
      <c r="Q885">
        <v>0.16897579541112931</v>
      </c>
      <c r="R885">
        <v>12.13787878250502</v>
      </c>
      <c r="S885">
        <v>49.999999999999993</v>
      </c>
      <c r="T885">
        <f t="shared" si="53"/>
        <v>-9.3337433869604212</v>
      </c>
      <c r="U885">
        <f t="shared" si="54"/>
        <v>6.8551841440754941</v>
      </c>
      <c r="V885">
        <f t="shared" si="55"/>
        <v>40.061616953568333</v>
      </c>
    </row>
    <row r="886" spans="1:22">
      <c r="A886">
        <v>2022</v>
      </c>
      <c r="B886">
        <v>3</v>
      </c>
      <c r="C886">
        <v>11290620</v>
      </c>
      <c r="D886" t="s">
        <v>411</v>
      </c>
      <c r="E886" t="s">
        <v>124</v>
      </c>
      <c r="F886">
        <v>102096</v>
      </c>
      <c r="H886" t="str">
        <f t="shared" si="52"/>
        <v>중가</v>
      </c>
      <c r="I886">
        <v>158629768</v>
      </c>
      <c r="J886">
        <v>141870388</v>
      </c>
      <c r="K886">
        <v>185567369</v>
      </c>
      <c r="L886">
        <v>19</v>
      </c>
      <c r="M886">
        <v>16</v>
      </c>
      <c r="N886">
        <v>20</v>
      </c>
      <c r="O886">
        <v>0.90861489381396343</v>
      </c>
      <c r="P886">
        <v>9.43109597199531</v>
      </c>
      <c r="Q886">
        <v>0.11813162870887479</v>
      </c>
      <c r="R886">
        <v>11.599796049393859</v>
      </c>
      <c r="S886">
        <v>43.18181818181818</v>
      </c>
      <c r="T886">
        <f t="shared" si="53"/>
        <v>-8.0715790709997481</v>
      </c>
      <c r="U886">
        <f t="shared" si="54"/>
        <v>4.6140334745765026</v>
      </c>
      <c r="V886">
        <f t="shared" si="55"/>
        <v>36.998834258285946</v>
      </c>
    </row>
    <row r="887" spans="1:22">
      <c r="A887">
        <v>2022</v>
      </c>
      <c r="B887">
        <v>3</v>
      </c>
      <c r="C887">
        <v>11290630</v>
      </c>
      <c r="D887" t="s">
        <v>411</v>
      </c>
      <c r="E887" t="s">
        <v>125</v>
      </c>
      <c r="F887">
        <v>99900</v>
      </c>
      <c r="H887" t="str">
        <f t="shared" si="52"/>
        <v>중가</v>
      </c>
      <c r="I887">
        <v>332714135</v>
      </c>
      <c r="J887">
        <v>339512604</v>
      </c>
      <c r="K887">
        <v>369097570</v>
      </c>
      <c r="L887">
        <v>31</v>
      </c>
      <c r="M887">
        <v>23</v>
      </c>
      <c r="N887">
        <v>28</v>
      </c>
      <c r="O887">
        <v>1.1937174988608681</v>
      </c>
      <c r="P887">
        <v>12.47425542923782</v>
      </c>
      <c r="Q887">
        <v>-2.0024202105910629E-2</v>
      </c>
      <c r="R887">
        <v>10.137695834920949</v>
      </c>
      <c r="S887">
        <v>26.495726495726501</v>
      </c>
      <c r="T887">
        <f t="shared" si="53"/>
        <v>-4.9826926111415748</v>
      </c>
      <c r="U887">
        <f t="shared" si="54"/>
        <v>6.7698590982606275</v>
      </c>
      <c r="V887">
        <f t="shared" si="55"/>
        <v>39.945010748839408</v>
      </c>
    </row>
    <row r="888" spans="1:22">
      <c r="A888">
        <v>2022</v>
      </c>
      <c r="B888">
        <v>3</v>
      </c>
      <c r="C888">
        <v>11290640</v>
      </c>
      <c r="D888" t="s">
        <v>411</v>
      </c>
      <c r="E888" t="s">
        <v>126</v>
      </c>
      <c r="F888">
        <v>72242</v>
      </c>
      <c r="H888" t="str">
        <f t="shared" si="52"/>
        <v>저가</v>
      </c>
      <c r="I888">
        <v>329502942</v>
      </c>
      <c r="J888">
        <v>205852518</v>
      </c>
      <c r="K888">
        <v>427922474</v>
      </c>
      <c r="L888">
        <v>25</v>
      </c>
      <c r="M888">
        <v>22</v>
      </c>
      <c r="N888">
        <v>26</v>
      </c>
      <c r="O888">
        <v>2.0271552836300208</v>
      </c>
      <c r="P888">
        <v>21.370295071970059</v>
      </c>
      <c r="Q888">
        <v>0.60067481904690623</v>
      </c>
      <c r="R888">
        <v>16.706540353450901</v>
      </c>
      <c r="S888">
        <v>6.7385444743935308</v>
      </c>
      <c r="T888">
        <f t="shared" si="53"/>
        <v>-1.3252937918891892</v>
      </c>
      <c r="U888">
        <f t="shared" si="54"/>
        <v>13.628867469108453</v>
      </c>
      <c r="V888">
        <f t="shared" si="55"/>
        <v>49.318611743602503</v>
      </c>
    </row>
    <row r="889" spans="1:22">
      <c r="A889">
        <v>2022</v>
      </c>
      <c r="B889">
        <v>3</v>
      </c>
      <c r="C889">
        <v>11290650</v>
      </c>
      <c r="D889" t="s">
        <v>411</v>
      </c>
      <c r="E889" t="s">
        <v>127</v>
      </c>
      <c r="F889">
        <v>107295</v>
      </c>
      <c r="H889" t="str">
        <f t="shared" si="52"/>
        <v>중가</v>
      </c>
      <c r="I889">
        <v>357960672</v>
      </c>
      <c r="J889">
        <v>286542803</v>
      </c>
      <c r="K889">
        <v>374745682</v>
      </c>
      <c r="L889">
        <v>28</v>
      </c>
      <c r="M889">
        <v>27</v>
      </c>
      <c r="N889">
        <v>27</v>
      </c>
      <c r="O889">
        <v>1.3239003282006221</v>
      </c>
      <c r="P889">
        <v>13.863815192154339</v>
      </c>
      <c r="Q889">
        <v>0.24923979333028301</v>
      </c>
      <c r="R889">
        <v>12.987310962673901</v>
      </c>
      <c r="S889">
        <v>8.9456869009584672</v>
      </c>
      <c r="T889">
        <f t="shared" si="53"/>
        <v>-1.7338743321769798</v>
      </c>
      <c r="U889">
        <f t="shared" si="54"/>
        <v>9.0092074889588556</v>
      </c>
      <c r="V889">
        <f t="shared" si="55"/>
        <v>43.005330428851032</v>
      </c>
    </row>
    <row r="890" spans="1:22">
      <c r="A890">
        <v>2022</v>
      </c>
      <c r="B890">
        <v>3</v>
      </c>
      <c r="C890">
        <v>11290660</v>
      </c>
      <c r="D890" t="s">
        <v>411</v>
      </c>
      <c r="E890" t="s">
        <v>128</v>
      </c>
      <c r="F890">
        <v>165365</v>
      </c>
      <c r="H890" t="str">
        <f t="shared" si="52"/>
        <v>최고가</v>
      </c>
      <c r="I890">
        <v>178096328</v>
      </c>
      <c r="J890">
        <v>132457281</v>
      </c>
      <c r="K890">
        <v>184822025</v>
      </c>
      <c r="L890">
        <v>30</v>
      </c>
      <c r="M890">
        <v>27</v>
      </c>
      <c r="N890">
        <v>31</v>
      </c>
      <c r="O890">
        <v>0.39888490891641498</v>
      </c>
      <c r="P890">
        <v>3.9902841494381041</v>
      </c>
      <c r="Q890">
        <v>0.34455672542455412</v>
      </c>
      <c r="R890">
        <v>13.996048024555609</v>
      </c>
      <c r="S890">
        <v>37.974683544303787</v>
      </c>
      <c r="T890">
        <f t="shared" si="53"/>
        <v>-7.1076476735783025</v>
      </c>
      <c r="U890">
        <f t="shared" si="54"/>
        <v>2.6620573775566836</v>
      </c>
      <c r="V890">
        <f t="shared" si="55"/>
        <v>34.331240913080983</v>
      </c>
    </row>
    <row r="891" spans="1:22">
      <c r="A891">
        <v>2022</v>
      </c>
      <c r="B891">
        <v>3</v>
      </c>
      <c r="C891">
        <v>11290685</v>
      </c>
      <c r="D891" t="s">
        <v>411</v>
      </c>
      <c r="E891" t="s">
        <v>129</v>
      </c>
      <c r="F891">
        <v>96376</v>
      </c>
      <c r="H891" t="str">
        <f t="shared" si="52"/>
        <v>중가</v>
      </c>
      <c r="I891">
        <v>888497827</v>
      </c>
      <c r="J891">
        <v>645524161</v>
      </c>
      <c r="K891">
        <v>812499707</v>
      </c>
      <c r="L891">
        <v>48</v>
      </c>
      <c r="M891">
        <v>43</v>
      </c>
      <c r="N891">
        <v>47</v>
      </c>
      <c r="O891">
        <v>2.134045750882346</v>
      </c>
      <c r="P891">
        <v>22.511234265613929</v>
      </c>
      <c r="Q891">
        <v>0.37639747770804199</v>
      </c>
      <c r="R891">
        <v>14.33301802768981</v>
      </c>
      <c r="S891">
        <v>82.758620689655174</v>
      </c>
      <c r="T891">
        <f t="shared" si="53"/>
        <v>-15.397935157897919</v>
      </c>
      <c r="U891">
        <f t="shared" si="54"/>
        <v>9.5028401909755509</v>
      </c>
      <c r="V891">
        <f t="shared" si="55"/>
        <v>43.679934648075701</v>
      </c>
    </row>
    <row r="892" spans="1:22">
      <c r="A892">
        <v>2022</v>
      </c>
      <c r="B892">
        <v>3</v>
      </c>
      <c r="C892">
        <v>11290705</v>
      </c>
      <c r="D892" t="s">
        <v>411</v>
      </c>
      <c r="E892" t="s">
        <v>130</v>
      </c>
      <c r="F892">
        <v>103993</v>
      </c>
      <c r="H892" t="str">
        <f t="shared" si="52"/>
        <v>중가</v>
      </c>
      <c r="I892">
        <v>1308755756</v>
      </c>
      <c r="J892">
        <v>813818145</v>
      </c>
      <c r="K892">
        <v>1403015183</v>
      </c>
      <c r="L892">
        <v>58</v>
      </c>
      <c r="M892">
        <v>54</v>
      </c>
      <c r="N892">
        <v>57</v>
      </c>
      <c r="O892">
        <v>2.4109266343560631</v>
      </c>
      <c r="P892">
        <v>25.466635809328629</v>
      </c>
      <c r="Q892">
        <v>0.60816733325600647</v>
      </c>
      <c r="R892">
        <v>16.785833471717861</v>
      </c>
      <c r="S892">
        <v>39.726027397260268</v>
      </c>
      <c r="T892">
        <f t="shared" si="53"/>
        <v>-7.4318519519511863</v>
      </c>
      <c r="U892">
        <f t="shared" si="54"/>
        <v>13.860929013422531</v>
      </c>
      <c r="V892">
        <f t="shared" si="55"/>
        <v>49.635749761960071</v>
      </c>
    </row>
    <row r="893" spans="1:22">
      <c r="A893">
        <v>2022</v>
      </c>
      <c r="B893">
        <v>3</v>
      </c>
      <c r="C893">
        <v>11290715</v>
      </c>
      <c r="D893" t="s">
        <v>411</v>
      </c>
      <c r="E893" t="s">
        <v>131</v>
      </c>
      <c r="F893">
        <v>89408</v>
      </c>
      <c r="H893" t="str">
        <f t="shared" si="52"/>
        <v>저가</v>
      </c>
      <c r="I893">
        <v>515111601</v>
      </c>
      <c r="J893">
        <v>502539210</v>
      </c>
      <c r="K893">
        <v>496824169</v>
      </c>
      <c r="L893">
        <v>31</v>
      </c>
      <c r="M893">
        <v>24</v>
      </c>
      <c r="N893">
        <v>32</v>
      </c>
      <c r="O893">
        <v>2.0650032880558191</v>
      </c>
      <c r="P893">
        <v>21.774281252970319</v>
      </c>
      <c r="Q893">
        <v>2.5017731452238321E-2</v>
      </c>
      <c r="R893">
        <v>10.614373658269081</v>
      </c>
      <c r="S893">
        <v>38.271604938271601</v>
      </c>
      <c r="T893">
        <f t="shared" si="53"/>
        <v>-7.1626129998346517</v>
      </c>
      <c r="U893">
        <f t="shared" si="54"/>
        <v>10.86123145818858</v>
      </c>
      <c r="V893">
        <f t="shared" si="55"/>
        <v>45.536328028165954</v>
      </c>
    </row>
    <row r="894" spans="1:22">
      <c r="A894">
        <v>2022</v>
      </c>
      <c r="B894">
        <v>3</v>
      </c>
      <c r="C894">
        <v>11290725</v>
      </c>
      <c r="D894" t="s">
        <v>411</v>
      </c>
      <c r="E894" t="s">
        <v>132</v>
      </c>
      <c r="F894">
        <v>107776</v>
      </c>
      <c r="H894" t="str">
        <f t="shared" si="52"/>
        <v>중가</v>
      </c>
      <c r="I894">
        <v>881203945</v>
      </c>
      <c r="J894">
        <v>768311164</v>
      </c>
      <c r="K894">
        <v>995511914</v>
      </c>
      <c r="L894">
        <v>51</v>
      </c>
      <c r="M894">
        <v>49</v>
      </c>
      <c r="N894">
        <v>51</v>
      </c>
      <c r="O894">
        <v>1.7813189419093709</v>
      </c>
      <c r="P894">
        <v>18.74626016314129</v>
      </c>
      <c r="Q894">
        <v>0.14693627567801421</v>
      </c>
      <c r="R894">
        <v>11.9046350146624</v>
      </c>
      <c r="S894">
        <v>37.5</v>
      </c>
      <c r="T894">
        <f t="shared" si="53"/>
        <v>-7.0197754743658543</v>
      </c>
      <c r="U894">
        <f t="shared" si="54"/>
        <v>9.6481244421933692</v>
      </c>
      <c r="V894">
        <f t="shared" si="55"/>
        <v>43.878481803598476</v>
      </c>
    </row>
    <row r="895" spans="1:22">
      <c r="A895">
        <v>2022</v>
      </c>
      <c r="B895">
        <v>3</v>
      </c>
      <c r="C895">
        <v>11290760</v>
      </c>
      <c r="D895" t="s">
        <v>411</v>
      </c>
      <c r="E895" t="s">
        <v>133</v>
      </c>
      <c r="F895">
        <v>81219</v>
      </c>
      <c r="H895" t="str">
        <f t="shared" si="52"/>
        <v>저가</v>
      </c>
      <c r="I895">
        <v>159277788</v>
      </c>
      <c r="J895">
        <v>166479136</v>
      </c>
      <c r="K895">
        <v>158612092</v>
      </c>
      <c r="L895">
        <v>21</v>
      </c>
      <c r="M895">
        <v>20</v>
      </c>
      <c r="N895">
        <v>20</v>
      </c>
      <c r="O895">
        <v>1.0376138822783081</v>
      </c>
      <c r="P895">
        <v>10.80801952432625</v>
      </c>
      <c r="Q895">
        <v>-4.3256759814034602E-2</v>
      </c>
      <c r="R895">
        <v>9.8918261716032987</v>
      </c>
      <c r="S895">
        <v>30</v>
      </c>
      <c r="T895">
        <f t="shared" si="53"/>
        <v>-5.6313947268091118</v>
      </c>
      <c r="U895">
        <f t="shared" si="54"/>
        <v>5.6929565784410512</v>
      </c>
      <c r="V895">
        <f t="shared" si="55"/>
        <v>38.473303180446997</v>
      </c>
    </row>
    <row r="896" spans="1:22">
      <c r="A896">
        <v>2022</v>
      </c>
      <c r="B896">
        <v>3</v>
      </c>
      <c r="C896">
        <v>11290770</v>
      </c>
      <c r="D896" t="s">
        <v>411</v>
      </c>
      <c r="E896" t="s">
        <v>134</v>
      </c>
      <c r="F896">
        <v>76362</v>
      </c>
      <c r="H896" t="str">
        <f t="shared" si="52"/>
        <v>저가</v>
      </c>
      <c r="I896">
        <v>62537072</v>
      </c>
      <c r="J896">
        <v>63706083</v>
      </c>
      <c r="K896">
        <v>62969470</v>
      </c>
      <c r="L896">
        <v>21</v>
      </c>
      <c r="M896">
        <v>20</v>
      </c>
      <c r="N896">
        <v>19</v>
      </c>
      <c r="O896">
        <v>0.43330973368426562</v>
      </c>
      <c r="P896">
        <v>4.3577316199337384</v>
      </c>
      <c r="Q896">
        <v>-1.835006870536994E-2</v>
      </c>
      <c r="R896">
        <v>10.155413153035949</v>
      </c>
      <c r="S896">
        <v>31.343283582089551</v>
      </c>
      <c r="T896">
        <f t="shared" si="53"/>
        <v>-5.8800599353267362</v>
      </c>
      <c r="U896">
        <f t="shared" si="54"/>
        <v>2.4459304599760392</v>
      </c>
      <c r="V896">
        <f t="shared" si="55"/>
        <v>34.035879341831212</v>
      </c>
    </row>
    <row r="897" spans="1:22">
      <c r="A897">
        <v>2022</v>
      </c>
      <c r="B897">
        <v>3</v>
      </c>
      <c r="C897">
        <v>11290780</v>
      </c>
      <c r="D897" t="s">
        <v>411</v>
      </c>
      <c r="E897" t="s">
        <v>135</v>
      </c>
      <c r="F897">
        <v>115541</v>
      </c>
      <c r="H897" t="str">
        <f t="shared" si="52"/>
        <v>고가</v>
      </c>
      <c r="I897">
        <v>166538702</v>
      </c>
      <c r="J897">
        <v>90369333</v>
      </c>
      <c r="K897">
        <v>90825312</v>
      </c>
      <c r="L897">
        <v>16</v>
      </c>
      <c r="M897">
        <v>17</v>
      </c>
      <c r="N897">
        <v>19</v>
      </c>
      <c r="O897">
        <v>1.0009596280877691</v>
      </c>
      <c r="P897">
        <v>10.41677532552365</v>
      </c>
      <c r="Q897">
        <v>0.84286744707964145</v>
      </c>
      <c r="R897">
        <v>19.269659776656031</v>
      </c>
      <c r="S897">
        <v>24.61538461538461</v>
      </c>
      <c r="T897">
        <f t="shared" si="53"/>
        <v>-4.6346085490760656</v>
      </c>
      <c r="U897">
        <f t="shared" si="54"/>
        <v>7.671937053370212</v>
      </c>
      <c r="V897">
        <f t="shared" si="55"/>
        <v>41.17780102407913</v>
      </c>
    </row>
    <row r="898" spans="1:22">
      <c r="A898">
        <v>2022</v>
      </c>
      <c r="B898">
        <v>3</v>
      </c>
      <c r="C898">
        <v>11290810</v>
      </c>
      <c r="D898" t="s">
        <v>411</v>
      </c>
      <c r="E898" t="s">
        <v>136</v>
      </c>
      <c r="F898">
        <v>82884</v>
      </c>
      <c r="H898" t="str">
        <f t="shared" si="52"/>
        <v>저가</v>
      </c>
      <c r="I898">
        <v>818680850</v>
      </c>
      <c r="J898">
        <v>571552111</v>
      </c>
      <c r="K898">
        <v>750395176</v>
      </c>
      <c r="L898">
        <v>43</v>
      </c>
      <c r="M898">
        <v>35</v>
      </c>
      <c r="N898">
        <v>40</v>
      </c>
      <c r="O898">
        <v>2.5523073123459992</v>
      </c>
      <c r="P898">
        <v>26.975720397404029</v>
      </c>
      <c r="Q898">
        <v>0.43238181478783833</v>
      </c>
      <c r="R898">
        <v>14.925499074408931</v>
      </c>
      <c r="S898">
        <v>24.855491329479769</v>
      </c>
      <c r="T898">
        <f t="shared" si="53"/>
        <v>-4.6790564876372418</v>
      </c>
      <c r="U898">
        <f t="shared" si="54"/>
        <v>15.069243067292629</v>
      </c>
      <c r="V898">
        <f t="shared" si="55"/>
        <v>51.28704586847627</v>
      </c>
    </row>
    <row r="899" spans="1:22">
      <c r="A899">
        <v>2022</v>
      </c>
      <c r="B899">
        <v>3</v>
      </c>
      <c r="C899">
        <v>11305534</v>
      </c>
      <c r="D899" t="s">
        <v>412</v>
      </c>
      <c r="E899" t="s">
        <v>137</v>
      </c>
      <c r="F899">
        <v>109027</v>
      </c>
      <c r="H899" t="str">
        <f t="shared" ref="H899:H962" si="56">IF(F899 &lt; $G$2, "최저가",
 IF(F899 &lt; $G$3, "저가",
 IF(F899 &lt; $G$4, "중가",
 IF(F899 &lt; $G$5, "고가",
 "최고가"))))</f>
        <v>중가</v>
      </c>
      <c r="I899">
        <v>46847841</v>
      </c>
      <c r="J899">
        <v>63031161</v>
      </c>
      <c r="K899">
        <v>46886530</v>
      </c>
      <c r="L899">
        <v>19</v>
      </c>
      <c r="M899">
        <v>13</v>
      </c>
      <c r="N899">
        <v>19</v>
      </c>
      <c r="O899">
        <v>0.25128085928819499</v>
      </c>
      <c r="P899">
        <v>2.4147718545591732</v>
      </c>
      <c r="Q899">
        <v>-0.25675110125291839</v>
      </c>
      <c r="R899">
        <v>7.6324201040807642</v>
      </c>
      <c r="S899">
        <v>20.87912087912088</v>
      </c>
      <c r="T899">
        <f t="shared" ref="T899:T962" si="57">1-(($S899-(-5.822637658))/(534.375-(-5.822637658))*100)</f>
        <v>-3.9429609971796671</v>
      </c>
      <c r="U899">
        <f t="shared" ref="U899:U962" si="58">(P899*0.5 + R899*0.2 +T899*0.3)</f>
        <v>1.5509816489418395</v>
      </c>
      <c r="V899">
        <f t="shared" ref="V899:V962" si="59" xml:space="preserve"> (U899 - MIN($U$2:$U$4657)) / (MAX($U$2:$U$4657) - MIN($U$2:$U$4657)) * 100</f>
        <v>32.812831838196907</v>
      </c>
    </row>
    <row r="900" spans="1:22">
      <c r="A900">
        <v>2022</v>
      </c>
      <c r="B900">
        <v>3</v>
      </c>
      <c r="C900">
        <v>11305535</v>
      </c>
      <c r="D900" t="s">
        <v>412</v>
      </c>
      <c r="E900" t="s">
        <v>138</v>
      </c>
      <c r="F900">
        <v>95094</v>
      </c>
      <c r="H900" t="str">
        <f t="shared" si="56"/>
        <v>저가</v>
      </c>
      <c r="I900">
        <v>614833106</v>
      </c>
      <c r="J900">
        <v>663075426</v>
      </c>
      <c r="K900">
        <v>653529467</v>
      </c>
      <c r="L900">
        <v>45</v>
      </c>
      <c r="M900">
        <v>43</v>
      </c>
      <c r="N900">
        <v>45</v>
      </c>
      <c r="O900">
        <v>1.596427150575116</v>
      </c>
      <c r="P900">
        <v>16.772741880932749</v>
      </c>
      <c r="Q900">
        <v>-7.275540324427586E-2</v>
      </c>
      <c r="R900">
        <v>9.5796426565706518</v>
      </c>
      <c r="S900">
        <v>48.387096774193537</v>
      </c>
      <c r="T900">
        <f t="shared" si="57"/>
        <v>-9.0351668821095092</v>
      </c>
      <c r="U900">
        <f t="shared" si="58"/>
        <v>7.5917494071476508</v>
      </c>
      <c r="V900">
        <f t="shared" si="59"/>
        <v>41.068215649669305</v>
      </c>
    </row>
    <row r="901" spans="1:22">
      <c r="A901">
        <v>2022</v>
      </c>
      <c r="B901">
        <v>3</v>
      </c>
      <c r="C901">
        <v>11305545</v>
      </c>
      <c r="D901" t="s">
        <v>412</v>
      </c>
      <c r="E901" t="s">
        <v>139</v>
      </c>
      <c r="F901">
        <v>100198</v>
      </c>
      <c r="H901" t="str">
        <f t="shared" si="56"/>
        <v>중가</v>
      </c>
      <c r="I901">
        <v>1328205626</v>
      </c>
      <c r="J901">
        <v>1185083363</v>
      </c>
      <c r="K901">
        <v>1345126772</v>
      </c>
      <c r="L901">
        <v>71</v>
      </c>
      <c r="M901">
        <v>69</v>
      </c>
      <c r="N901">
        <v>69</v>
      </c>
      <c r="O901">
        <v>2.0744616207639699</v>
      </c>
      <c r="P901">
        <v>21.875238642068251</v>
      </c>
      <c r="Q901">
        <v>0.1207697850366329</v>
      </c>
      <c r="R901">
        <v>11.627715601611669</v>
      </c>
      <c r="S901">
        <v>70.297029702970292</v>
      </c>
      <c r="T901">
        <f t="shared" si="57"/>
        <v>-13.091077423252596</v>
      </c>
      <c r="U901">
        <f t="shared" si="58"/>
        <v>9.3358392143806821</v>
      </c>
      <c r="V901">
        <f t="shared" si="59"/>
        <v>43.451709161868493</v>
      </c>
    </row>
    <row r="902" spans="1:22">
      <c r="A902">
        <v>2022</v>
      </c>
      <c r="B902">
        <v>3</v>
      </c>
      <c r="C902">
        <v>11305555</v>
      </c>
      <c r="D902" t="s">
        <v>412</v>
      </c>
      <c r="E902" t="s">
        <v>140</v>
      </c>
      <c r="F902">
        <v>81598</v>
      </c>
      <c r="H902" t="str">
        <f t="shared" si="56"/>
        <v>저가</v>
      </c>
      <c r="I902">
        <v>425648470</v>
      </c>
      <c r="J902">
        <v>381479855</v>
      </c>
      <c r="K902">
        <v>397816894</v>
      </c>
      <c r="L902">
        <v>57</v>
      </c>
      <c r="M902">
        <v>50</v>
      </c>
      <c r="N902">
        <v>54</v>
      </c>
      <c r="O902">
        <v>1.0168436886448551</v>
      </c>
      <c r="P902">
        <v>10.58632035334182</v>
      </c>
      <c r="Q902">
        <v>0.1157822999591944</v>
      </c>
      <c r="R902">
        <v>11.574933153282149</v>
      </c>
      <c r="S902">
        <v>63.333333333333329</v>
      </c>
      <c r="T902">
        <f t="shared" si="57"/>
        <v>-11.801975827061298</v>
      </c>
      <c r="U902">
        <f t="shared" si="58"/>
        <v>4.0675540592089519</v>
      </c>
      <c r="V902">
        <f t="shared" si="59"/>
        <v>36.252009103023212</v>
      </c>
    </row>
    <row r="903" spans="1:22">
      <c r="A903">
        <v>2022</v>
      </c>
      <c r="B903">
        <v>3</v>
      </c>
      <c r="C903">
        <v>11305575</v>
      </c>
      <c r="D903" t="s">
        <v>412</v>
      </c>
      <c r="E903" t="s">
        <v>141</v>
      </c>
      <c r="F903">
        <v>147112</v>
      </c>
      <c r="H903" t="str">
        <f t="shared" si="56"/>
        <v>최고가</v>
      </c>
      <c r="I903">
        <v>314426223</v>
      </c>
      <c r="J903">
        <v>323247260</v>
      </c>
      <c r="K903">
        <v>300670713</v>
      </c>
      <c r="L903">
        <v>27</v>
      </c>
      <c r="M903">
        <v>22</v>
      </c>
      <c r="N903">
        <v>26</v>
      </c>
      <c r="O903">
        <v>0.87955780226906988</v>
      </c>
      <c r="P903">
        <v>9.1209432011349492</v>
      </c>
      <c r="Q903">
        <v>-2.7288822185221311E-2</v>
      </c>
      <c r="R903">
        <v>10.060814515374879</v>
      </c>
      <c r="S903">
        <v>43.548387096774192</v>
      </c>
      <c r="T903">
        <f t="shared" si="57"/>
        <v>-8.1394373675567735</v>
      </c>
      <c r="U903">
        <f t="shared" si="58"/>
        <v>4.1308032933754193</v>
      </c>
      <c r="V903">
        <f t="shared" si="59"/>
        <v>36.338446245572946</v>
      </c>
    </row>
    <row r="904" spans="1:22">
      <c r="A904">
        <v>2022</v>
      </c>
      <c r="B904">
        <v>3</v>
      </c>
      <c r="C904">
        <v>11305595</v>
      </c>
      <c r="D904" t="s">
        <v>412</v>
      </c>
      <c r="E904" t="s">
        <v>142</v>
      </c>
      <c r="F904">
        <v>92729</v>
      </c>
      <c r="H904" t="str">
        <f t="shared" si="56"/>
        <v>저가</v>
      </c>
      <c r="I904">
        <v>849096073</v>
      </c>
      <c r="J904">
        <v>893444344</v>
      </c>
      <c r="K904">
        <v>833022158</v>
      </c>
      <c r="L904">
        <v>55</v>
      </c>
      <c r="M904">
        <v>49</v>
      </c>
      <c r="N904">
        <v>54</v>
      </c>
      <c r="O904">
        <v>1.8498480540286231</v>
      </c>
      <c r="P904">
        <v>19.477733716698701</v>
      </c>
      <c r="Q904">
        <v>-4.9637418713123563E-2</v>
      </c>
      <c r="R904">
        <v>9.8242997943970902</v>
      </c>
      <c r="S904">
        <v>83.333333333333329</v>
      </c>
      <c r="T904">
        <f t="shared" si="57"/>
        <v>-15.50432448721261</v>
      </c>
      <c r="U904">
        <f t="shared" si="58"/>
        <v>7.0524294710649871</v>
      </c>
      <c r="V904">
        <f t="shared" si="59"/>
        <v>40.3311747224638</v>
      </c>
    </row>
    <row r="905" spans="1:22">
      <c r="A905">
        <v>2022</v>
      </c>
      <c r="B905">
        <v>3</v>
      </c>
      <c r="C905">
        <v>11305603</v>
      </c>
      <c r="D905" t="s">
        <v>412</v>
      </c>
      <c r="E905" t="s">
        <v>143</v>
      </c>
      <c r="F905">
        <v>71940</v>
      </c>
      <c r="H905" t="str">
        <f t="shared" si="56"/>
        <v>저가</v>
      </c>
      <c r="I905">
        <v>208084192</v>
      </c>
      <c r="J905">
        <v>126020990</v>
      </c>
      <c r="K905">
        <v>244580844</v>
      </c>
      <c r="L905">
        <v>15</v>
      </c>
      <c r="M905">
        <v>16</v>
      </c>
      <c r="N905">
        <v>16</v>
      </c>
      <c r="O905">
        <v>2.1425693427650621</v>
      </c>
      <c r="P905">
        <v>22.60221431556225</v>
      </c>
      <c r="Q905">
        <v>0.65118677452065721</v>
      </c>
      <c r="R905">
        <v>17.241107302207681</v>
      </c>
      <c r="S905">
        <v>15.789473684210529</v>
      </c>
      <c r="T905">
        <f t="shared" si="57"/>
        <v>-3.0007785735437063</v>
      </c>
      <c r="U905">
        <f t="shared" si="58"/>
        <v>13.849095046159549</v>
      </c>
      <c r="V905">
        <f t="shared" si="59"/>
        <v>49.619577324005384</v>
      </c>
    </row>
    <row r="906" spans="1:22">
      <c r="A906">
        <v>2022</v>
      </c>
      <c r="B906">
        <v>3</v>
      </c>
      <c r="C906">
        <v>11305608</v>
      </c>
      <c r="D906" t="s">
        <v>412</v>
      </c>
      <c r="E906" t="s">
        <v>144</v>
      </c>
      <c r="F906">
        <v>95754</v>
      </c>
      <c r="H906" t="str">
        <f t="shared" si="56"/>
        <v>중가</v>
      </c>
      <c r="I906">
        <v>135284298</v>
      </c>
      <c r="J906">
        <v>190394804</v>
      </c>
      <c r="K906">
        <v>138395674</v>
      </c>
      <c r="L906">
        <v>20</v>
      </c>
      <c r="M906">
        <v>17</v>
      </c>
      <c r="N906">
        <v>19</v>
      </c>
      <c r="O906">
        <v>0.78490656613126697</v>
      </c>
      <c r="P906">
        <v>8.1106444550219106</v>
      </c>
      <c r="Q906">
        <v>-0.28945383404475677</v>
      </c>
      <c r="R906">
        <v>7.2863277795888761</v>
      </c>
      <c r="S906">
        <v>18.18181818181818</v>
      </c>
      <c r="T906">
        <f t="shared" si="57"/>
        <v>-3.4436432458106081</v>
      </c>
      <c r="U906">
        <f t="shared" si="58"/>
        <v>4.4794948096855478</v>
      </c>
      <c r="V906">
        <f t="shared" si="59"/>
        <v>36.814972146611623</v>
      </c>
    </row>
    <row r="907" spans="1:22">
      <c r="A907">
        <v>2022</v>
      </c>
      <c r="B907">
        <v>3</v>
      </c>
      <c r="C907">
        <v>11305615</v>
      </c>
      <c r="D907" t="s">
        <v>412</v>
      </c>
      <c r="E907" t="s">
        <v>145</v>
      </c>
      <c r="F907">
        <v>62159</v>
      </c>
      <c r="H907" t="str">
        <f t="shared" si="56"/>
        <v>저가</v>
      </c>
      <c r="I907">
        <v>166657184</v>
      </c>
      <c r="J907">
        <v>151915295</v>
      </c>
      <c r="K907">
        <v>177022294</v>
      </c>
      <c r="L907">
        <v>32</v>
      </c>
      <c r="M907">
        <v>29</v>
      </c>
      <c r="N907">
        <v>32</v>
      </c>
      <c r="O907">
        <v>0.93095252140120943</v>
      </c>
      <c r="P907">
        <v>9.6695257914398045</v>
      </c>
      <c r="Q907">
        <v>9.7040189402916935E-2</v>
      </c>
      <c r="R907">
        <v>11.376585796515529</v>
      </c>
      <c r="S907">
        <v>19.161676646706589</v>
      </c>
      <c r="T907">
        <f t="shared" si="57"/>
        <v>-3.6250321295414842</v>
      </c>
      <c r="U907">
        <f t="shared" si="58"/>
        <v>6.0225704161605629</v>
      </c>
      <c r="V907">
        <f t="shared" si="59"/>
        <v>38.92375730297978</v>
      </c>
    </row>
    <row r="908" spans="1:22">
      <c r="A908">
        <v>2022</v>
      </c>
      <c r="B908">
        <v>3</v>
      </c>
      <c r="C908">
        <v>11305625</v>
      </c>
      <c r="D908" t="s">
        <v>412</v>
      </c>
      <c r="E908" t="s">
        <v>146</v>
      </c>
      <c r="F908">
        <v>85122</v>
      </c>
      <c r="H908" t="str">
        <f t="shared" si="56"/>
        <v>저가</v>
      </c>
      <c r="I908">
        <v>130817257</v>
      </c>
      <c r="J908">
        <v>139147237</v>
      </c>
      <c r="K908">
        <v>130765219</v>
      </c>
      <c r="L908">
        <v>32</v>
      </c>
      <c r="M908">
        <v>23</v>
      </c>
      <c r="N908">
        <v>30</v>
      </c>
      <c r="O908">
        <v>0.5336183205347097</v>
      </c>
      <c r="P908">
        <v>5.4284164166101503</v>
      </c>
      <c r="Q908">
        <v>-5.9864501657334382E-2</v>
      </c>
      <c r="R908">
        <v>9.7160667934591203</v>
      </c>
      <c r="S908">
        <v>56.140350877192994</v>
      </c>
      <c r="T908">
        <f t="shared" si="57"/>
        <v>-10.470429379112144</v>
      </c>
      <c r="U908">
        <f t="shared" si="58"/>
        <v>1.5162927532632566</v>
      </c>
      <c r="V908">
        <f t="shared" si="59"/>
        <v>32.765425587984126</v>
      </c>
    </row>
    <row r="909" spans="1:22">
      <c r="A909">
        <v>2022</v>
      </c>
      <c r="B909">
        <v>3</v>
      </c>
      <c r="C909">
        <v>11305635</v>
      </c>
      <c r="D909" t="s">
        <v>412</v>
      </c>
      <c r="E909" t="s">
        <v>147</v>
      </c>
      <c r="F909">
        <v>99269</v>
      </c>
      <c r="H909" t="str">
        <f t="shared" si="56"/>
        <v>중가</v>
      </c>
      <c r="I909">
        <v>1751162097</v>
      </c>
      <c r="J909">
        <v>1474546226</v>
      </c>
      <c r="K909">
        <v>1673811540</v>
      </c>
      <c r="L909">
        <v>104</v>
      </c>
      <c r="M909">
        <v>83</v>
      </c>
      <c r="N909">
        <v>94</v>
      </c>
      <c r="O909">
        <v>1.8846766626862881</v>
      </c>
      <c r="P909">
        <v>19.849491139966489</v>
      </c>
      <c r="Q909">
        <v>0.18759389575081381</v>
      </c>
      <c r="R909">
        <v>12.33491374179113</v>
      </c>
      <c r="S909">
        <v>144.44444444444451</v>
      </c>
      <c r="T909">
        <f t="shared" si="57"/>
        <v>-26.817056504341629</v>
      </c>
      <c r="U909">
        <f t="shared" si="58"/>
        <v>4.3466113670389834</v>
      </c>
      <c r="V909">
        <f t="shared" si="59"/>
        <v>36.6333720809996</v>
      </c>
    </row>
    <row r="910" spans="1:22">
      <c r="A910">
        <v>2022</v>
      </c>
      <c r="B910">
        <v>3</v>
      </c>
      <c r="C910">
        <v>11305645</v>
      </c>
      <c r="D910" t="s">
        <v>412</v>
      </c>
      <c r="E910" t="s">
        <v>148</v>
      </c>
      <c r="F910">
        <v>68819</v>
      </c>
      <c r="H910" t="str">
        <f t="shared" si="56"/>
        <v>저가</v>
      </c>
      <c r="I910">
        <v>1950802283</v>
      </c>
      <c r="J910">
        <v>1906611471</v>
      </c>
      <c r="K910">
        <v>2085521480</v>
      </c>
      <c r="L910">
        <v>62</v>
      </c>
      <c r="M910">
        <v>59</v>
      </c>
      <c r="N910">
        <v>63</v>
      </c>
      <c r="O910">
        <v>5.0800817202634452</v>
      </c>
      <c r="P910">
        <v>53.956956131689992</v>
      </c>
      <c r="Q910">
        <v>2.3177670265889221E-2</v>
      </c>
      <c r="R910">
        <v>10.594900329931519</v>
      </c>
      <c r="S910">
        <v>6.0311284046692606</v>
      </c>
      <c r="T910">
        <f t="shared" si="57"/>
        <v>-1.1943387449935314</v>
      </c>
      <c r="U910">
        <f t="shared" si="58"/>
        <v>28.739156508333238</v>
      </c>
      <c r="V910">
        <f t="shared" si="59"/>
        <v>69.968509325186545</v>
      </c>
    </row>
    <row r="911" spans="1:22">
      <c r="A911">
        <v>2022</v>
      </c>
      <c r="B911">
        <v>3</v>
      </c>
      <c r="C911">
        <v>11305660</v>
      </c>
      <c r="D911" t="s">
        <v>412</v>
      </c>
      <c r="E911" t="s">
        <v>149</v>
      </c>
      <c r="F911">
        <v>69057</v>
      </c>
      <c r="H911" t="str">
        <f t="shared" si="56"/>
        <v>저가</v>
      </c>
      <c r="I911">
        <v>708698504</v>
      </c>
      <c r="J911">
        <v>730007699</v>
      </c>
      <c r="K911">
        <v>788897226</v>
      </c>
      <c r="L911">
        <v>70</v>
      </c>
      <c r="M911">
        <v>59</v>
      </c>
      <c r="N911">
        <v>68</v>
      </c>
      <c r="O911">
        <v>1.6289706478958841</v>
      </c>
      <c r="P911">
        <v>17.120108232170232</v>
      </c>
      <c r="Q911">
        <v>-2.919037022375294E-2</v>
      </c>
      <c r="R911">
        <v>10.040690472990489</v>
      </c>
      <c r="S911">
        <v>21.341463414634148</v>
      </c>
      <c r="T911">
        <f t="shared" si="57"/>
        <v>-4.0285486605240921</v>
      </c>
      <c r="U911">
        <f t="shared" si="58"/>
        <v>9.359627612525987</v>
      </c>
      <c r="V911">
        <f t="shared" si="59"/>
        <v>43.484218664767823</v>
      </c>
    </row>
    <row r="912" spans="1:22">
      <c r="A912">
        <v>2022</v>
      </c>
      <c r="B912">
        <v>3</v>
      </c>
      <c r="C912">
        <v>11320511</v>
      </c>
      <c r="D912" t="s">
        <v>413</v>
      </c>
      <c r="E912" t="s">
        <v>150</v>
      </c>
      <c r="F912">
        <v>119836</v>
      </c>
      <c r="H912" t="str">
        <f t="shared" si="56"/>
        <v>고가</v>
      </c>
      <c r="I912">
        <v>824231348</v>
      </c>
      <c r="J912">
        <v>814198425</v>
      </c>
      <c r="K912">
        <v>797569830</v>
      </c>
      <c r="L912">
        <v>30</v>
      </c>
      <c r="M912">
        <v>33</v>
      </c>
      <c r="N912">
        <v>33</v>
      </c>
      <c r="O912">
        <v>2.54740536758261</v>
      </c>
      <c r="P912">
        <v>26.923397481718521</v>
      </c>
      <c r="Q912">
        <v>1.2322454443460759E-2</v>
      </c>
      <c r="R912">
        <v>10.480019812124061</v>
      </c>
      <c r="S912">
        <v>34.090909090909093</v>
      </c>
      <c r="T912">
        <f t="shared" si="57"/>
        <v>-6.3886933163855169</v>
      </c>
      <c r="U912">
        <f t="shared" si="58"/>
        <v>13.641094708368417</v>
      </c>
      <c r="V912">
        <f t="shared" si="59"/>
        <v>49.335321631664101</v>
      </c>
    </row>
    <row r="913" spans="1:22">
      <c r="A913">
        <v>2022</v>
      </c>
      <c r="B913">
        <v>3</v>
      </c>
      <c r="C913">
        <v>11320512</v>
      </c>
      <c r="D913" t="s">
        <v>413</v>
      </c>
      <c r="E913" t="s">
        <v>151</v>
      </c>
      <c r="F913">
        <v>74578</v>
      </c>
      <c r="H913" t="str">
        <f t="shared" si="56"/>
        <v>저가</v>
      </c>
      <c r="I913">
        <v>150560658</v>
      </c>
      <c r="J913">
        <v>125805189</v>
      </c>
      <c r="K913">
        <v>126856752</v>
      </c>
      <c r="L913">
        <v>27</v>
      </c>
      <c r="M913">
        <v>22</v>
      </c>
      <c r="N913">
        <v>27</v>
      </c>
      <c r="O913">
        <v>0.83079619349564915</v>
      </c>
      <c r="P913">
        <v>8.6004661929898258</v>
      </c>
      <c r="Q913">
        <v>0.19677621564560421</v>
      </c>
      <c r="R913">
        <v>12.43209003763296</v>
      </c>
      <c r="S913">
        <v>25.714285714285712</v>
      </c>
      <c r="T913">
        <f t="shared" si="57"/>
        <v>-4.8380342996338301</v>
      </c>
      <c r="U913">
        <f t="shared" si="58"/>
        <v>5.3352408141313559</v>
      </c>
      <c r="V913">
        <f t="shared" si="59"/>
        <v>37.984444636633711</v>
      </c>
    </row>
    <row r="914" spans="1:22">
      <c r="A914">
        <v>2022</v>
      </c>
      <c r="B914">
        <v>3</v>
      </c>
      <c r="C914">
        <v>11320513</v>
      </c>
      <c r="D914" t="s">
        <v>413</v>
      </c>
      <c r="E914" t="s">
        <v>152</v>
      </c>
      <c r="F914">
        <v>71214</v>
      </c>
      <c r="H914" t="str">
        <f t="shared" si="56"/>
        <v>저가</v>
      </c>
      <c r="I914">
        <v>32769631</v>
      </c>
      <c r="J914">
        <v>56225088</v>
      </c>
      <c r="K914">
        <v>42427933</v>
      </c>
      <c r="L914">
        <v>25</v>
      </c>
      <c r="M914">
        <v>21</v>
      </c>
      <c r="N914">
        <v>23</v>
      </c>
      <c r="O914">
        <v>0.2045142871407932</v>
      </c>
      <c r="P914">
        <v>1.915589687178535</v>
      </c>
      <c r="Q914">
        <v>-0.41717065876357551</v>
      </c>
      <c r="R914">
        <v>5.9347033442545216</v>
      </c>
      <c r="S914">
        <v>37.31343283582089</v>
      </c>
      <c r="T914">
        <f t="shared" si="57"/>
        <v>-6.9852386398495154</v>
      </c>
      <c r="U914">
        <f t="shared" si="58"/>
        <v>4.9163920485317369E-2</v>
      </c>
      <c r="V914">
        <f t="shared" si="59"/>
        <v>30.760430180073133</v>
      </c>
    </row>
    <row r="915" spans="1:22">
      <c r="A915">
        <v>2022</v>
      </c>
      <c r="B915">
        <v>3</v>
      </c>
      <c r="C915">
        <v>11320514</v>
      </c>
      <c r="D915" t="s">
        <v>413</v>
      </c>
      <c r="E915" t="s">
        <v>153</v>
      </c>
      <c r="F915">
        <v>132112</v>
      </c>
      <c r="H915" t="str">
        <f t="shared" si="56"/>
        <v>고가</v>
      </c>
      <c r="I915">
        <v>434887690</v>
      </c>
      <c r="J915">
        <v>481228840</v>
      </c>
      <c r="K915">
        <v>435256493</v>
      </c>
      <c r="L915">
        <v>25</v>
      </c>
      <c r="M915">
        <v>27</v>
      </c>
      <c r="N915">
        <v>27</v>
      </c>
      <c r="O915">
        <v>1.463026960289586</v>
      </c>
      <c r="P915">
        <v>15.348840297856819</v>
      </c>
      <c r="Q915">
        <v>-9.6297532791259979E-2</v>
      </c>
      <c r="R915">
        <v>9.33049680107694</v>
      </c>
      <c r="S915">
        <v>26.315789473684209</v>
      </c>
      <c r="T915">
        <f t="shared" si="57"/>
        <v>-4.9493831315180801</v>
      </c>
      <c r="U915">
        <f t="shared" si="58"/>
        <v>8.0557045696883733</v>
      </c>
      <c r="V915">
        <f t="shared" si="59"/>
        <v>41.702262196630961</v>
      </c>
    </row>
    <row r="916" spans="1:22">
      <c r="A916">
        <v>2022</v>
      </c>
      <c r="B916">
        <v>3</v>
      </c>
      <c r="C916">
        <v>11320515</v>
      </c>
      <c r="D916" t="s">
        <v>413</v>
      </c>
      <c r="E916" t="s">
        <v>154</v>
      </c>
      <c r="F916">
        <v>111003</v>
      </c>
      <c r="H916" t="str">
        <f t="shared" si="56"/>
        <v>중가</v>
      </c>
      <c r="I916">
        <v>1216995596</v>
      </c>
      <c r="J916">
        <v>1206357295</v>
      </c>
      <c r="K916">
        <v>1150995987</v>
      </c>
      <c r="L916">
        <v>51</v>
      </c>
      <c r="M916">
        <v>48</v>
      </c>
      <c r="N916">
        <v>52</v>
      </c>
      <c r="O916">
        <v>2.3885899725530981</v>
      </c>
      <c r="P916">
        <v>25.228216298578332</v>
      </c>
      <c r="Q916">
        <v>8.8185324895805432E-3</v>
      </c>
      <c r="R916">
        <v>10.44293788072782</v>
      </c>
      <c r="S916">
        <v>72.857142857142861</v>
      </c>
      <c r="T916">
        <f t="shared" si="57"/>
        <v>-13.564998998561924</v>
      </c>
      <c r="U916">
        <f t="shared" si="58"/>
        <v>10.633196025866152</v>
      </c>
      <c r="V916">
        <f t="shared" si="59"/>
        <v>45.224692141505777</v>
      </c>
    </row>
    <row r="917" spans="1:22">
      <c r="A917">
        <v>2022</v>
      </c>
      <c r="B917">
        <v>3</v>
      </c>
      <c r="C917">
        <v>11320521</v>
      </c>
      <c r="D917" t="s">
        <v>413</v>
      </c>
      <c r="E917" t="s">
        <v>155</v>
      </c>
      <c r="F917">
        <v>98600</v>
      </c>
      <c r="H917" t="str">
        <f t="shared" si="56"/>
        <v>중가</v>
      </c>
      <c r="I917">
        <v>576738179</v>
      </c>
      <c r="J917">
        <v>782672103</v>
      </c>
      <c r="K917">
        <v>382853185</v>
      </c>
      <c r="L917">
        <v>48</v>
      </c>
      <c r="M917">
        <v>46</v>
      </c>
      <c r="N917">
        <v>48</v>
      </c>
      <c r="O917">
        <v>1.353998053771317</v>
      </c>
      <c r="P917">
        <v>14.185075596621299</v>
      </c>
      <c r="Q917">
        <v>-0.26311647394950022</v>
      </c>
      <c r="R917">
        <v>7.5650555004300557</v>
      </c>
      <c r="S917">
        <v>5.5045871559633026</v>
      </c>
      <c r="T917">
        <f t="shared" si="57"/>
        <v>-1.0968667806604859</v>
      </c>
      <c r="U917">
        <f t="shared" si="58"/>
        <v>8.2764888641985159</v>
      </c>
      <c r="V917">
        <f t="shared" si="59"/>
        <v>42.003988593619241</v>
      </c>
    </row>
    <row r="918" spans="1:22">
      <c r="A918">
        <v>2022</v>
      </c>
      <c r="B918">
        <v>3</v>
      </c>
      <c r="C918">
        <v>11320522</v>
      </c>
      <c r="D918" t="s">
        <v>413</v>
      </c>
      <c r="E918" t="s">
        <v>156</v>
      </c>
      <c r="F918">
        <v>85146</v>
      </c>
      <c r="H918" t="str">
        <f t="shared" si="56"/>
        <v>저가</v>
      </c>
      <c r="I918">
        <v>278485526</v>
      </c>
      <c r="J918">
        <v>210902375</v>
      </c>
      <c r="K918">
        <v>298980113</v>
      </c>
      <c r="L918">
        <v>30</v>
      </c>
      <c r="M918">
        <v>26</v>
      </c>
      <c r="N918">
        <v>31</v>
      </c>
      <c r="O918">
        <v>1.211363862159202</v>
      </c>
      <c r="P918">
        <v>12.66261111735378</v>
      </c>
      <c r="Q918">
        <v>0.32044755778591871</v>
      </c>
      <c r="R918">
        <v>13.74090121701718</v>
      </c>
      <c r="S918">
        <v>36.144578313253007</v>
      </c>
      <c r="T918">
        <f t="shared" si="57"/>
        <v>-6.7688632910724644</v>
      </c>
      <c r="U918">
        <f t="shared" si="58"/>
        <v>7.048826814758586</v>
      </c>
      <c r="V918">
        <f t="shared" si="59"/>
        <v>40.326251290254412</v>
      </c>
    </row>
    <row r="919" spans="1:22">
      <c r="A919">
        <v>2022</v>
      </c>
      <c r="B919">
        <v>3</v>
      </c>
      <c r="C919">
        <v>11320660</v>
      </c>
      <c r="D919" t="s">
        <v>413</v>
      </c>
      <c r="E919" t="s">
        <v>157</v>
      </c>
      <c r="F919">
        <v>68513</v>
      </c>
      <c r="H919" t="str">
        <f t="shared" si="56"/>
        <v>저가</v>
      </c>
      <c r="I919">
        <v>407547975</v>
      </c>
      <c r="J919">
        <v>261025621</v>
      </c>
      <c r="K919">
        <v>405876589</v>
      </c>
      <c r="L919">
        <v>35</v>
      </c>
      <c r="M919">
        <v>36</v>
      </c>
      <c r="N919">
        <v>34</v>
      </c>
      <c r="O919">
        <v>1.8884052592035021</v>
      </c>
      <c r="P919">
        <v>19.889289842443219</v>
      </c>
      <c r="Q919">
        <v>0.56133322636554517</v>
      </c>
      <c r="R919">
        <v>16.29018911617133</v>
      </c>
      <c r="S919">
        <v>28.2258064516129</v>
      </c>
      <c r="T919">
        <f t="shared" si="57"/>
        <v>-5.3029605714731085</v>
      </c>
      <c r="U919">
        <f t="shared" si="58"/>
        <v>11.611794573013944</v>
      </c>
      <c r="V919">
        <f t="shared" si="59"/>
        <v>46.562056352053375</v>
      </c>
    </row>
    <row r="920" spans="1:22">
      <c r="A920">
        <v>2022</v>
      </c>
      <c r="B920">
        <v>3</v>
      </c>
      <c r="C920">
        <v>11320670</v>
      </c>
      <c r="D920" t="s">
        <v>413</v>
      </c>
      <c r="E920" t="s">
        <v>158</v>
      </c>
      <c r="F920">
        <v>89643</v>
      </c>
      <c r="H920" t="str">
        <f t="shared" si="56"/>
        <v>저가</v>
      </c>
      <c r="I920">
        <v>267841162</v>
      </c>
      <c r="J920">
        <v>346840452</v>
      </c>
      <c r="K920">
        <v>177896030</v>
      </c>
      <c r="L920">
        <v>32</v>
      </c>
      <c r="M920">
        <v>29</v>
      </c>
      <c r="N920">
        <v>30</v>
      </c>
      <c r="O920">
        <v>1.037453046776907</v>
      </c>
      <c r="P920">
        <v>10.806302780710141</v>
      </c>
      <c r="Q920">
        <v>-0.22776838613968819</v>
      </c>
      <c r="R920">
        <v>7.9391435607249541</v>
      </c>
      <c r="S920">
        <v>59.259259259259252</v>
      </c>
      <c r="T920">
        <f t="shared" si="57"/>
        <v>-11.04779369258603</v>
      </c>
      <c r="U920">
        <f t="shared" si="58"/>
        <v>3.6766419947242523</v>
      </c>
      <c r="V920">
        <f t="shared" si="59"/>
        <v>35.717784107454975</v>
      </c>
    </row>
    <row r="921" spans="1:22">
      <c r="A921">
        <v>2022</v>
      </c>
      <c r="B921">
        <v>3</v>
      </c>
      <c r="C921">
        <v>11320680</v>
      </c>
      <c r="D921" t="s">
        <v>413</v>
      </c>
      <c r="E921" t="s">
        <v>159</v>
      </c>
      <c r="F921">
        <v>103604</v>
      </c>
      <c r="H921" t="str">
        <f t="shared" si="56"/>
        <v>중가</v>
      </c>
      <c r="I921">
        <v>408611280</v>
      </c>
      <c r="J921">
        <v>361245474</v>
      </c>
      <c r="K921">
        <v>398605341</v>
      </c>
      <c r="L921">
        <v>24</v>
      </c>
      <c r="M921">
        <v>27</v>
      </c>
      <c r="N921">
        <v>27</v>
      </c>
      <c r="O921">
        <v>1.825912984912637</v>
      </c>
      <c r="P921">
        <v>19.222252950649288</v>
      </c>
      <c r="Q921">
        <v>0.13111806073451321</v>
      </c>
      <c r="R921">
        <v>11.737231182880031</v>
      </c>
      <c r="S921">
        <v>48</v>
      </c>
      <c r="T921">
        <f t="shared" si="57"/>
        <v>-8.9635085209452914</v>
      </c>
      <c r="U921">
        <f t="shared" si="58"/>
        <v>9.2695201556170623</v>
      </c>
      <c r="V921">
        <f t="shared" si="59"/>
        <v>43.361076761149967</v>
      </c>
    </row>
    <row r="922" spans="1:22">
      <c r="A922">
        <v>2022</v>
      </c>
      <c r="B922">
        <v>3</v>
      </c>
      <c r="C922">
        <v>11320690</v>
      </c>
      <c r="D922" t="s">
        <v>413</v>
      </c>
      <c r="E922" t="s">
        <v>160</v>
      </c>
      <c r="F922">
        <v>88305</v>
      </c>
      <c r="H922" t="str">
        <f t="shared" si="56"/>
        <v>저가</v>
      </c>
      <c r="I922">
        <v>1176800949</v>
      </c>
      <c r="J922">
        <v>1149283288</v>
      </c>
      <c r="K922">
        <v>1216230048</v>
      </c>
      <c r="L922">
        <v>61</v>
      </c>
      <c r="M922">
        <v>53</v>
      </c>
      <c r="N922">
        <v>58</v>
      </c>
      <c r="O922">
        <v>2.427422485962865</v>
      </c>
      <c r="P922">
        <v>25.642711039557589</v>
      </c>
      <c r="Q922">
        <v>2.394332301471698E-2</v>
      </c>
      <c r="R922">
        <v>10.603003216662181</v>
      </c>
      <c r="S922">
        <v>88.405797101449281</v>
      </c>
      <c r="T922">
        <f t="shared" si="57"/>
        <v>-16.443325958990119</v>
      </c>
      <c r="U922">
        <f t="shared" si="58"/>
        <v>10.008958375414196</v>
      </c>
      <c r="V922">
        <f t="shared" si="59"/>
        <v>44.371601673484989</v>
      </c>
    </row>
    <row r="923" spans="1:22">
      <c r="A923">
        <v>2022</v>
      </c>
      <c r="B923">
        <v>3</v>
      </c>
      <c r="C923">
        <v>11320700</v>
      </c>
      <c r="D923" t="s">
        <v>413</v>
      </c>
      <c r="E923" t="s">
        <v>161</v>
      </c>
      <c r="F923">
        <v>67209</v>
      </c>
      <c r="H923" t="str">
        <f t="shared" si="56"/>
        <v>저가</v>
      </c>
      <c r="I923">
        <v>225444673</v>
      </c>
      <c r="J923">
        <v>120187827</v>
      </c>
      <c r="K923">
        <v>136228143</v>
      </c>
      <c r="L923">
        <v>27</v>
      </c>
      <c r="M923">
        <v>21</v>
      </c>
      <c r="N923">
        <v>25</v>
      </c>
      <c r="O923">
        <v>1.380404195817641</v>
      </c>
      <c r="P923">
        <v>14.4669323719543</v>
      </c>
      <c r="Q923">
        <v>0.8757696068504508</v>
      </c>
      <c r="R923">
        <v>19.61786263261811</v>
      </c>
      <c r="S923">
        <v>36.486486486486477</v>
      </c>
      <c r="T923">
        <f t="shared" si="57"/>
        <v>-6.8321564544257507</v>
      </c>
      <c r="U923">
        <f t="shared" si="58"/>
        <v>9.1073917761730456</v>
      </c>
      <c r="V923">
        <f t="shared" si="59"/>
        <v>43.139510223150843</v>
      </c>
    </row>
    <row r="924" spans="1:22">
      <c r="A924">
        <v>2022</v>
      </c>
      <c r="B924">
        <v>3</v>
      </c>
      <c r="C924">
        <v>11320710</v>
      </c>
      <c r="D924" t="s">
        <v>413</v>
      </c>
      <c r="E924" t="s">
        <v>162</v>
      </c>
      <c r="F924">
        <v>77298</v>
      </c>
      <c r="H924" t="str">
        <f t="shared" si="56"/>
        <v>저가</v>
      </c>
      <c r="I924">
        <v>328217316</v>
      </c>
      <c r="J924">
        <v>338563788</v>
      </c>
      <c r="K924">
        <v>353263484</v>
      </c>
      <c r="L924">
        <v>20</v>
      </c>
      <c r="M924">
        <v>16</v>
      </c>
      <c r="N924">
        <v>20</v>
      </c>
      <c r="O924">
        <v>2.3589608183049151</v>
      </c>
      <c r="P924">
        <v>24.911957382088868</v>
      </c>
      <c r="Q924">
        <v>-3.055988964773752E-2</v>
      </c>
      <c r="R924">
        <v>10.026196878100411</v>
      </c>
      <c r="S924">
        <v>7.6335877862595414</v>
      </c>
      <c r="T924">
        <f t="shared" si="57"/>
        <v>-1.4909819122124151</v>
      </c>
      <c r="U924">
        <f t="shared" si="58"/>
        <v>14.013923493000792</v>
      </c>
      <c r="V924">
        <f t="shared" si="59"/>
        <v>49.844833805662851</v>
      </c>
    </row>
    <row r="925" spans="1:22">
      <c r="A925">
        <v>2022</v>
      </c>
      <c r="B925">
        <v>3</v>
      </c>
      <c r="C925">
        <v>11350560</v>
      </c>
      <c r="D925" t="s">
        <v>414</v>
      </c>
      <c r="E925" t="s">
        <v>163</v>
      </c>
      <c r="F925">
        <v>79032</v>
      </c>
      <c r="H925" t="str">
        <f t="shared" si="56"/>
        <v>저가</v>
      </c>
      <c r="I925">
        <v>721201398</v>
      </c>
      <c r="J925">
        <v>655236702</v>
      </c>
      <c r="K925">
        <v>847118172</v>
      </c>
      <c r="L925">
        <v>48</v>
      </c>
      <c r="M925">
        <v>49</v>
      </c>
      <c r="N925">
        <v>50</v>
      </c>
      <c r="O925">
        <v>2.1123692688474991</v>
      </c>
      <c r="P925">
        <v>22.279861454084411</v>
      </c>
      <c r="Q925">
        <v>0.10067307859687021</v>
      </c>
      <c r="R925">
        <v>11.41503258546617</v>
      </c>
      <c r="S925">
        <v>41.379310344827587</v>
      </c>
      <c r="T925">
        <f t="shared" si="57"/>
        <v>-7.7379034472400292</v>
      </c>
      <c r="U925">
        <f t="shared" si="58"/>
        <v>11.101566209963432</v>
      </c>
      <c r="V925">
        <f t="shared" si="59"/>
        <v>45.864772308521083</v>
      </c>
    </row>
    <row r="926" spans="1:22">
      <c r="A926">
        <v>2022</v>
      </c>
      <c r="B926">
        <v>3</v>
      </c>
      <c r="C926">
        <v>11350595</v>
      </c>
      <c r="D926" t="s">
        <v>414</v>
      </c>
      <c r="E926" t="s">
        <v>164</v>
      </c>
      <c r="F926">
        <v>93234</v>
      </c>
      <c r="H926" t="str">
        <f t="shared" si="56"/>
        <v>저가</v>
      </c>
      <c r="I926">
        <v>2802019034</v>
      </c>
      <c r="J926">
        <v>2382793363</v>
      </c>
      <c r="K926">
        <v>2988539042</v>
      </c>
      <c r="L926">
        <v>130</v>
      </c>
      <c r="M926">
        <v>111</v>
      </c>
      <c r="N926">
        <v>126</v>
      </c>
      <c r="O926">
        <v>2.568685311418434</v>
      </c>
      <c r="P926">
        <v>27.150537680325002</v>
      </c>
      <c r="Q926">
        <v>0.175938743791104</v>
      </c>
      <c r="R926">
        <v>12.211567516883321</v>
      </c>
      <c r="S926">
        <v>92.198581560283699</v>
      </c>
      <c r="T926">
        <f t="shared" si="57"/>
        <v>-17.145436481960534</v>
      </c>
      <c r="U926">
        <f t="shared" si="58"/>
        <v>10.873951398951004</v>
      </c>
      <c r="V926">
        <f t="shared" si="59"/>
        <v>45.55371124785858</v>
      </c>
    </row>
    <row r="927" spans="1:22">
      <c r="A927">
        <v>2022</v>
      </c>
      <c r="B927">
        <v>3</v>
      </c>
      <c r="C927">
        <v>11350600</v>
      </c>
      <c r="D927" t="s">
        <v>414</v>
      </c>
      <c r="E927" t="s">
        <v>165</v>
      </c>
      <c r="F927">
        <v>112790</v>
      </c>
      <c r="H927" t="str">
        <f t="shared" si="56"/>
        <v>중가</v>
      </c>
      <c r="I927">
        <v>1339914499</v>
      </c>
      <c r="J927">
        <v>1148609615</v>
      </c>
      <c r="K927">
        <v>1554386712</v>
      </c>
      <c r="L927">
        <v>106</v>
      </c>
      <c r="M927">
        <v>97</v>
      </c>
      <c r="N927">
        <v>107</v>
      </c>
      <c r="O927">
        <v>1.245254486780222</v>
      </c>
      <c r="P927">
        <v>13.0243565837284</v>
      </c>
      <c r="Q927">
        <v>0.16655344122293461</v>
      </c>
      <c r="R927">
        <v>12.112243059733119</v>
      </c>
      <c r="S927">
        <v>15.5425219941349</v>
      </c>
      <c r="T927">
        <f t="shared" si="57"/>
        <v>-2.9550635106000258</v>
      </c>
      <c r="U927">
        <f t="shared" si="58"/>
        <v>8.0481078506308155</v>
      </c>
      <c r="V927">
        <f t="shared" si="59"/>
        <v>41.691880431590775</v>
      </c>
    </row>
    <row r="928" spans="1:22">
      <c r="A928">
        <v>2022</v>
      </c>
      <c r="B928">
        <v>3</v>
      </c>
      <c r="C928">
        <v>11350611</v>
      </c>
      <c r="D928" t="s">
        <v>414</v>
      </c>
      <c r="E928" t="s">
        <v>166</v>
      </c>
      <c r="F928">
        <v>100738</v>
      </c>
      <c r="H928" t="str">
        <f t="shared" si="56"/>
        <v>중가</v>
      </c>
      <c r="I928">
        <v>396987879</v>
      </c>
      <c r="J928">
        <v>234530324</v>
      </c>
      <c r="K928">
        <v>274780604</v>
      </c>
      <c r="L928">
        <v>37</v>
      </c>
      <c r="M928">
        <v>35</v>
      </c>
      <c r="N928">
        <v>38</v>
      </c>
      <c r="O928">
        <v>1.1834221374186431</v>
      </c>
      <c r="P928">
        <v>12.36436367102859</v>
      </c>
      <c r="Q928">
        <v>0.69269317600055846</v>
      </c>
      <c r="R928">
        <v>17.68036866488675</v>
      </c>
      <c r="S928">
        <v>23.87096774193548</v>
      </c>
      <c r="T928">
        <f t="shared" si="57"/>
        <v>-4.4968040083756433</v>
      </c>
      <c r="U928">
        <f t="shared" si="58"/>
        <v>8.3692143659789533</v>
      </c>
      <c r="V928">
        <f t="shared" si="59"/>
        <v>42.130708347953288</v>
      </c>
    </row>
    <row r="929" spans="1:22">
      <c r="A929">
        <v>2022</v>
      </c>
      <c r="B929">
        <v>3</v>
      </c>
      <c r="C929">
        <v>11350619</v>
      </c>
      <c r="D929" t="s">
        <v>414</v>
      </c>
      <c r="E929" t="s">
        <v>167</v>
      </c>
      <c r="F929">
        <v>117472</v>
      </c>
      <c r="H929" t="str">
        <f t="shared" si="56"/>
        <v>고가</v>
      </c>
      <c r="I929">
        <v>654676686</v>
      </c>
      <c r="J929">
        <v>672325014</v>
      </c>
      <c r="K929">
        <v>653637264</v>
      </c>
      <c r="L929">
        <v>39</v>
      </c>
      <c r="M929">
        <v>37</v>
      </c>
      <c r="N929">
        <v>39</v>
      </c>
      <c r="O929">
        <v>1.5877619718654179</v>
      </c>
      <c r="P929">
        <v>16.680250545980641</v>
      </c>
      <c r="Q929">
        <v>-2.624969714424458E-2</v>
      </c>
      <c r="R929">
        <v>10.071811553547761</v>
      </c>
      <c r="S929">
        <v>19.796954314720811</v>
      </c>
      <c r="T929">
        <f t="shared" si="57"/>
        <v>-3.7426331006913101</v>
      </c>
      <c r="U929">
        <f t="shared" si="58"/>
        <v>9.2316976534924802</v>
      </c>
      <c r="V929">
        <f t="shared" si="59"/>
        <v>43.309388087748388</v>
      </c>
    </row>
    <row r="930" spans="1:22">
      <c r="A930">
        <v>2022</v>
      </c>
      <c r="B930">
        <v>3</v>
      </c>
      <c r="C930">
        <v>11350624</v>
      </c>
      <c r="D930" t="s">
        <v>414</v>
      </c>
      <c r="E930" t="s">
        <v>168</v>
      </c>
      <c r="F930">
        <v>87529</v>
      </c>
      <c r="H930" t="str">
        <f t="shared" si="56"/>
        <v>저가</v>
      </c>
      <c r="I930">
        <v>669645495</v>
      </c>
      <c r="J930">
        <v>648027323</v>
      </c>
      <c r="K930">
        <v>561140332</v>
      </c>
      <c r="L930">
        <v>34</v>
      </c>
      <c r="M930">
        <v>27</v>
      </c>
      <c r="N930">
        <v>34</v>
      </c>
      <c r="O930">
        <v>2.5001816204780529</v>
      </c>
      <c r="P930">
        <v>26.419335470134939</v>
      </c>
      <c r="Q930">
        <v>3.3359969915959853E-2</v>
      </c>
      <c r="R930">
        <v>10.7026593902216</v>
      </c>
      <c r="S930">
        <v>20</v>
      </c>
      <c r="T930">
        <f t="shared" si="57"/>
        <v>-3.7802203967334549</v>
      </c>
      <c r="U930">
        <f t="shared" si="58"/>
        <v>14.216133494091753</v>
      </c>
      <c r="V930">
        <f t="shared" si="59"/>
        <v>50.121176356203144</v>
      </c>
    </row>
    <row r="931" spans="1:22">
      <c r="A931">
        <v>2022</v>
      </c>
      <c r="B931">
        <v>3</v>
      </c>
      <c r="C931">
        <v>11350625</v>
      </c>
      <c r="D931" t="s">
        <v>414</v>
      </c>
      <c r="E931" t="s">
        <v>169</v>
      </c>
      <c r="F931">
        <v>157466</v>
      </c>
      <c r="H931" t="str">
        <f t="shared" si="56"/>
        <v>최고가</v>
      </c>
      <c r="I931">
        <v>1133556659</v>
      </c>
      <c r="J931">
        <v>811887201</v>
      </c>
      <c r="K931">
        <v>1080862366</v>
      </c>
      <c r="L931">
        <v>24</v>
      </c>
      <c r="M931">
        <v>25</v>
      </c>
      <c r="N931">
        <v>25</v>
      </c>
      <c r="O931">
        <v>3.3327496064994162</v>
      </c>
      <c r="P931">
        <v>35.306090959589113</v>
      </c>
      <c r="Q931">
        <v>0.39619969079916562</v>
      </c>
      <c r="R931">
        <v>14.542584427000049</v>
      </c>
      <c r="S931">
        <v>26.666666666666661</v>
      </c>
      <c r="T931">
        <f t="shared" si="57"/>
        <v>-5.0143366167838916</v>
      </c>
      <c r="U931">
        <f t="shared" si="58"/>
        <v>19.0572613801594</v>
      </c>
      <c r="V931">
        <f t="shared" si="59"/>
        <v>56.737118299281697</v>
      </c>
    </row>
    <row r="932" spans="1:22">
      <c r="A932">
        <v>2022</v>
      </c>
      <c r="B932">
        <v>3</v>
      </c>
      <c r="C932">
        <v>11350630</v>
      </c>
      <c r="D932" t="s">
        <v>414</v>
      </c>
      <c r="E932" t="s">
        <v>170</v>
      </c>
      <c r="F932">
        <v>95047</v>
      </c>
      <c r="H932" t="str">
        <f t="shared" si="56"/>
        <v>저가</v>
      </c>
      <c r="I932">
        <v>1151073708</v>
      </c>
      <c r="J932">
        <v>1088519775</v>
      </c>
      <c r="K932">
        <v>1121407366</v>
      </c>
      <c r="L932">
        <v>63</v>
      </c>
      <c r="M932">
        <v>58</v>
      </c>
      <c r="N932">
        <v>63</v>
      </c>
      <c r="O932">
        <v>2.1359036684885999</v>
      </c>
      <c r="P932">
        <v>22.53106551034535</v>
      </c>
      <c r="Q932">
        <v>5.7466969766350823E-2</v>
      </c>
      <c r="R932">
        <v>10.95778325610322</v>
      </c>
      <c r="S932">
        <v>11.20996441281139</v>
      </c>
      <c r="T932">
        <f t="shared" si="57"/>
        <v>-2.1530315727879503</v>
      </c>
      <c r="U932">
        <f t="shared" si="58"/>
        <v>12.811179934556934</v>
      </c>
      <c r="V932">
        <f t="shared" si="59"/>
        <v>48.20115040329361</v>
      </c>
    </row>
    <row r="933" spans="1:22">
      <c r="A933">
        <v>2022</v>
      </c>
      <c r="B933">
        <v>3</v>
      </c>
      <c r="C933">
        <v>11350640</v>
      </c>
      <c r="D933" t="s">
        <v>414</v>
      </c>
      <c r="E933" t="s">
        <v>171</v>
      </c>
      <c r="F933">
        <v>119407</v>
      </c>
      <c r="H933" t="str">
        <f t="shared" si="56"/>
        <v>고가</v>
      </c>
      <c r="I933">
        <v>7187437178</v>
      </c>
      <c r="J933">
        <v>7775296067</v>
      </c>
      <c r="K933">
        <v>6857917491</v>
      </c>
      <c r="L933">
        <v>103</v>
      </c>
      <c r="M933">
        <v>104</v>
      </c>
      <c r="N933">
        <v>103</v>
      </c>
      <c r="O933">
        <v>6.4932861255787309</v>
      </c>
      <c r="P933">
        <v>69.041372320537022</v>
      </c>
      <c r="Q933">
        <v>-7.5605981294396926E-2</v>
      </c>
      <c r="R933">
        <v>9.5494750497901535</v>
      </c>
      <c r="S933">
        <v>168.85245901639351</v>
      </c>
      <c r="T933">
        <f t="shared" si="57"/>
        <v>-31.335405506712085</v>
      </c>
      <c r="U933">
        <f t="shared" si="58"/>
        <v>27.029959518212912</v>
      </c>
      <c r="V933">
        <f t="shared" si="59"/>
        <v>67.632700744615065</v>
      </c>
    </row>
    <row r="934" spans="1:22">
      <c r="A934">
        <v>2022</v>
      </c>
      <c r="B934">
        <v>3</v>
      </c>
      <c r="C934">
        <v>11350665</v>
      </c>
      <c r="D934" t="s">
        <v>414</v>
      </c>
      <c r="E934" t="s">
        <v>172</v>
      </c>
      <c r="F934">
        <v>164045</v>
      </c>
      <c r="H934" t="str">
        <f t="shared" si="56"/>
        <v>최고가</v>
      </c>
      <c r="I934">
        <v>472181491</v>
      </c>
      <c r="J934">
        <v>496270627</v>
      </c>
      <c r="K934">
        <v>460881163</v>
      </c>
      <c r="L934">
        <v>22</v>
      </c>
      <c r="M934">
        <v>24</v>
      </c>
      <c r="N934">
        <v>22</v>
      </c>
      <c r="O934">
        <v>1.453720018928041</v>
      </c>
      <c r="P934">
        <v>15.24949884631965</v>
      </c>
      <c r="Q934">
        <v>-4.8540321932049393E-2</v>
      </c>
      <c r="R934">
        <v>9.8359103462604907</v>
      </c>
      <c r="S934">
        <v>4.3564356435643568</v>
      </c>
      <c r="T934">
        <f t="shared" si="57"/>
        <v>-0.88432391998143922</v>
      </c>
      <c r="U934">
        <f t="shared" si="58"/>
        <v>9.3266343164174916</v>
      </c>
      <c r="V934">
        <f t="shared" si="59"/>
        <v>43.439129640742493</v>
      </c>
    </row>
    <row r="935" spans="1:22">
      <c r="A935">
        <v>2022</v>
      </c>
      <c r="B935">
        <v>3</v>
      </c>
      <c r="C935">
        <v>11350670</v>
      </c>
      <c r="D935" t="s">
        <v>414</v>
      </c>
      <c r="E935" t="s">
        <v>173</v>
      </c>
      <c r="F935">
        <v>86051</v>
      </c>
      <c r="H935" t="str">
        <f t="shared" si="56"/>
        <v>저가</v>
      </c>
      <c r="I935">
        <v>470859361</v>
      </c>
      <c r="J935">
        <v>419357642</v>
      </c>
      <c r="K935">
        <v>458007350</v>
      </c>
      <c r="L935">
        <v>39</v>
      </c>
      <c r="M935">
        <v>36</v>
      </c>
      <c r="N935">
        <v>39</v>
      </c>
      <c r="O935">
        <v>1.5589355858370739</v>
      </c>
      <c r="P935">
        <v>16.37256030496777</v>
      </c>
      <c r="Q935">
        <v>0.1228109704985417</v>
      </c>
      <c r="R935">
        <v>11.649317423873059</v>
      </c>
      <c r="S935">
        <v>38.613861386138623</v>
      </c>
      <c r="T935">
        <f t="shared" si="57"/>
        <v>-7.2259706348940842</v>
      </c>
      <c r="U935">
        <f t="shared" si="58"/>
        <v>8.3483524467902726</v>
      </c>
      <c r="V935">
        <f t="shared" si="59"/>
        <v>42.102198205395247</v>
      </c>
    </row>
    <row r="936" spans="1:22">
      <c r="A936">
        <v>2022</v>
      </c>
      <c r="B936">
        <v>3</v>
      </c>
      <c r="C936">
        <v>11350695</v>
      </c>
      <c r="D936" t="s">
        <v>414</v>
      </c>
      <c r="E936" t="s">
        <v>174</v>
      </c>
      <c r="F936">
        <v>165845</v>
      </c>
      <c r="H936" t="str">
        <f t="shared" si="56"/>
        <v>최고가</v>
      </c>
      <c r="I936">
        <v>2254857132</v>
      </c>
      <c r="J936">
        <v>1935323064</v>
      </c>
      <c r="K936">
        <v>2123113760</v>
      </c>
      <c r="L936">
        <v>44</v>
      </c>
      <c r="M936">
        <v>37</v>
      </c>
      <c r="N936">
        <v>43</v>
      </c>
      <c r="O936">
        <v>3.4333767473645072</v>
      </c>
      <c r="P936">
        <v>36.38017597304767</v>
      </c>
      <c r="Q936">
        <v>0.16510631942740081</v>
      </c>
      <c r="R936">
        <v>12.09692820059804</v>
      </c>
      <c r="S936">
        <v>39.639639639639633</v>
      </c>
      <c r="T936">
        <f t="shared" si="57"/>
        <v>-7.4158600720171748</v>
      </c>
      <c r="U936">
        <f t="shared" si="58"/>
        <v>18.384715605038291</v>
      </c>
      <c r="V936">
        <f t="shared" si="59"/>
        <v>55.818009383553736</v>
      </c>
    </row>
    <row r="937" spans="1:22">
      <c r="A937">
        <v>2022</v>
      </c>
      <c r="B937">
        <v>3</v>
      </c>
      <c r="C937">
        <v>11350700</v>
      </c>
      <c r="D937" t="s">
        <v>414</v>
      </c>
      <c r="E937" t="s">
        <v>175</v>
      </c>
      <c r="F937">
        <v>148945</v>
      </c>
      <c r="H937" t="str">
        <f t="shared" si="56"/>
        <v>최고가</v>
      </c>
      <c r="I937">
        <v>506410527</v>
      </c>
      <c r="J937">
        <v>324883563</v>
      </c>
      <c r="K937">
        <v>539531529</v>
      </c>
      <c r="L937">
        <v>10</v>
      </c>
      <c r="M937">
        <v>9</v>
      </c>
      <c r="N937">
        <v>10</v>
      </c>
      <c r="O937">
        <v>3.7777593295064178</v>
      </c>
      <c r="P937">
        <v>40.056084551933971</v>
      </c>
      <c r="Q937">
        <v>0.55874468478419148</v>
      </c>
      <c r="R937">
        <v>16.26279463575781</v>
      </c>
      <c r="S937">
        <v>14.92537313432836</v>
      </c>
      <c r="T937">
        <f t="shared" si="57"/>
        <v>-2.8408184978890922</v>
      </c>
      <c r="U937">
        <f t="shared" si="58"/>
        <v>22.428355653751819</v>
      </c>
      <c r="V937">
        <f t="shared" si="59"/>
        <v>61.34409512856935</v>
      </c>
    </row>
    <row r="938" spans="1:22">
      <c r="A938">
        <v>2022</v>
      </c>
      <c r="B938">
        <v>3</v>
      </c>
      <c r="C938">
        <v>11380510</v>
      </c>
      <c r="D938" t="s">
        <v>415</v>
      </c>
      <c r="E938" t="s">
        <v>176</v>
      </c>
      <c r="F938">
        <v>108613</v>
      </c>
      <c r="H938" t="str">
        <f t="shared" si="56"/>
        <v>중가</v>
      </c>
      <c r="I938">
        <v>394466891</v>
      </c>
      <c r="J938">
        <v>375091909</v>
      </c>
      <c r="K938">
        <v>325262124</v>
      </c>
      <c r="L938">
        <v>68</v>
      </c>
      <c r="M938">
        <v>64</v>
      </c>
      <c r="N938">
        <v>68</v>
      </c>
      <c r="O938">
        <v>0.59344069629238883</v>
      </c>
      <c r="P938">
        <v>6.0669550525926113</v>
      </c>
      <c r="Q938">
        <v>5.1653958763477351E-2</v>
      </c>
      <c r="R938">
        <v>10.89626428449044</v>
      </c>
      <c r="S938">
        <v>37.988826815642447</v>
      </c>
      <c r="T938">
        <f t="shared" si="57"/>
        <v>-7.1102658396628442</v>
      </c>
      <c r="U938">
        <f t="shared" si="58"/>
        <v>3.0796506312955407</v>
      </c>
      <c r="V938">
        <f t="shared" si="59"/>
        <v>34.901928733683405</v>
      </c>
    </row>
    <row r="939" spans="1:22">
      <c r="A939">
        <v>2022</v>
      </c>
      <c r="B939">
        <v>3</v>
      </c>
      <c r="C939">
        <v>11380520</v>
      </c>
      <c r="D939" t="s">
        <v>415</v>
      </c>
      <c r="E939" t="s">
        <v>177</v>
      </c>
      <c r="F939">
        <v>89235</v>
      </c>
      <c r="H939" t="str">
        <f t="shared" si="56"/>
        <v>저가</v>
      </c>
      <c r="I939">
        <v>959926028</v>
      </c>
      <c r="J939">
        <v>1013748458</v>
      </c>
      <c r="K939">
        <v>762321550</v>
      </c>
      <c r="L939">
        <v>49</v>
      </c>
      <c r="M939">
        <v>50</v>
      </c>
      <c r="N939">
        <v>51</v>
      </c>
      <c r="O939">
        <v>2.4392928910605352</v>
      </c>
      <c r="P939">
        <v>25.769414671495049</v>
      </c>
      <c r="Q939">
        <v>-5.3092490129341342E-2</v>
      </c>
      <c r="R939">
        <v>9.7877348472003014</v>
      </c>
      <c r="S939">
        <v>15.65495207667732</v>
      </c>
      <c r="T939">
        <f t="shared" si="57"/>
        <v>-2.9758762788731068</v>
      </c>
      <c r="U939">
        <f t="shared" si="58"/>
        <v>13.949491421525652</v>
      </c>
      <c r="V939">
        <f t="shared" si="59"/>
        <v>49.756780183824311</v>
      </c>
    </row>
    <row r="940" spans="1:22">
      <c r="A940">
        <v>2022</v>
      </c>
      <c r="B940">
        <v>3</v>
      </c>
      <c r="C940">
        <v>11380530</v>
      </c>
      <c r="D940" t="s">
        <v>415</v>
      </c>
      <c r="E940" t="s">
        <v>178</v>
      </c>
      <c r="F940">
        <v>91860</v>
      </c>
      <c r="H940" t="str">
        <f t="shared" si="56"/>
        <v>저가</v>
      </c>
      <c r="I940">
        <v>214656094</v>
      </c>
      <c r="J940">
        <v>188516214</v>
      </c>
      <c r="K940">
        <v>183611373</v>
      </c>
      <c r="L940">
        <v>21</v>
      </c>
      <c r="M940">
        <v>17</v>
      </c>
      <c r="N940">
        <v>18</v>
      </c>
      <c r="O940">
        <v>1.236388557697071</v>
      </c>
      <c r="P940">
        <v>12.92972245742081</v>
      </c>
      <c r="Q940">
        <v>0.13866117638029801</v>
      </c>
      <c r="R940">
        <v>11.817059815073501</v>
      </c>
      <c r="S940">
        <v>15.21739130434783</v>
      </c>
      <c r="T940">
        <f t="shared" si="57"/>
        <v>-2.894876151914664</v>
      </c>
      <c r="U940">
        <f t="shared" si="58"/>
        <v>7.9598103461507073</v>
      </c>
      <c r="V940">
        <f t="shared" si="59"/>
        <v>41.571212030113443</v>
      </c>
    </row>
    <row r="941" spans="1:22">
      <c r="A941">
        <v>2022</v>
      </c>
      <c r="B941">
        <v>3</v>
      </c>
      <c r="C941">
        <v>11380551</v>
      </c>
      <c r="D941" t="s">
        <v>415</v>
      </c>
      <c r="E941" t="s">
        <v>179</v>
      </c>
      <c r="F941">
        <v>95955</v>
      </c>
      <c r="H941" t="str">
        <f t="shared" si="56"/>
        <v>중가</v>
      </c>
      <c r="I941">
        <v>773055590</v>
      </c>
      <c r="J941">
        <v>734527065</v>
      </c>
      <c r="K941">
        <v>691561646</v>
      </c>
      <c r="L941">
        <v>54</v>
      </c>
      <c r="M941">
        <v>53</v>
      </c>
      <c r="N941">
        <v>56</v>
      </c>
      <c r="O941">
        <v>1.65770346739609</v>
      </c>
      <c r="P941">
        <v>17.426799752512199</v>
      </c>
      <c r="Q941">
        <v>5.2453513064219082E-2</v>
      </c>
      <c r="R941">
        <v>10.90472595062282</v>
      </c>
      <c r="S941">
        <v>55.670103092783513</v>
      </c>
      <c r="T941">
        <f t="shared" si="57"/>
        <v>-10.383378316384766</v>
      </c>
      <c r="U941">
        <f t="shared" si="58"/>
        <v>7.7793315714652342</v>
      </c>
      <c r="V941">
        <f t="shared" si="59"/>
        <v>41.32456762753251</v>
      </c>
    </row>
    <row r="942" spans="1:22">
      <c r="A942">
        <v>2022</v>
      </c>
      <c r="B942">
        <v>3</v>
      </c>
      <c r="C942">
        <v>11380552</v>
      </c>
      <c r="D942" t="s">
        <v>415</v>
      </c>
      <c r="E942" t="s">
        <v>180</v>
      </c>
      <c r="F942">
        <v>127820</v>
      </c>
      <c r="H942" t="str">
        <f t="shared" si="56"/>
        <v>고가</v>
      </c>
      <c r="I942">
        <v>800127720</v>
      </c>
      <c r="J942">
        <v>993856998</v>
      </c>
      <c r="K942">
        <v>847781528</v>
      </c>
      <c r="L942">
        <v>70</v>
      </c>
      <c r="M942">
        <v>58</v>
      </c>
      <c r="N942">
        <v>65</v>
      </c>
      <c r="O942">
        <v>0.99361915193240491</v>
      </c>
      <c r="P942">
        <v>10.338423745996041</v>
      </c>
      <c r="Q942">
        <v>-0.19492671318897331</v>
      </c>
      <c r="R942">
        <v>8.2867062859584824</v>
      </c>
      <c r="S942">
        <v>72.916666666666671</v>
      </c>
      <c r="T942">
        <f t="shared" si="57"/>
        <v>-13.576017893383803</v>
      </c>
      <c r="U942">
        <f t="shared" si="58"/>
        <v>2.7537477621745765</v>
      </c>
      <c r="V942">
        <f t="shared" si="59"/>
        <v>34.456546064204204</v>
      </c>
    </row>
    <row r="943" spans="1:22">
      <c r="A943">
        <v>2022</v>
      </c>
      <c r="B943">
        <v>3</v>
      </c>
      <c r="C943">
        <v>11380560</v>
      </c>
      <c r="D943" t="s">
        <v>415</v>
      </c>
      <c r="E943" t="s">
        <v>181</v>
      </c>
      <c r="F943">
        <v>123740</v>
      </c>
      <c r="H943" t="str">
        <f t="shared" si="56"/>
        <v>고가</v>
      </c>
      <c r="I943">
        <v>311659440</v>
      </c>
      <c r="J943">
        <v>281603301</v>
      </c>
      <c r="K943">
        <v>263536860</v>
      </c>
      <c r="L943">
        <v>41</v>
      </c>
      <c r="M943">
        <v>33</v>
      </c>
      <c r="N943">
        <v>41</v>
      </c>
      <c r="O943">
        <v>0.682564674685053</v>
      </c>
      <c r="P943">
        <v>7.018256348728058</v>
      </c>
      <c r="Q943">
        <v>0.1067321970064548</v>
      </c>
      <c r="R943">
        <v>11.47915610652151</v>
      </c>
      <c r="S943">
        <v>29.710144927536231</v>
      </c>
      <c r="T943">
        <f t="shared" si="57"/>
        <v>-5.5777374998503975</v>
      </c>
      <c r="U943">
        <f t="shared" si="58"/>
        <v>4.1316381457132119</v>
      </c>
      <c r="V943">
        <f t="shared" si="59"/>
        <v>36.339587164533953</v>
      </c>
    </row>
    <row r="944" spans="1:22">
      <c r="A944">
        <v>2022</v>
      </c>
      <c r="B944">
        <v>3</v>
      </c>
      <c r="C944">
        <v>11380570</v>
      </c>
      <c r="D944" t="s">
        <v>415</v>
      </c>
      <c r="E944" t="s">
        <v>182</v>
      </c>
      <c r="F944">
        <v>101670</v>
      </c>
      <c r="H944" t="str">
        <f t="shared" si="56"/>
        <v>중가</v>
      </c>
      <c r="I944">
        <v>1065497353</v>
      </c>
      <c r="J944">
        <v>1068036488</v>
      </c>
      <c r="K944">
        <v>1200021930</v>
      </c>
      <c r="L944">
        <v>79</v>
      </c>
      <c r="M944">
        <v>75</v>
      </c>
      <c r="N944">
        <v>81</v>
      </c>
      <c r="O944">
        <v>1.473974434261476</v>
      </c>
      <c r="P944">
        <v>15.46569264631218</v>
      </c>
      <c r="Q944">
        <v>-2.3773860055612628E-3</v>
      </c>
      <c r="R944">
        <v>10.324451713792801</v>
      </c>
      <c r="S944">
        <v>92.941176470588232</v>
      </c>
      <c r="T944">
        <f t="shared" si="57"/>
        <v>-17.282903745520592</v>
      </c>
      <c r="U944">
        <f t="shared" si="58"/>
        <v>4.612865542258473</v>
      </c>
      <c r="V944">
        <f t="shared" si="59"/>
        <v>36.997238148331533</v>
      </c>
    </row>
    <row r="945" spans="1:22">
      <c r="A945">
        <v>2022</v>
      </c>
      <c r="B945">
        <v>3</v>
      </c>
      <c r="C945">
        <v>11380580</v>
      </c>
      <c r="D945" t="s">
        <v>415</v>
      </c>
      <c r="E945" t="s">
        <v>183</v>
      </c>
      <c r="F945">
        <v>111646</v>
      </c>
      <c r="H945" t="str">
        <f t="shared" si="56"/>
        <v>중가</v>
      </c>
      <c r="I945">
        <v>607358616</v>
      </c>
      <c r="J945">
        <v>553463283</v>
      </c>
      <c r="K945">
        <v>634398196</v>
      </c>
      <c r="L945">
        <v>63</v>
      </c>
      <c r="M945">
        <v>53</v>
      </c>
      <c r="N945">
        <v>62</v>
      </c>
      <c r="O945">
        <v>0.95944253885604214</v>
      </c>
      <c r="P945">
        <v>9.9736256646781261</v>
      </c>
      <c r="Q945">
        <v>9.7378335032208455E-2</v>
      </c>
      <c r="R945">
        <v>11.38016438450704</v>
      </c>
      <c r="S945">
        <v>52.5</v>
      </c>
      <c r="T945">
        <f t="shared" si="57"/>
        <v>-9.7965369694793374</v>
      </c>
      <c r="U945">
        <f t="shared" si="58"/>
        <v>4.3238846183966704</v>
      </c>
      <c r="V945">
        <f t="shared" si="59"/>
        <v>36.602313440717609</v>
      </c>
    </row>
    <row r="946" spans="1:22">
      <c r="A946">
        <v>2022</v>
      </c>
      <c r="B946">
        <v>3</v>
      </c>
      <c r="C946">
        <v>11380590</v>
      </c>
      <c r="D946" t="s">
        <v>415</v>
      </c>
      <c r="E946" t="s">
        <v>184</v>
      </c>
      <c r="F946">
        <v>142263</v>
      </c>
      <c r="H946" t="str">
        <f t="shared" si="56"/>
        <v>고가</v>
      </c>
      <c r="I946">
        <v>49258685</v>
      </c>
      <c r="J946">
        <v>38718725</v>
      </c>
      <c r="K946">
        <v>25705117</v>
      </c>
      <c r="L946">
        <v>25</v>
      </c>
      <c r="M946">
        <v>21</v>
      </c>
      <c r="N946">
        <v>25</v>
      </c>
      <c r="O946">
        <v>0.1538892676865305</v>
      </c>
      <c r="P946">
        <v>1.375222801719947</v>
      </c>
      <c r="Q946">
        <v>0.27221867455604493</v>
      </c>
      <c r="R946">
        <v>13.23049597318262</v>
      </c>
      <c r="S946">
        <v>32.051282051282051</v>
      </c>
      <c r="T946">
        <f t="shared" si="57"/>
        <v>-6.011122794516937</v>
      </c>
      <c r="U946">
        <f t="shared" si="58"/>
        <v>1.5303737571414169</v>
      </c>
      <c r="V946">
        <f t="shared" si="59"/>
        <v>32.784668852436248</v>
      </c>
    </row>
    <row r="947" spans="1:22">
      <c r="A947">
        <v>2022</v>
      </c>
      <c r="B947">
        <v>3</v>
      </c>
      <c r="C947">
        <v>11380600</v>
      </c>
      <c r="D947" t="s">
        <v>415</v>
      </c>
      <c r="E947" t="s">
        <v>185</v>
      </c>
      <c r="F947">
        <v>95845</v>
      </c>
      <c r="H947" t="str">
        <f t="shared" si="56"/>
        <v>중가</v>
      </c>
      <c r="I947">
        <v>354278429</v>
      </c>
      <c r="J947">
        <v>410530380</v>
      </c>
      <c r="K947">
        <v>370720999</v>
      </c>
      <c r="L947">
        <v>73</v>
      </c>
      <c r="M947">
        <v>62</v>
      </c>
      <c r="N947">
        <v>69</v>
      </c>
      <c r="O947">
        <v>0.56261315021169145</v>
      </c>
      <c r="P947">
        <v>5.7379046099155966</v>
      </c>
      <c r="Q947">
        <v>-0.13702262668112411</v>
      </c>
      <c r="R947">
        <v>8.8995039999795651</v>
      </c>
      <c r="S947">
        <v>115.8730158730159</v>
      </c>
      <c r="T947">
        <f t="shared" si="57"/>
        <v>-21.52798698983975</v>
      </c>
      <c r="U947">
        <f t="shared" si="58"/>
        <v>-1.8095429919982138</v>
      </c>
      <c r="V947">
        <f t="shared" si="59"/>
        <v>28.220299592409916</v>
      </c>
    </row>
    <row r="948" spans="1:22">
      <c r="A948">
        <v>2022</v>
      </c>
      <c r="B948">
        <v>3</v>
      </c>
      <c r="C948">
        <v>11380625</v>
      </c>
      <c r="D948" t="s">
        <v>415</v>
      </c>
      <c r="E948" t="s">
        <v>186</v>
      </c>
      <c r="F948">
        <v>92688</v>
      </c>
      <c r="H948" t="str">
        <f t="shared" si="56"/>
        <v>저가</v>
      </c>
      <c r="I948">
        <v>575666455</v>
      </c>
      <c r="J948">
        <v>380458679</v>
      </c>
      <c r="K948">
        <v>523317088</v>
      </c>
      <c r="L948">
        <v>97</v>
      </c>
      <c r="M948">
        <v>74</v>
      </c>
      <c r="N948">
        <v>94</v>
      </c>
      <c r="O948">
        <v>0.71143162744901467</v>
      </c>
      <c r="P948">
        <v>7.326379595413127</v>
      </c>
      <c r="Q948">
        <v>0.51308535400765554</v>
      </c>
      <c r="R948">
        <v>15.77958291079949</v>
      </c>
      <c r="S948">
        <v>83.620689655172413</v>
      </c>
      <c r="T948">
        <f t="shared" si="57"/>
        <v>-15.557519151869958</v>
      </c>
      <c r="U948">
        <f t="shared" si="58"/>
        <v>2.1518506343054744</v>
      </c>
      <c r="V948">
        <f t="shared" si="59"/>
        <v>33.633986415419074</v>
      </c>
    </row>
    <row r="949" spans="1:22">
      <c r="A949">
        <v>2022</v>
      </c>
      <c r="B949">
        <v>3</v>
      </c>
      <c r="C949">
        <v>11380631</v>
      </c>
      <c r="D949" t="s">
        <v>415</v>
      </c>
      <c r="E949" t="s">
        <v>187</v>
      </c>
      <c r="F949">
        <v>86456</v>
      </c>
      <c r="H949" t="str">
        <f t="shared" si="56"/>
        <v>저가</v>
      </c>
      <c r="I949">
        <v>370418376</v>
      </c>
      <c r="J949">
        <v>417733350</v>
      </c>
      <c r="K949">
        <v>401909545</v>
      </c>
      <c r="L949">
        <v>31</v>
      </c>
      <c r="M949">
        <v>35</v>
      </c>
      <c r="N949">
        <v>34</v>
      </c>
      <c r="O949">
        <v>1.535653315105403</v>
      </c>
      <c r="P949">
        <v>16.124047449915079</v>
      </c>
      <c r="Q949">
        <v>-0.11326597218057879</v>
      </c>
      <c r="R949">
        <v>9.1509201684869357</v>
      </c>
      <c r="S949">
        <v>36.904761904761912</v>
      </c>
      <c r="T949">
        <f t="shared" si="57"/>
        <v>-6.9095865261470655</v>
      </c>
      <c r="U949">
        <f t="shared" si="58"/>
        <v>7.819331800810807</v>
      </c>
      <c r="V949">
        <f t="shared" si="59"/>
        <v>41.37923240840346</v>
      </c>
    </row>
    <row r="950" spans="1:22">
      <c r="A950">
        <v>2022</v>
      </c>
      <c r="B950">
        <v>3</v>
      </c>
      <c r="C950">
        <v>11380632</v>
      </c>
      <c r="D950" t="s">
        <v>415</v>
      </c>
      <c r="E950" t="s">
        <v>188</v>
      </c>
      <c r="F950">
        <v>92492</v>
      </c>
      <c r="H950" t="str">
        <f t="shared" si="56"/>
        <v>저가</v>
      </c>
      <c r="I950">
        <v>119433614</v>
      </c>
      <c r="J950">
        <v>156866100</v>
      </c>
      <c r="K950">
        <v>140980130</v>
      </c>
      <c r="L950">
        <v>23</v>
      </c>
      <c r="M950">
        <v>20</v>
      </c>
      <c r="N950">
        <v>24</v>
      </c>
      <c r="O950">
        <v>0.62380960588626955</v>
      </c>
      <c r="P950">
        <v>6.3911100508310739</v>
      </c>
      <c r="Q950">
        <v>-0.23862699461515269</v>
      </c>
      <c r="R950">
        <v>7.8242271385426863</v>
      </c>
      <c r="S950">
        <v>23</v>
      </c>
      <c r="T950">
        <f t="shared" si="57"/>
        <v>-4.3355726957561513</v>
      </c>
      <c r="U950">
        <f t="shared" si="58"/>
        <v>3.4597286443972286</v>
      </c>
      <c r="V950">
        <f t="shared" si="59"/>
        <v>35.421347788023652</v>
      </c>
    </row>
    <row r="951" spans="1:22">
      <c r="A951">
        <v>2022</v>
      </c>
      <c r="B951">
        <v>3</v>
      </c>
      <c r="C951">
        <v>11380640</v>
      </c>
      <c r="D951" t="s">
        <v>415</v>
      </c>
      <c r="E951" t="s">
        <v>189</v>
      </c>
      <c r="F951">
        <v>85958</v>
      </c>
      <c r="H951" t="str">
        <f t="shared" si="56"/>
        <v>저가</v>
      </c>
      <c r="I951">
        <v>303220814</v>
      </c>
      <c r="J951">
        <v>160092752</v>
      </c>
      <c r="K951">
        <v>170622064</v>
      </c>
      <c r="L951">
        <v>22</v>
      </c>
      <c r="M951">
        <v>19</v>
      </c>
      <c r="N951">
        <v>22</v>
      </c>
      <c r="O951">
        <v>1.7815889766225981</v>
      </c>
      <c r="P951">
        <v>18.749142489282111</v>
      </c>
      <c r="Q951">
        <v>0.8940321170817277</v>
      </c>
      <c r="R951">
        <v>19.81113438936185</v>
      </c>
      <c r="S951">
        <v>27.16049382716049</v>
      </c>
      <c r="T951">
        <f t="shared" si="57"/>
        <v>-5.1057526330839247</v>
      </c>
      <c r="U951">
        <f t="shared" si="58"/>
        <v>11.805072332588248</v>
      </c>
      <c r="V951">
        <f t="shared" si="59"/>
        <v>46.826191996953796</v>
      </c>
    </row>
    <row r="952" spans="1:22">
      <c r="A952">
        <v>2022</v>
      </c>
      <c r="B952">
        <v>3</v>
      </c>
      <c r="C952">
        <v>11380650</v>
      </c>
      <c r="D952" t="s">
        <v>415</v>
      </c>
      <c r="E952" t="s">
        <v>190</v>
      </c>
      <c r="F952">
        <v>111956</v>
      </c>
      <c r="H952" t="str">
        <f t="shared" si="56"/>
        <v>중가</v>
      </c>
      <c r="I952">
        <v>103612749</v>
      </c>
      <c r="J952">
        <v>118784062</v>
      </c>
      <c r="K952">
        <v>106462605</v>
      </c>
      <c r="L952">
        <v>11</v>
      </c>
      <c r="M952">
        <v>11</v>
      </c>
      <c r="N952">
        <v>10</v>
      </c>
      <c r="O952">
        <v>0.93482566744294571</v>
      </c>
      <c r="P952">
        <v>9.7108674024862989</v>
      </c>
      <c r="Q952">
        <v>-0.12772178981385571</v>
      </c>
      <c r="R952">
        <v>8.9979345584164463</v>
      </c>
      <c r="S952">
        <v>8.5271317829457356</v>
      </c>
      <c r="T952">
        <f t="shared" si="57"/>
        <v>-1.6563924831582839</v>
      </c>
      <c r="U952">
        <f t="shared" si="58"/>
        <v>6.158102867978954</v>
      </c>
      <c r="V952">
        <f t="shared" si="59"/>
        <v>39.108977535482651</v>
      </c>
    </row>
    <row r="953" spans="1:22">
      <c r="A953">
        <v>2022</v>
      </c>
      <c r="B953">
        <v>3</v>
      </c>
      <c r="C953">
        <v>11380690</v>
      </c>
      <c r="D953" t="s">
        <v>415</v>
      </c>
      <c r="E953" t="s">
        <v>191</v>
      </c>
      <c r="F953">
        <v>131251</v>
      </c>
      <c r="H953" t="str">
        <f t="shared" si="56"/>
        <v>고가</v>
      </c>
      <c r="I953">
        <v>1424504416</v>
      </c>
      <c r="J953">
        <v>1583867612</v>
      </c>
      <c r="K953">
        <v>1320567029</v>
      </c>
      <c r="L953">
        <v>98</v>
      </c>
      <c r="M953">
        <v>91</v>
      </c>
      <c r="N953">
        <v>98</v>
      </c>
      <c r="O953">
        <v>1.2305310983398881</v>
      </c>
      <c r="P953">
        <v>12.867200465258399</v>
      </c>
      <c r="Q953">
        <v>-0.1006164876360891</v>
      </c>
      <c r="R953">
        <v>9.2847893939578796</v>
      </c>
      <c r="S953">
        <v>8.4995663486556818</v>
      </c>
      <c r="T953">
        <f t="shared" si="57"/>
        <v>-1.6512896407227706</v>
      </c>
      <c r="U953">
        <f t="shared" si="58"/>
        <v>7.7951712192039446</v>
      </c>
      <c r="V953">
        <f t="shared" si="59"/>
        <v>41.346214275236179</v>
      </c>
    </row>
    <row r="954" spans="1:22">
      <c r="A954">
        <v>2022</v>
      </c>
      <c r="B954">
        <v>3</v>
      </c>
      <c r="C954">
        <v>11410520</v>
      </c>
      <c r="D954" t="s">
        <v>416</v>
      </c>
      <c r="E954" t="s">
        <v>192</v>
      </c>
      <c r="F954">
        <v>90135</v>
      </c>
      <c r="H954" t="str">
        <f t="shared" si="56"/>
        <v>저가</v>
      </c>
      <c r="I954">
        <v>267703841</v>
      </c>
      <c r="J954">
        <v>236567367</v>
      </c>
      <c r="K954">
        <v>262045905</v>
      </c>
      <c r="L954">
        <v>22</v>
      </c>
      <c r="M954">
        <v>18</v>
      </c>
      <c r="N954">
        <v>20</v>
      </c>
      <c r="O954">
        <v>1.500016199045987</v>
      </c>
      <c r="P954">
        <v>15.74366009166131</v>
      </c>
      <c r="Q954">
        <v>0.13161778987040079</v>
      </c>
      <c r="R954">
        <v>11.74251980567974</v>
      </c>
      <c r="S954">
        <v>22.680412371134022</v>
      </c>
      <c r="T954">
        <f t="shared" si="57"/>
        <v>-4.2764114542795078</v>
      </c>
      <c r="U954">
        <f t="shared" si="58"/>
        <v>8.9374105706827507</v>
      </c>
      <c r="V954">
        <f t="shared" si="59"/>
        <v>42.907211921307841</v>
      </c>
    </row>
    <row r="955" spans="1:22">
      <c r="A955">
        <v>2022</v>
      </c>
      <c r="B955">
        <v>3</v>
      </c>
      <c r="C955">
        <v>11410555</v>
      </c>
      <c r="D955" t="s">
        <v>416</v>
      </c>
      <c r="E955" t="s">
        <v>193</v>
      </c>
      <c r="F955">
        <v>99571</v>
      </c>
      <c r="H955" t="str">
        <f t="shared" si="56"/>
        <v>중가</v>
      </c>
      <c r="I955">
        <v>17016966</v>
      </c>
      <c r="J955">
        <v>13594880</v>
      </c>
      <c r="K955">
        <v>16957367</v>
      </c>
      <c r="L955">
        <v>22</v>
      </c>
      <c r="M955">
        <v>24</v>
      </c>
      <c r="N955">
        <v>22</v>
      </c>
      <c r="O955">
        <v>8.6314562199106895E-2</v>
      </c>
      <c r="P955">
        <v>0.65393649835348455</v>
      </c>
      <c r="Q955">
        <v>0.25171873528857919</v>
      </c>
      <c r="R955">
        <v>13.01354555261133</v>
      </c>
      <c r="S955">
        <v>47.826086956521728</v>
      </c>
      <c r="T955">
        <f t="shared" si="57"/>
        <v>-8.931314184770061</v>
      </c>
      <c r="U955">
        <f t="shared" si="58"/>
        <v>0.25028310426798983</v>
      </c>
      <c r="V955">
        <f t="shared" si="59"/>
        <v>31.035282006932501</v>
      </c>
    </row>
    <row r="956" spans="1:22">
      <c r="A956">
        <v>2022</v>
      </c>
      <c r="B956">
        <v>3</v>
      </c>
      <c r="C956">
        <v>11410565</v>
      </c>
      <c r="D956" t="s">
        <v>416</v>
      </c>
      <c r="E956" t="s">
        <v>194</v>
      </c>
      <c r="F956">
        <v>119757</v>
      </c>
      <c r="H956" t="str">
        <f t="shared" si="56"/>
        <v>고가</v>
      </c>
      <c r="I956">
        <v>2274724153</v>
      </c>
      <c r="J956">
        <v>2203471312</v>
      </c>
      <c r="K956">
        <v>2898963279</v>
      </c>
      <c r="L956">
        <v>100</v>
      </c>
      <c r="M956">
        <v>93</v>
      </c>
      <c r="N956">
        <v>101</v>
      </c>
      <c r="O956">
        <v>2.1104998297478321</v>
      </c>
      <c r="P956">
        <v>22.259907229972871</v>
      </c>
      <c r="Q956">
        <v>3.2336632027819202E-2</v>
      </c>
      <c r="R956">
        <v>10.69182942715088</v>
      </c>
      <c r="S956">
        <v>89.285714285714278</v>
      </c>
      <c r="T956">
        <f t="shared" si="57"/>
        <v>-16.6062139694005</v>
      </c>
      <c r="U956">
        <f t="shared" si="58"/>
        <v>8.2864553095964624</v>
      </c>
      <c r="V956">
        <f t="shared" si="59"/>
        <v>42.017608854369101</v>
      </c>
    </row>
    <row r="957" spans="1:22">
      <c r="A957">
        <v>2022</v>
      </c>
      <c r="B957">
        <v>3</v>
      </c>
      <c r="C957">
        <v>11410585</v>
      </c>
      <c r="D957" t="s">
        <v>416</v>
      </c>
      <c r="E957" t="s">
        <v>195</v>
      </c>
      <c r="F957">
        <v>145900</v>
      </c>
      <c r="H957" t="str">
        <f t="shared" si="56"/>
        <v>최고가</v>
      </c>
      <c r="I957">
        <v>9503533895</v>
      </c>
      <c r="J957">
        <v>7500884566</v>
      </c>
      <c r="K957">
        <v>9585934708</v>
      </c>
      <c r="L957">
        <v>287</v>
      </c>
      <c r="M957">
        <v>275</v>
      </c>
      <c r="N957">
        <v>287</v>
      </c>
      <c r="O957">
        <v>2.5217697448148479</v>
      </c>
      <c r="P957">
        <v>26.64976515957547</v>
      </c>
      <c r="Q957">
        <v>0.26698842134934408</v>
      </c>
      <c r="R957">
        <v>13.175144314912639</v>
      </c>
      <c r="S957">
        <v>109.12547528517111</v>
      </c>
      <c r="T957">
        <f t="shared" si="57"/>
        <v>-20.27889959710356</v>
      </c>
      <c r="U957">
        <f t="shared" si="58"/>
        <v>9.8762415636391943</v>
      </c>
      <c r="V957">
        <f t="shared" si="59"/>
        <v>44.19022932756932</v>
      </c>
    </row>
    <row r="958" spans="1:22">
      <c r="A958">
        <v>2022</v>
      </c>
      <c r="B958">
        <v>3</v>
      </c>
      <c r="C958">
        <v>11410615</v>
      </c>
      <c r="D958" t="s">
        <v>416</v>
      </c>
      <c r="E958" t="s">
        <v>196</v>
      </c>
      <c r="F958">
        <v>102968</v>
      </c>
      <c r="H958" t="str">
        <f t="shared" si="56"/>
        <v>중가</v>
      </c>
      <c r="I958">
        <v>3934440625</v>
      </c>
      <c r="J958">
        <v>3390034640</v>
      </c>
      <c r="K958">
        <v>4183891157</v>
      </c>
      <c r="L958">
        <v>158</v>
      </c>
      <c r="M958">
        <v>139</v>
      </c>
      <c r="N958">
        <v>151</v>
      </c>
      <c r="O958">
        <v>2.6870832516507801</v>
      </c>
      <c r="P958">
        <v>28.414306601260751</v>
      </c>
      <c r="Q958">
        <v>0.1605900950321853</v>
      </c>
      <c r="R958">
        <v>12.049133094029539</v>
      </c>
      <c r="S958">
        <v>51.803278688524593</v>
      </c>
      <c r="T958">
        <f t="shared" si="57"/>
        <v>-9.6675617087773436</v>
      </c>
      <c r="U958">
        <f t="shared" si="58"/>
        <v>13.716711406803078</v>
      </c>
      <c r="V958">
        <f t="shared" si="59"/>
        <v>49.438660295410365</v>
      </c>
    </row>
    <row r="959" spans="1:22">
      <c r="A959">
        <v>2022</v>
      </c>
      <c r="B959">
        <v>3</v>
      </c>
      <c r="C959">
        <v>11410620</v>
      </c>
      <c r="D959" t="s">
        <v>416</v>
      </c>
      <c r="E959" t="s">
        <v>197</v>
      </c>
      <c r="F959">
        <v>104177</v>
      </c>
      <c r="H959" t="str">
        <f t="shared" si="56"/>
        <v>중가</v>
      </c>
      <c r="I959">
        <v>281836519</v>
      </c>
      <c r="J959">
        <v>158430516</v>
      </c>
      <c r="K959">
        <v>263656593</v>
      </c>
      <c r="L959">
        <v>30</v>
      </c>
      <c r="M959">
        <v>29</v>
      </c>
      <c r="N959">
        <v>31</v>
      </c>
      <c r="O959">
        <v>1.0019860038773041</v>
      </c>
      <c r="P959">
        <v>10.42773076800407</v>
      </c>
      <c r="Q959">
        <v>0.77892824006203454</v>
      </c>
      <c r="R959">
        <v>18.592992510842262</v>
      </c>
      <c r="S959">
        <v>24.390243902439021</v>
      </c>
      <c r="T959">
        <f t="shared" si="57"/>
        <v>-4.5929310782300847</v>
      </c>
      <c r="U959">
        <f t="shared" si="58"/>
        <v>7.5545845627014625</v>
      </c>
      <c r="V959">
        <f t="shared" si="59"/>
        <v>41.017425738936488</v>
      </c>
    </row>
    <row r="960" spans="1:22">
      <c r="A960">
        <v>2022</v>
      </c>
      <c r="B960">
        <v>3</v>
      </c>
      <c r="C960">
        <v>11410640</v>
      </c>
      <c r="D960" t="s">
        <v>416</v>
      </c>
      <c r="E960" t="s">
        <v>198</v>
      </c>
      <c r="F960">
        <v>107082</v>
      </c>
      <c r="H960" t="str">
        <f t="shared" si="56"/>
        <v>중가</v>
      </c>
      <c r="I960">
        <v>195040180</v>
      </c>
      <c r="J960">
        <v>252127977</v>
      </c>
      <c r="K960">
        <v>209923016</v>
      </c>
      <c r="L960">
        <v>29</v>
      </c>
      <c r="M960">
        <v>26</v>
      </c>
      <c r="N960">
        <v>29</v>
      </c>
      <c r="O960">
        <v>0.69785807431852453</v>
      </c>
      <c r="P960">
        <v>7.1814967151930764</v>
      </c>
      <c r="Q960">
        <v>-0.22642388869046451</v>
      </c>
      <c r="R960">
        <v>7.9533723485891699</v>
      </c>
      <c r="S960">
        <v>35.802469135802468</v>
      </c>
      <c r="T960">
        <f t="shared" si="57"/>
        <v>-6.7055329183344918</v>
      </c>
      <c r="U960">
        <f t="shared" si="58"/>
        <v>3.1697629518140245</v>
      </c>
      <c r="V960">
        <f t="shared" si="59"/>
        <v>35.025077283966937</v>
      </c>
    </row>
    <row r="961" spans="1:22">
      <c r="A961">
        <v>2022</v>
      </c>
      <c r="B961">
        <v>3</v>
      </c>
      <c r="C961">
        <v>11410655</v>
      </c>
      <c r="D961" t="s">
        <v>416</v>
      </c>
      <c r="E961" t="s">
        <v>199</v>
      </c>
      <c r="F961">
        <v>136660</v>
      </c>
      <c r="H961" t="str">
        <f t="shared" si="56"/>
        <v>고가</v>
      </c>
      <c r="I961">
        <v>424605094</v>
      </c>
      <c r="J961">
        <v>322561419</v>
      </c>
      <c r="K961">
        <v>403524311</v>
      </c>
      <c r="L961">
        <v>12</v>
      </c>
      <c r="M961">
        <v>11</v>
      </c>
      <c r="N961">
        <v>12</v>
      </c>
      <c r="O961">
        <v>2.876868614187142</v>
      </c>
      <c r="P961">
        <v>30.440058420517921</v>
      </c>
      <c r="Q961">
        <v>0.31635424756114428</v>
      </c>
      <c r="R961">
        <v>13.6975818021054</v>
      </c>
      <c r="S961">
        <v>11.428571428571431</v>
      </c>
      <c r="T961">
        <f t="shared" si="57"/>
        <v>-2.1934995423828929</v>
      </c>
      <c r="U961">
        <f t="shared" si="58"/>
        <v>17.301495707965174</v>
      </c>
      <c r="V961">
        <f t="shared" si="59"/>
        <v>54.337668413581028</v>
      </c>
    </row>
    <row r="962" spans="1:22">
      <c r="A962">
        <v>2022</v>
      </c>
      <c r="B962">
        <v>3</v>
      </c>
      <c r="C962">
        <v>11410660</v>
      </c>
      <c r="D962" t="s">
        <v>416</v>
      </c>
      <c r="E962" t="s">
        <v>200</v>
      </c>
      <c r="F962">
        <v>88554</v>
      </c>
      <c r="H962" t="str">
        <f t="shared" si="56"/>
        <v>저가</v>
      </c>
      <c r="I962">
        <v>288022798</v>
      </c>
      <c r="J962">
        <v>269462958</v>
      </c>
      <c r="K962">
        <v>298168431</v>
      </c>
      <c r="L962">
        <v>29</v>
      </c>
      <c r="M962">
        <v>26</v>
      </c>
      <c r="N962">
        <v>28</v>
      </c>
      <c r="O962">
        <v>1.2461725326027879</v>
      </c>
      <c r="P962">
        <v>13.03415572192521</v>
      </c>
      <c r="Q962">
        <v>6.8877147856441182E-2</v>
      </c>
      <c r="R962">
        <v>11.07853692776736</v>
      </c>
      <c r="S962">
        <v>18.35443037974683</v>
      </c>
      <c r="T962">
        <f t="shared" si="57"/>
        <v>-3.4755967727969539</v>
      </c>
      <c r="U962">
        <f t="shared" si="58"/>
        <v>7.690106214676991</v>
      </c>
      <c r="V962">
        <f t="shared" si="59"/>
        <v>41.202631212247894</v>
      </c>
    </row>
    <row r="963" spans="1:22">
      <c r="A963">
        <v>2022</v>
      </c>
      <c r="B963">
        <v>3</v>
      </c>
      <c r="C963">
        <v>11410685</v>
      </c>
      <c r="D963" t="s">
        <v>416</v>
      </c>
      <c r="E963" t="s">
        <v>201</v>
      </c>
      <c r="F963">
        <v>110966</v>
      </c>
      <c r="H963" t="str">
        <f t="shared" ref="H963:H1026" si="60">IF(F963 &lt; $G$2, "최저가",
 IF(F963 &lt; $G$3, "저가",
 IF(F963 &lt; $G$4, "중가",
 IF(F963 &lt; $G$5, "고가",
 "최고가"))))</f>
        <v>중가</v>
      </c>
      <c r="I963">
        <v>565920743</v>
      </c>
      <c r="J963">
        <v>371313291</v>
      </c>
      <c r="K963">
        <v>672192362</v>
      </c>
      <c r="L963">
        <v>47</v>
      </c>
      <c r="M963">
        <v>39</v>
      </c>
      <c r="N963">
        <v>43</v>
      </c>
      <c r="O963">
        <v>1.205661280866855</v>
      </c>
      <c r="P963">
        <v>12.60174227966762</v>
      </c>
      <c r="Q963">
        <v>0.52410580692087316</v>
      </c>
      <c r="R963">
        <v>15.89621212921883</v>
      </c>
      <c r="S963">
        <v>22.815533980582519</v>
      </c>
      <c r="T963">
        <f t="shared" ref="T963:T1026" si="61">1-(($S963-(-5.822637658))/(534.375-(-5.822637658))*100)</f>
        <v>-4.3014248197644642</v>
      </c>
      <c r="U963">
        <f t="shared" ref="U963:U1026" si="62">(P963*0.5 + R963*0.2 +T963*0.3)</f>
        <v>8.189686119748238</v>
      </c>
      <c r="V963">
        <f t="shared" ref="V963:V1026" si="63" xml:space="preserve"> (U963 - MIN($U$2:$U$4657)) / (MAX($U$2:$U$4657) - MIN($U$2:$U$4657)) * 100</f>
        <v>41.885362948666618</v>
      </c>
    </row>
    <row r="964" spans="1:22">
      <c r="A964">
        <v>2022</v>
      </c>
      <c r="B964">
        <v>3</v>
      </c>
      <c r="C964">
        <v>11410690</v>
      </c>
      <c r="D964" t="s">
        <v>416</v>
      </c>
      <c r="E964" t="s">
        <v>202</v>
      </c>
      <c r="F964">
        <v>123826</v>
      </c>
      <c r="H964" t="str">
        <f t="shared" si="60"/>
        <v>고가</v>
      </c>
      <c r="I964">
        <v>27000000</v>
      </c>
      <c r="J964">
        <v>27000000</v>
      </c>
      <c r="K964">
        <v>27000000</v>
      </c>
      <c r="L964">
        <v>15</v>
      </c>
      <c r="M964">
        <v>12</v>
      </c>
      <c r="N964">
        <v>14</v>
      </c>
      <c r="O964">
        <v>0.16151696735742091</v>
      </c>
      <c r="P964">
        <v>1.4566401791117001</v>
      </c>
      <c r="Q964">
        <v>0</v>
      </c>
      <c r="R964">
        <v>10.34961153924581</v>
      </c>
      <c r="S964">
        <v>29.411764705882351</v>
      </c>
      <c r="T964">
        <f t="shared" si="61"/>
        <v>-5.5225021191576023</v>
      </c>
      <c r="U964">
        <f t="shared" si="62"/>
        <v>1.1414917616577316</v>
      </c>
      <c r="V964">
        <f t="shared" si="63"/>
        <v>32.253218172888424</v>
      </c>
    </row>
    <row r="965" spans="1:22">
      <c r="A965">
        <v>2022</v>
      </c>
      <c r="B965">
        <v>3</v>
      </c>
      <c r="C965">
        <v>11410700</v>
      </c>
      <c r="D965" t="s">
        <v>416</v>
      </c>
      <c r="E965" t="s">
        <v>203</v>
      </c>
      <c r="F965">
        <v>89404</v>
      </c>
      <c r="H965" t="str">
        <f t="shared" si="60"/>
        <v>저가</v>
      </c>
      <c r="I965">
        <v>558446625</v>
      </c>
      <c r="J965">
        <v>494273488</v>
      </c>
      <c r="K965">
        <v>662003821</v>
      </c>
      <c r="L965">
        <v>68</v>
      </c>
      <c r="M965">
        <v>56</v>
      </c>
      <c r="N965">
        <v>63</v>
      </c>
      <c r="O965">
        <v>1.0206416774351461</v>
      </c>
      <c r="P965">
        <v>10.626859742674201</v>
      </c>
      <c r="Q965">
        <v>0.12983325741315099</v>
      </c>
      <c r="R965">
        <v>11.723634136699349</v>
      </c>
      <c r="S965">
        <v>88.311688311688314</v>
      </c>
      <c r="T965">
        <f t="shared" si="61"/>
        <v>-16.425904781406121</v>
      </c>
      <c r="U965">
        <f t="shared" si="62"/>
        <v>2.7303852642551343</v>
      </c>
      <c r="V965">
        <f t="shared" si="63"/>
        <v>34.424618601530646</v>
      </c>
    </row>
    <row r="966" spans="1:22">
      <c r="A966">
        <v>2022</v>
      </c>
      <c r="B966">
        <v>3</v>
      </c>
      <c r="C966">
        <v>11410720</v>
      </c>
      <c r="D966" t="s">
        <v>416</v>
      </c>
      <c r="E966" t="s">
        <v>204</v>
      </c>
      <c r="F966">
        <v>95149</v>
      </c>
      <c r="H966" t="str">
        <f t="shared" si="60"/>
        <v>중가</v>
      </c>
      <c r="I966">
        <v>486403944</v>
      </c>
      <c r="J966">
        <v>454088429</v>
      </c>
      <c r="K966">
        <v>509913740</v>
      </c>
      <c r="L966">
        <v>47</v>
      </c>
      <c r="M966">
        <v>35</v>
      </c>
      <c r="N966">
        <v>43</v>
      </c>
      <c r="O966">
        <v>1.2085162435415779</v>
      </c>
      <c r="P966">
        <v>12.6322158934118</v>
      </c>
      <c r="Q966">
        <v>7.1165686981202514E-2</v>
      </c>
      <c r="R966">
        <v>11.10275648857351</v>
      </c>
      <c r="S966">
        <v>55.952380952380963</v>
      </c>
      <c r="T966">
        <f t="shared" si="61"/>
        <v>-10.435632869148316</v>
      </c>
      <c r="U966">
        <f t="shared" si="62"/>
        <v>5.4059693836761067</v>
      </c>
      <c r="V966">
        <f t="shared" si="63"/>
        <v>38.081103126315782</v>
      </c>
    </row>
    <row r="967" spans="1:22">
      <c r="A967">
        <v>2022</v>
      </c>
      <c r="B967">
        <v>3</v>
      </c>
      <c r="C967">
        <v>11440555</v>
      </c>
      <c r="D967" t="s">
        <v>417</v>
      </c>
      <c r="E967" t="s">
        <v>205</v>
      </c>
      <c r="F967">
        <v>168132</v>
      </c>
      <c r="H967" t="str">
        <f t="shared" si="60"/>
        <v>최고가</v>
      </c>
      <c r="I967">
        <v>1292124290</v>
      </c>
      <c r="J967">
        <v>1354904165</v>
      </c>
      <c r="K967">
        <v>1284259281</v>
      </c>
      <c r="L967">
        <v>51</v>
      </c>
      <c r="M967">
        <v>50</v>
      </c>
      <c r="N967">
        <v>53</v>
      </c>
      <c r="O967">
        <v>1.6743306444511099</v>
      </c>
      <c r="P967">
        <v>17.604276738714791</v>
      </c>
      <c r="Q967">
        <v>-4.6335288223134208E-2</v>
      </c>
      <c r="R967">
        <v>9.8592461710296018</v>
      </c>
      <c r="S967">
        <v>67.10526315789474</v>
      </c>
      <c r="T967">
        <f t="shared" si="61"/>
        <v>-12.500225793668783</v>
      </c>
      <c r="U967">
        <f t="shared" si="62"/>
        <v>7.0239198654626822</v>
      </c>
      <c r="V967">
        <f t="shared" si="63"/>
        <v>40.292213162281151</v>
      </c>
    </row>
    <row r="968" spans="1:22">
      <c r="A968">
        <v>2022</v>
      </c>
      <c r="B968">
        <v>3</v>
      </c>
      <c r="C968">
        <v>11440565</v>
      </c>
      <c r="D968" t="s">
        <v>417</v>
      </c>
      <c r="E968" t="s">
        <v>206</v>
      </c>
      <c r="F968">
        <v>128042</v>
      </c>
      <c r="H968" t="str">
        <f t="shared" si="60"/>
        <v>고가</v>
      </c>
      <c r="I968">
        <v>1179624655</v>
      </c>
      <c r="J968">
        <v>912336313</v>
      </c>
      <c r="K968">
        <v>1083573247</v>
      </c>
      <c r="L968">
        <v>77</v>
      </c>
      <c r="M968">
        <v>71</v>
      </c>
      <c r="N968">
        <v>78</v>
      </c>
      <c r="O968">
        <v>1.329407600135174</v>
      </c>
      <c r="P968">
        <v>13.92259931539475</v>
      </c>
      <c r="Q968">
        <v>0.29297128503094011</v>
      </c>
      <c r="R968">
        <v>13.45012040775965</v>
      </c>
      <c r="S968">
        <v>76.237623762376231</v>
      </c>
      <c r="T968">
        <f t="shared" si="61"/>
        <v>-14.190784946069815</v>
      </c>
      <c r="U968">
        <f t="shared" si="62"/>
        <v>5.3940882554283602</v>
      </c>
      <c r="V968">
        <f t="shared" si="63"/>
        <v>38.064866237608179</v>
      </c>
    </row>
    <row r="969" spans="1:22">
      <c r="A969">
        <v>2022</v>
      </c>
      <c r="B969">
        <v>3</v>
      </c>
      <c r="C969">
        <v>11440585</v>
      </c>
      <c r="D969" t="s">
        <v>417</v>
      </c>
      <c r="E969" t="s">
        <v>207</v>
      </c>
      <c r="F969">
        <v>135110</v>
      </c>
      <c r="H969" t="str">
        <f t="shared" si="60"/>
        <v>고가</v>
      </c>
      <c r="I969">
        <v>1815772942</v>
      </c>
      <c r="J969">
        <v>1569724333</v>
      </c>
      <c r="K969">
        <v>1697324446</v>
      </c>
      <c r="L969">
        <v>60</v>
      </c>
      <c r="M969">
        <v>60</v>
      </c>
      <c r="N969">
        <v>61</v>
      </c>
      <c r="O969">
        <v>2.4887443454852969</v>
      </c>
      <c r="P969">
        <v>26.297255029819208</v>
      </c>
      <c r="Q969">
        <v>0.1567463814042819</v>
      </c>
      <c r="R969">
        <v>12.008455154585461</v>
      </c>
      <c r="S969">
        <v>96.774193548387103</v>
      </c>
      <c r="T969">
        <f t="shared" si="61"/>
        <v>-17.992462027636879</v>
      </c>
      <c r="U969">
        <f t="shared" si="62"/>
        <v>10.152579937535634</v>
      </c>
      <c r="V969">
        <f t="shared" si="63"/>
        <v>44.567876578658279</v>
      </c>
    </row>
    <row r="970" spans="1:22">
      <c r="A970">
        <v>2022</v>
      </c>
      <c r="B970">
        <v>3</v>
      </c>
      <c r="C970">
        <v>11440590</v>
      </c>
      <c r="D970" t="s">
        <v>417</v>
      </c>
      <c r="E970" t="s">
        <v>208</v>
      </c>
      <c r="F970">
        <v>140962</v>
      </c>
      <c r="H970" t="str">
        <f t="shared" si="60"/>
        <v>고가</v>
      </c>
      <c r="I970">
        <v>1246818843</v>
      </c>
      <c r="J970">
        <v>1146392609</v>
      </c>
      <c r="K970">
        <v>1307241698</v>
      </c>
      <c r="L970">
        <v>68</v>
      </c>
      <c r="M970">
        <v>65</v>
      </c>
      <c r="N970">
        <v>69</v>
      </c>
      <c r="O970">
        <v>1.4452729751113571</v>
      </c>
      <c r="P970">
        <v>15.15933586351473</v>
      </c>
      <c r="Q970">
        <v>8.7601955221607672E-2</v>
      </c>
      <c r="R970">
        <v>11.27670116523104</v>
      </c>
      <c r="S970">
        <v>80.952380952380949</v>
      </c>
      <c r="T970">
        <f t="shared" si="61"/>
        <v>-15.063568694337455</v>
      </c>
      <c r="U970">
        <f t="shared" si="62"/>
        <v>5.3159375565023375</v>
      </c>
      <c r="V970">
        <f t="shared" si="63"/>
        <v>37.958064579177801</v>
      </c>
    </row>
    <row r="971" spans="1:22">
      <c r="A971">
        <v>2022</v>
      </c>
      <c r="B971">
        <v>3</v>
      </c>
      <c r="C971">
        <v>11440600</v>
      </c>
      <c r="D971" t="s">
        <v>417</v>
      </c>
      <c r="E971" t="s">
        <v>209</v>
      </c>
      <c r="F971">
        <v>155713</v>
      </c>
      <c r="H971" t="str">
        <f t="shared" si="60"/>
        <v>최고가</v>
      </c>
      <c r="I971">
        <v>1670603084</v>
      </c>
      <c r="J971">
        <v>1378197209</v>
      </c>
      <c r="K971">
        <v>1724428371</v>
      </c>
      <c r="L971">
        <v>87</v>
      </c>
      <c r="M971">
        <v>78</v>
      </c>
      <c r="N971">
        <v>85</v>
      </c>
      <c r="O971">
        <v>1.3702084603548099</v>
      </c>
      <c r="P971">
        <v>14.358104012451401</v>
      </c>
      <c r="Q971">
        <v>0.21216548189947759</v>
      </c>
      <c r="R971">
        <v>12.5949543145706</v>
      </c>
      <c r="S971">
        <v>100</v>
      </c>
      <c r="T971">
        <f t="shared" si="61"/>
        <v>-18.589615037338703</v>
      </c>
      <c r="U971">
        <f t="shared" si="62"/>
        <v>4.1211583579382101</v>
      </c>
      <c r="V971">
        <f t="shared" si="63"/>
        <v>36.32526536409263</v>
      </c>
    </row>
    <row r="972" spans="1:22">
      <c r="A972">
        <v>2022</v>
      </c>
      <c r="B972">
        <v>3</v>
      </c>
      <c r="C972">
        <v>11440610</v>
      </c>
      <c r="D972" t="s">
        <v>417</v>
      </c>
      <c r="E972" t="s">
        <v>210</v>
      </c>
      <c r="F972">
        <v>193343</v>
      </c>
      <c r="H972" t="str">
        <f t="shared" si="60"/>
        <v>최고가</v>
      </c>
      <c r="I972">
        <v>1472392065</v>
      </c>
      <c r="J972">
        <v>1178855933</v>
      </c>
      <c r="K972">
        <v>1524625878</v>
      </c>
      <c r="L972">
        <v>54</v>
      </c>
      <c r="M972">
        <v>52</v>
      </c>
      <c r="N972">
        <v>54</v>
      </c>
      <c r="O972">
        <v>1.5669630151953451</v>
      </c>
      <c r="P972">
        <v>16.458244360941059</v>
      </c>
      <c r="Q972">
        <v>0.24900085225257121</v>
      </c>
      <c r="R972">
        <v>12.98478225433848</v>
      </c>
      <c r="S972">
        <v>122.72727272727271</v>
      </c>
      <c r="T972">
        <f t="shared" si="61"/>
        <v>-22.796829423874279</v>
      </c>
      <c r="U972">
        <f t="shared" si="62"/>
        <v>3.9870298041759415</v>
      </c>
      <c r="V972">
        <f t="shared" si="63"/>
        <v>36.141963715079378</v>
      </c>
    </row>
    <row r="973" spans="1:22">
      <c r="A973">
        <v>2022</v>
      </c>
      <c r="B973">
        <v>3</v>
      </c>
      <c r="C973">
        <v>11440630</v>
      </c>
      <c r="D973" t="s">
        <v>417</v>
      </c>
      <c r="E973" t="s">
        <v>211</v>
      </c>
      <c r="F973">
        <v>159644</v>
      </c>
      <c r="H973" t="str">
        <f t="shared" si="60"/>
        <v>최고가</v>
      </c>
      <c r="I973">
        <v>1028788007</v>
      </c>
      <c r="J973">
        <v>1178778194</v>
      </c>
      <c r="K973">
        <v>1112226094</v>
      </c>
      <c r="L973">
        <v>47</v>
      </c>
      <c r="M973">
        <v>40</v>
      </c>
      <c r="N973">
        <v>45</v>
      </c>
      <c r="O973">
        <v>1.523466555580256</v>
      </c>
      <c r="P973">
        <v>15.99396707939027</v>
      </c>
      <c r="Q973">
        <v>-0.1272420780800429</v>
      </c>
      <c r="R973">
        <v>9.0030113374764138</v>
      </c>
      <c r="S973">
        <v>60.256410256410263</v>
      </c>
      <c r="T973">
        <f t="shared" si="61"/>
        <v>-11.23238372549956</v>
      </c>
      <c r="U973">
        <f t="shared" si="62"/>
        <v>6.4278706895405495</v>
      </c>
      <c r="V973">
        <f t="shared" si="63"/>
        <v>39.477645392966586</v>
      </c>
    </row>
    <row r="974" spans="1:22">
      <c r="A974">
        <v>2022</v>
      </c>
      <c r="B974">
        <v>3</v>
      </c>
      <c r="C974">
        <v>11440655</v>
      </c>
      <c r="D974" t="s">
        <v>417</v>
      </c>
      <c r="E974" t="s">
        <v>212</v>
      </c>
      <c r="F974">
        <v>187627</v>
      </c>
      <c r="H974" t="str">
        <f t="shared" si="60"/>
        <v>최고가</v>
      </c>
      <c r="I974">
        <v>3941845835</v>
      </c>
      <c r="J974">
        <v>2526291200</v>
      </c>
      <c r="K974">
        <v>4230430772</v>
      </c>
      <c r="L974">
        <v>148</v>
      </c>
      <c r="M974">
        <v>123</v>
      </c>
      <c r="N974">
        <v>140</v>
      </c>
      <c r="O974">
        <v>1.5772483277832989</v>
      </c>
      <c r="P974">
        <v>16.568028858587361</v>
      </c>
      <c r="Q974">
        <v>0.56032916355802531</v>
      </c>
      <c r="R974">
        <v>16.279563140868209</v>
      </c>
      <c r="S974">
        <v>102.06896551724139</v>
      </c>
      <c r="T974">
        <f t="shared" si="61"/>
        <v>-18.972616622871602</v>
      </c>
      <c r="U974">
        <f t="shared" si="62"/>
        <v>5.8481420706058413</v>
      </c>
      <c r="V974">
        <f t="shared" si="63"/>
        <v>38.685381487554949</v>
      </c>
    </row>
    <row r="975" spans="1:22">
      <c r="A975">
        <v>2022</v>
      </c>
      <c r="B975">
        <v>3</v>
      </c>
      <c r="C975">
        <v>11440660</v>
      </c>
      <c r="D975" t="s">
        <v>417</v>
      </c>
      <c r="E975" t="s">
        <v>213</v>
      </c>
      <c r="F975">
        <v>173403</v>
      </c>
      <c r="H975" t="str">
        <f t="shared" si="60"/>
        <v>최고가</v>
      </c>
      <c r="I975">
        <v>29323500546</v>
      </c>
      <c r="J975">
        <v>21255625057</v>
      </c>
      <c r="K975">
        <v>26529481161</v>
      </c>
      <c r="L975">
        <v>730</v>
      </c>
      <c r="M975">
        <v>652</v>
      </c>
      <c r="N975">
        <v>715</v>
      </c>
      <c r="O975">
        <v>2.573912845935447</v>
      </c>
      <c r="P975">
        <v>27.206335911635069</v>
      </c>
      <c r="Q975">
        <v>0.37956425498496688</v>
      </c>
      <c r="R975">
        <v>14.3665319641518</v>
      </c>
      <c r="S975">
        <v>442.42424242424238</v>
      </c>
      <c r="T975">
        <f t="shared" si="61"/>
        <v>-81.978311794474791</v>
      </c>
      <c r="U975">
        <f t="shared" si="62"/>
        <v>-8.1170191896945418</v>
      </c>
      <c r="V975">
        <f t="shared" si="63"/>
        <v>19.60042891074421</v>
      </c>
    </row>
    <row r="976" spans="1:22">
      <c r="A976">
        <v>2022</v>
      </c>
      <c r="B976">
        <v>3</v>
      </c>
      <c r="C976">
        <v>11440680</v>
      </c>
      <c r="D976" t="s">
        <v>417</v>
      </c>
      <c r="E976" t="s">
        <v>214</v>
      </c>
      <c r="F976">
        <v>160572</v>
      </c>
      <c r="H976" t="str">
        <f t="shared" si="60"/>
        <v>최고가</v>
      </c>
      <c r="I976">
        <v>4962658720</v>
      </c>
      <c r="J976">
        <v>4062235439</v>
      </c>
      <c r="K976">
        <v>5240642924</v>
      </c>
      <c r="L976">
        <v>183</v>
      </c>
      <c r="M976">
        <v>168</v>
      </c>
      <c r="N976">
        <v>177</v>
      </c>
      <c r="O976">
        <v>1.876510479286702</v>
      </c>
      <c r="P976">
        <v>19.762326035887771</v>
      </c>
      <c r="Q976">
        <v>0.22165708869441039</v>
      </c>
      <c r="R976">
        <v>12.695403787088109</v>
      </c>
      <c r="S976">
        <v>106.3953488372093</v>
      </c>
      <c r="T976">
        <f t="shared" si="61"/>
        <v>-19.773505597270809</v>
      </c>
      <c r="U976">
        <f t="shared" si="62"/>
        <v>6.4881920961802653</v>
      </c>
      <c r="V976">
        <f t="shared" si="63"/>
        <v>39.560081332203332</v>
      </c>
    </row>
    <row r="977" spans="1:22">
      <c r="A977">
        <v>2022</v>
      </c>
      <c r="B977">
        <v>3</v>
      </c>
      <c r="C977">
        <v>11440690</v>
      </c>
      <c r="D977" t="s">
        <v>417</v>
      </c>
      <c r="E977" t="s">
        <v>215</v>
      </c>
      <c r="F977">
        <v>148392</v>
      </c>
      <c r="H977" t="str">
        <f t="shared" si="60"/>
        <v>최고가</v>
      </c>
      <c r="I977">
        <v>2234503773</v>
      </c>
      <c r="J977">
        <v>1998619473</v>
      </c>
      <c r="K977">
        <v>2116747589</v>
      </c>
      <c r="L977">
        <v>158</v>
      </c>
      <c r="M977">
        <v>138</v>
      </c>
      <c r="N977">
        <v>148</v>
      </c>
      <c r="O977">
        <v>1.058939156875631</v>
      </c>
      <c r="P977">
        <v>11.035643579386919</v>
      </c>
      <c r="Q977">
        <v>0.1180236173952259</v>
      </c>
      <c r="R977">
        <v>11.5986529679624</v>
      </c>
      <c r="S977">
        <v>139.82300884955751</v>
      </c>
      <c r="T977">
        <f t="shared" si="61"/>
        <v>-25.961548210206352</v>
      </c>
      <c r="U977">
        <f t="shared" si="62"/>
        <v>4.9087920224033965E-2</v>
      </c>
      <c r="V977">
        <f t="shared" si="63"/>
        <v>30.760326317227921</v>
      </c>
    </row>
    <row r="978" spans="1:22">
      <c r="A978">
        <v>2022</v>
      </c>
      <c r="B978">
        <v>3</v>
      </c>
      <c r="C978">
        <v>11440700</v>
      </c>
      <c r="D978" t="s">
        <v>417</v>
      </c>
      <c r="E978" t="s">
        <v>216</v>
      </c>
      <c r="F978">
        <v>130352</v>
      </c>
      <c r="H978" t="str">
        <f t="shared" si="60"/>
        <v>고가</v>
      </c>
      <c r="I978">
        <v>764745586</v>
      </c>
      <c r="J978">
        <v>692634536</v>
      </c>
      <c r="K978">
        <v>663147446</v>
      </c>
      <c r="L978">
        <v>87</v>
      </c>
      <c r="M978">
        <v>69</v>
      </c>
      <c r="N978">
        <v>83</v>
      </c>
      <c r="O978">
        <v>0.74926857444332673</v>
      </c>
      <c r="P978">
        <v>7.7302477503883544</v>
      </c>
      <c r="Q978">
        <v>0.1041112538459965</v>
      </c>
      <c r="R978">
        <v>11.451418720886551</v>
      </c>
      <c r="S978">
        <v>129.85074626865671</v>
      </c>
      <c r="T978">
        <f t="shared" si="61"/>
        <v>-24.115508559952598</v>
      </c>
      <c r="U978">
        <f t="shared" si="62"/>
        <v>-1.0792449486142912</v>
      </c>
      <c r="V978">
        <f t="shared" si="63"/>
        <v>29.218333432845494</v>
      </c>
    </row>
    <row r="979" spans="1:22">
      <c r="A979">
        <v>2022</v>
      </c>
      <c r="B979">
        <v>3</v>
      </c>
      <c r="C979">
        <v>11440710</v>
      </c>
      <c r="D979" t="s">
        <v>417</v>
      </c>
      <c r="E979" t="s">
        <v>217</v>
      </c>
      <c r="F979">
        <v>184397</v>
      </c>
      <c r="H979" t="str">
        <f t="shared" si="60"/>
        <v>최고가</v>
      </c>
      <c r="I979">
        <v>5311842319</v>
      </c>
      <c r="J979">
        <v>4343658474</v>
      </c>
      <c r="K979">
        <v>5338008476</v>
      </c>
      <c r="L979">
        <v>313</v>
      </c>
      <c r="M979">
        <v>272</v>
      </c>
      <c r="N979">
        <v>296</v>
      </c>
      <c r="O979">
        <v>1.022596910966064</v>
      </c>
      <c r="P979">
        <v>10.647729728796399</v>
      </c>
      <c r="Q979">
        <v>0.2228959414731371</v>
      </c>
      <c r="R979">
        <v>12.70851453965494</v>
      </c>
      <c r="S979">
        <v>489.0625</v>
      </c>
      <c r="T979">
        <f t="shared" si="61"/>
        <v>-90.611866316844697</v>
      </c>
      <c r="U979">
        <f t="shared" si="62"/>
        <v>-19.31799212272422</v>
      </c>
      <c r="V979">
        <f t="shared" si="63"/>
        <v>4.2930484046050283</v>
      </c>
    </row>
    <row r="980" spans="1:22">
      <c r="A980">
        <v>2022</v>
      </c>
      <c r="B980">
        <v>3</v>
      </c>
      <c r="C980">
        <v>11440720</v>
      </c>
      <c r="D980" t="s">
        <v>417</v>
      </c>
      <c r="E980" t="s">
        <v>218</v>
      </c>
      <c r="F980">
        <v>131082</v>
      </c>
      <c r="H980" t="str">
        <f t="shared" si="60"/>
        <v>고가</v>
      </c>
      <c r="I980">
        <v>740712290</v>
      </c>
      <c r="J980">
        <v>542114440</v>
      </c>
      <c r="K980">
        <v>602015696</v>
      </c>
      <c r="L980">
        <v>67</v>
      </c>
      <c r="M980">
        <v>56</v>
      </c>
      <c r="N980">
        <v>66</v>
      </c>
      <c r="O980">
        <v>0.93710699438628198</v>
      </c>
      <c r="P980">
        <v>9.7352180802415376</v>
      </c>
      <c r="Q980">
        <v>0.36633934709431459</v>
      </c>
      <c r="R980">
        <v>14.226573045666269</v>
      </c>
      <c r="S980">
        <v>83.75</v>
      </c>
      <c r="T980">
        <f t="shared" si="61"/>
        <v>-15.581456750965764</v>
      </c>
      <c r="U980">
        <f t="shared" si="62"/>
        <v>3.0384866239642943</v>
      </c>
      <c r="V980">
        <f t="shared" si="63"/>
        <v>34.84567352021719</v>
      </c>
    </row>
    <row r="981" spans="1:22">
      <c r="A981">
        <v>2022</v>
      </c>
      <c r="B981">
        <v>3</v>
      </c>
      <c r="C981">
        <v>11440730</v>
      </c>
      <c r="D981" t="s">
        <v>417</v>
      </c>
      <c r="E981" t="s">
        <v>219</v>
      </c>
      <c r="F981">
        <v>179759</v>
      </c>
      <c r="H981" t="str">
        <f t="shared" si="60"/>
        <v>최고가</v>
      </c>
      <c r="I981">
        <v>1974864509</v>
      </c>
      <c r="J981">
        <v>1666466077</v>
      </c>
      <c r="K981">
        <v>2100155752</v>
      </c>
      <c r="L981">
        <v>63</v>
      </c>
      <c r="M981">
        <v>53</v>
      </c>
      <c r="N981">
        <v>62</v>
      </c>
      <c r="O981">
        <v>1.9375976661599821</v>
      </c>
      <c r="P981">
        <v>20.414365151486809</v>
      </c>
      <c r="Q981">
        <v>0.18506133203454339</v>
      </c>
      <c r="R981">
        <v>12.308111673931331</v>
      </c>
      <c r="S981">
        <v>30.434782608695659</v>
      </c>
      <c r="T981">
        <f t="shared" si="61"/>
        <v>-5.7118805672471842</v>
      </c>
      <c r="U981">
        <f t="shared" si="62"/>
        <v>10.955240740355515</v>
      </c>
      <c r="V981">
        <f t="shared" si="63"/>
        <v>45.6648022117786</v>
      </c>
    </row>
    <row r="982" spans="1:22">
      <c r="A982">
        <v>2022</v>
      </c>
      <c r="B982">
        <v>3</v>
      </c>
      <c r="C982">
        <v>11440740</v>
      </c>
      <c r="D982" t="s">
        <v>417</v>
      </c>
      <c r="E982" t="s">
        <v>220</v>
      </c>
      <c r="F982">
        <v>178069</v>
      </c>
      <c r="H982" t="str">
        <f t="shared" si="60"/>
        <v>최고가</v>
      </c>
      <c r="I982">
        <v>8552832696</v>
      </c>
      <c r="J982">
        <v>7327712059</v>
      </c>
      <c r="K982">
        <v>8502027790</v>
      </c>
      <c r="L982">
        <v>196</v>
      </c>
      <c r="M982">
        <v>187</v>
      </c>
      <c r="N982">
        <v>198</v>
      </c>
      <c r="O982">
        <v>2.7228459823129789</v>
      </c>
      <c r="P982">
        <v>28.796034758439738</v>
      </c>
      <c r="Q982">
        <v>0.16719006248277579</v>
      </c>
      <c r="R982">
        <v>12.118980408964511</v>
      </c>
      <c r="S982">
        <v>23.333333333333329</v>
      </c>
      <c r="T982">
        <f t="shared" si="61"/>
        <v>-4.3972785067586733</v>
      </c>
      <c r="U982">
        <f t="shared" si="62"/>
        <v>15.502629908985172</v>
      </c>
      <c r="V982">
        <f t="shared" si="63"/>
        <v>51.879317390941878</v>
      </c>
    </row>
    <row r="983" spans="1:22">
      <c r="A983">
        <v>2022</v>
      </c>
      <c r="B983">
        <v>3</v>
      </c>
      <c r="C983">
        <v>11470510</v>
      </c>
      <c r="D983" t="s">
        <v>418</v>
      </c>
      <c r="E983" t="s">
        <v>221</v>
      </c>
      <c r="F983">
        <v>135093</v>
      </c>
      <c r="H983" t="str">
        <f t="shared" si="60"/>
        <v>고가</v>
      </c>
      <c r="I983">
        <v>4552935724</v>
      </c>
      <c r="J983">
        <v>4566540839</v>
      </c>
      <c r="K983">
        <v>4582795489</v>
      </c>
      <c r="L983">
        <v>117</v>
      </c>
      <c r="M983">
        <v>107</v>
      </c>
      <c r="N983">
        <v>113</v>
      </c>
      <c r="O983">
        <v>3.2005919006419892</v>
      </c>
      <c r="P983">
        <v>33.895451543083823</v>
      </c>
      <c r="Q983">
        <v>-2.979304353047088E-3</v>
      </c>
      <c r="R983">
        <v>10.318081624743609</v>
      </c>
      <c r="S983">
        <v>82.978723404255319</v>
      </c>
      <c r="T983">
        <f t="shared" si="61"/>
        <v>-15.438680007422693</v>
      </c>
      <c r="U983">
        <f t="shared" si="62"/>
        <v>14.379738094263825</v>
      </c>
      <c r="V983">
        <f t="shared" si="63"/>
        <v>50.344760314700508</v>
      </c>
    </row>
    <row r="984" spans="1:22">
      <c r="A984">
        <v>2022</v>
      </c>
      <c r="B984">
        <v>3</v>
      </c>
      <c r="C984">
        <v>11470520</v>
      </c>
      <c r="D984" t="s">
        <v>418</v>
      </c>
      <c r="E984" t="s">
        <v>222</v>
      </c>
      <c r="F984">
        <v>128645</v>
      </c>
      <c r="H984" t="str">
        <f t="shared" si="60"/>
        <v>고가</v>
      </c>
      <c r="I984">
        <v>635539439</v>
      </c>
      <c r="J984">
        <v>353679363</v>
      </c>
      <c r="K984">
        <v>632267029</v>
      </c>
      <c r="L984">
        <v>48</v>
      </c>
      <c r="M984">
        <v>39</v>
      </c>
      <c r="N984">
        <v>43</v>
      </c>
      <c r="O984">
        <v>1.143578148234518</v>
      </c>
      <c r="P984">
        <v>11.93907252898522</v>
      </c>
      <c r="Q984">
        <v>0.79693673277736587</v>
      </c>
      <c r="R984">
        <v>18.78357600562591</v>
      </c>
      <c r="S984">
        <v>46.601941747572823</v>
      </c>
      <c r="T984">
        <f t="shared" si="61"/>
        <v>-8.70470356606093</v>
      </c>
      <c r="U984">
        <f t="shared" si="62"/>
        <v>7.1148403957995132</v>
      </c>
      <c r="V984">
        <f t="shared" si="63"/>
        <v>40.416466221547267</v>
      </c>
    </row>
    <row r="985" spans="1:22">
      <c r="A985">
        <v>2022</v>
      </c>
      <c r="B985">
        <v>3</v>
      </c>
      <c r="C985">
        <v>11470530</v>
      </c>
      <c r="D985" t="s">
        <v>418</v>
      </c>
      <c r="E985" t="s">
        <v>223</v>
      </c>
      <c r="F985">
        <v>106860</v>
      </c>
      <c r="H985" t="str">
        <f t="shared" si="60"/>
        <v>중가</v>
      </c>
      <c r="I985">
        <v>710646896</v>
      </c>
      <c r="J985">
        <v>650003099</v>
      </c>
      <c r="K985">
        <v>701972677</v>
      </c>
      <c r="L985">
        <v>39</v>
      </c>
      <c r="M985">
        <v>37</v>
      </c>
      <c r="N985">
        <v>43</v>
      </c>
      <c r="O985">
        <v>1.894661268331491</v>
      </c>
      <c r="P985">
        <v>19.956065918864208</v>
      </c>
      <c r="Q985">
        <v>9.329770441602156E-2</v>
      </c>
      <c r="R985">
        <v>11.33697915762284</v>
      </c>
      <c r="S985">
        <v>73.584905660377359</v>
      </c>
      <c r="T985">
        <f t="shared" si="61"/>
        <v>-13.699720580535084</v>
      </c>
      <c r="U985">
        <f t="shared" si="62"/>
        <v>8.1355126167961487</v>
      </c>
      <c r="V985">
        <f t="shared" si="63"/>
        <v>41.81132880645449</v>
      </c>
    </row>
    <row r="986" spans="1:22">
      <c r="A986">
        <v>2022</v>
      </c>
      <c r="B986">
        <v>3</v>
      </c>
      <c r="C986">
        <v>11470540</v>
      </c>
      <c r="D986" t="s">
        <v>418</v>
      </c>
      <c r="E986" t="s">
        <v>224</v>
      </c>
      <c r="F986">
        <v>87550</v>
      </c>
      <c r="H986" t="str">
        <f t="shared" si="60"/>
        <v>저가</v>
      </c>
      <c r="I986">
        <v>151063095</v>
      </c>
      <c r="J986">
        <v>178383378</v>
      </c>
      <c r="K986">
        <v>126318672</v>
      </c>
      <c r="L986">
        <v>46</v>
      </c>
      <c r="M986">
        <v>42</v>
      </c>
      <c r="N986">
        <v>46</v>
      </c>
      <c r="O986">
        <v>0.41677521747407281</v>
      </c>
      <c r="P986">
        <v>4.1812436872201806</v>
      </c>
      <c r="Q986">
        <v>-0.1531548696201952</v>
      </c>
      <c r="R986">
        <v>8.7287768166096047</v>
      </c>
      <c r="S986">
        <v>80.701754385964918</v>
      </c>
      <c r="T986">
        <f t="shared" si="61"/>
        <v>-15.017173347719019</v>
      </c>
      <c r="U986">
        <f t="shared" si="62"/>
        <v>-0.66877479738369461</v>
      </c>
      <c r="V986">
        <f t="shared" si="63"/>
        <v>29.779286738318731</v>
      </c>
    </row>
    <row r="987" spans="1:22">
      <c r="A987">
        <v>2022</v>
      </c>
      <c r="B987">
        <v>3</v>
      </c>
      <c r="C987">
        <v>11470550</v>
      </c>
      <c r="D987" t="s">
        <v>418</v>
      </c>
      <c r="E987" t="s">
        <v>225</v>
      </c>
      <c r="F987">
        <v>177508</v>
      </c>
      <c r="H987" t="str">
        <f t="shared" si="60"/>
        <v>최고가</v>
      </c>
      <c r="I987">
        <v>1221267321</v>
      </c>
      <c r="J987">
        <v>1068111636</v>
      </c>
      <c r="K987">
        <v>1151862035</v>
      </c>
      <c r="L987">
        <v>38</v>
      </c>
      <c r="M987">
        <v>34</v>
      </c>
      <c r="N987">
        <v>38</v>
      </c>
      <c r="O987">
        <v>2.0117161361444942</v>
      </c>
      <c r="P987">
        <v>21.205499006095408</v>
      </c>
      <c r="Q987">
        <v>0.1433892112378411</v>
      </c>
      <c r="R987">
        <v>11.867096507252761</v>
      </c>
      <c r="S987">
        <v>20.994475138121551</v>
      </c>
      <c r="T987">
        <f t="shared" si="61"/>
        <v>-3.9643150814923613</v>
      </c>
      <c r="U987">
        <f t="shared" si="62"/>
        <v>11.786874280050547</v>
      </c>
      <c r="V987">
        <f t="shared" si="63"/>
        <v>46.801322325691238</v>
      </c>
    </row>
    <row r="988" spans="1:22">
      <c r="A988">
        <v>2022</v>
      </c>
      <c r="B988">
        <v>3</v>
      </c>
      <c r="C988">
        <v>11470560</v>
      </c>
      <c r="D988" t="s">
        <v>418</v>
      </c>
      <c r="E988" t="s">
        <v>226</v>
      </c>
      <c r="F988">
        <v>110322</v>
      </c>
      <c r="H988" t="str">
        <f t="shared" si="60"/>
        <v>중가</v>
      </c>
      <c r="I988">
        <v>113935687</v>
      </c>
      <c r="J988">
        <v>93365207</v>
      </c>
      <c r="K988">
        <v>110791453</v>
      </c>
      <c r="L988">
        <v>26</v>
      </c>
      <c r="M988">
        <v>25</v>
      </c>
      <c r="N988">
        <v>30</v>
      </c>
      <c r="O988">
        <v>0.44134863880200259</v>
      </c>
      <c r="P988">
        <v>4.443538167127131</v>
      </c>
      <c r="Q988">
        <v>0.22032275899093759</v>
      </c>
      <c r="R988">
        <v>12.681282604260581</v>
      </c>
      <c r="S988">
        <v>40</v>
      </c>
      <c r="T988">
        <f t="shared" si="61"/>
        <v>-7.4825690568847669</v>
      </c>
      <c r="U988">
        <f t="shared" si="62"/>
        <v>2.5132548873502518</v>
      </c>
      <c r="V988">
        <f t="shared" si="63"/>
        <v>34.127885691041833</v>
      </c>
    </row>
    <row r="989" spans="1:22">
      <c r="A989">
        <v>2022</v>
      </c>
      <c r="B989">
        <v>3</v>
      </c>
      <c r="C989">
        <v>11470570</v>
      </c>
      <c r="D989" t="s">
        <v>418</v>
      </c>
      <c r="E989" t="s">
        <v>227</v>
      </c>
      <c r="F989">
        <v>70840</v>
      </c>
      <c r="H989" t="str">
        <f t="shared" si="60"/>
        <v>저가</v>
      </c>
      <c r="I989">
        <v>159605665</v>
      </c>
      <c r="J989">
        <v>128429334</v>
      </c>
      <c r="K989">
        <v>170200400</v>
      </c>
      <c r="L989">
        <v>20</v>
      </c>
      <c r="M989">
        <v>18</v>
      </c>
      <c r="N989">
        <v>21</v>
      </c>
      <c r="O989">
        <v>1.251691331011983</v>
      </c>
      <c r="P989">
        <v>13.09306287771494</v>
      </c>
      <c r="Q989">
        <v>0.2427508578375093</v>
      </c>
      <c r="R989">
        <v>12.918638696583271</v>
      </c>
      <c r="S989">
        <v>32.786885245901637</v>
      </c>
      <c r="T989">
        <f t="shared" si="61"/>
        <v>-6.1472957696170809</v>
      </c>
      <c r="U989">
        <f t="shared" si="62"/>
        <v>7.286070447289001</v>
      </c>
      <c r="V989">
        <f t="shared" si="63"/>
        <v>40.650471210926916</v>
      </c>
    </row>
    <row r="990" spans="1:22">
      <c r="A990">
        <v>2022</v>
      </c>
      <c r="B990">
        <v>3</v>
      </c>
      <c r="C990">
        <v>11470580</v>
      </c>
      <c r="D990" t="s">
        <v>418</v>
      </c>
      <c r="E990" t="s">
        <v>228</v>
      </c>
      <c r="F990">
        <v>53871</v>
      </c>
      <c r="H990" t="str">
        <f t="shared" si="60"/>
        <v>저가</v>
      </c>
      <c r="I990">
        <v>202288803</v>
      </c>
      <c r="J990">
        <v>246569264</v>
      </c>
      <c r="K990">
        <v>201500491</v>
      </c>
      <c r="L990">
        <v>17</v>
      </c>
      <c r="M990">
        <v>16</v>
      </c>
      <c r="N990">
        <v>15</v>
      </c>
      <c r="O990">
        <v>2.4542871660368029</v>
      </c>
      <c r="P990">
        <v>25.9294622083845</v>
      </c>
      <c r="Q990">
        <v>-0.17958629669268111</v>
      </c>
      <c r="R990">
        <v>8.4490535869522549</v>
      </c>
      <c r="S990">
        <v>19.540229885057471</v>
      </c>
      <c r="T990">
        <f t="shared" si="61"/>
        <v>-3.6951089332817002</v>
      </c>
      <c r="U990">
        <f t="shared" si="62"/>
        <v>13.546009141598191</v>
      </c>
      <c r="V990">
        <f t="shared" si="63"/>
        <v>49.20537658493501</v>
      </c>
    </row>
    <row r="991" spans="1:22">
      <c r="A991">
        <v>2022</v>
      </c>
      <c r="B991">
        <v>3</v>
      </c>
      <c r="C991">
        <v>11470590</v>
      </c>
      <c r="D991" t="s">
        <v>418</v>
      </c>
      <c r="E991" t="s">
        <v>229</v>
      </c>
      <c r="F991">
        <v>65760</v>
      </c>
      <c r="H991" t="str">
        <f t="shared" si="60"/>
        <v>저가</v>
      </c>
      <c r="I991">
        <v>158463474</v>
      </c>
      <c r="J991">
        <v>171744616</v>
      </c>
      <c r="K991">
        <v>220250452</v>
      </c>
      <c r="L991">
        <v>18</v>
      </c>
      <c r="M991">
        <v>17</v>
      </c>
      <c r="N991">
        <v>18</v>
      </c>
      <c r="O991">
        <v>1.487484173650536</v>
      </c>
      <c r="P991">
        <v>15.60989438441954</v>
      </c>
      <c r="Q991">
        <v>-7.7330761856313449E-2</v>
      </c>
      <c r="R991">
        <v>9.5312217338452196</v>
      </c>
      <c r="S991">
        <v>34.615384615384613</v>
      </c>
      <c r="T991">
        <f t="shared" si="61"/>
        <v>-6.4857828791517216</v>
      </c>
      <c r="U991">
        <f t="shared" si="62"/>
        <v>7.765456675233299</v>
      </c>
      <c r="V991">
        <f t="shared" si="63"/>
        <v>41.305606032198313</v>
      </c>
    </row>
    <row r="992" spans="1:22">
      <c r="A992">
        <v>2022</v>
      </c>
      <c r="B992">
        <v>3</v>
      </c>
      <c r="C992">
        <v>11470600</v>
      </c>
      <c r="D992" t="s">
        <v>418</v>
      </c>
      <c r="E992" t="s">
        <v>230</v>
      </c>
      <c r="F992">
        <v>97713</v>
      </c>
      <c r="H992" t="str">
        <f t="shared" si="60"/>
        <v>중가</v>
      </c>
      <c r="I992">
        <v>198895665</v>
      </c>
      <c r="J992">
        <v>203169330</v>
      </c>
      <c r="K992">
        <v>197146117</v>
      </c>
      <c r="L992">
        <v>28</v>
      </c>
      <c r="M992">
        <v>24</v>
      </c>
      <c r="N992">
        <v>28</v>
      </c>
      <c r="O992">
        <v>0.80774156141430709</v>
      </c>
      <c r="P992">
        <v>8.3543831323315736</v>
      </c>
      <c r="Q992">
        <v>-2.1034990862055802E-2</v>
      </c>
      <c r="R992">
        <v>10.126998679046819</v>
      </c>
      <c r="S992">
        <v>40.579710144927539</v>
      </c>
      <c r="T992">
        <f t="shared" si="61"/>
        <v>-7.5898835108021974</v>
      </c>
      <c r="U992">
        <f t="shared" si="62"/>
        <v>3.9256262487344915</v>
      </c>
      <c r="V992">
        <f t="shared" si="63"/>
        <v>36.05804889864406</v>
      </c>
    </row>
    <row r="993" spans="1:22">
      <c r="A993">
        <v>2022</v>
      </c>
      <c r="B993">
        <v>3</v>
      </c>
      <c r="C993">
        <v>11470610</v>
      </c>
      <c r="D993" t="s">
        <v>418</v>
      </c>
      <c r="E993" t="s">
        <v>231</v>
      </c>
      <c r="F993">
        <v>118260</v>
      </c>
      <c r="H993" t="str">
        <f t="shared" si="60"/>
        <v>고가</v>
      </c>
      <c r="I993">
        <v>82533291</v>
      </c>
      <c r="J993">
        <v>95595482</v>
      </c>
      <c r="K993">
        <v>79498595</v>
      </c>
      <c r="L993">
        <v>21</v>
      </c>
      <c r="M993">
        <v>17</v>
      </c>
      <c r="N993">
        <v>21</v>
      </c>
      <c r="O993">
        <v>0.36925763518102428</v>
      </c>
      <c r="P993">
        <v>3.6740453053723559</v>
      </c>
      <c r="Q993">
        <v>-0.1366402546095222</v>
      </c>
      <c r="R993">
        <v>8.9035506354679139</v>
      </c>
      <c r="S993">
        <v>51.219512195121958</v>
      </c>
      <c r="T993">
        <f t="shared" si="61"/>
        <v>-9.5594963540428211</v>
      </c>
      <c r="U993">
        <f t="shared" si="62"/>
        <v>0.74988387356691488</v>
      </c>
      <c r="V993">
        <f t="shared" si="63"/>
        <v>31.718042256648594</v>
      </c>
    </row>
    <row r="994" spans="1:22">
      <c r="A994">
        <v>2022</v>
      </c>
      <c r="B994">
        <v>3</v>
      </c>
      <c r="C994">
        <v>11470611</v>
      </c>
      <c r="D994" t="s">
        <v>418</v>
      </c>
      <c r="E994" t="s">
        <v>232</v>
      </c>
      <c r="F994">
        <v>64413</v>
      </c>
      <c r="H994" t="str">
        <f t="shared" si="60"/>
        <v>저가</v>
      </c>
      <c r="I994">
        <v>132423958</v>
      </c>
      <c r="J994">
        <v>144326210</v>
      </c>
      <c r="K994">
        <v>123118888</v>
      </c>
      <c r="L994">
        <v>17</v>
      </c>
      <c r="M994">
        <v>17</v>
      </c>
      <c r="N994">
        <v>17</v>
      </c>
      <c r="O994">
        <v>1.3436978022440771</v>
      </c>
      <c r="P994">
        <v>14.07513164208626</v>
      </c>
      <c r="Q994">
        <v>-8.2467709780503481E-2</v>
      </c>
      <c r="R994">
        <v>9.4768575233924359</v>
      </c>
      <c r="S994">
        <v>14.28571428571429</v>
      </c>
      <c r="T994">
        <f t="shared" si="61"/>
        <v>-2.7224064938330819</v>
      </c>
      <c r="U994">
        <f t="shared" si="62"/>
        <v>8.1162153775716934</v>
      </c>
      <c r="V994">
        <f t="shared" si="63"/>
        <v>41.784956973820584</v>
      </c>
    </row>
    <row r="995" spans="1:22">
      <c r="A995">
        <v>2022</v>
      </c>
      <c r="B995">
        <v>3</v>
      </c>
      <c r="C995">
        <v>11470620</v>
      </c>
      <c r="D995" t="s">
        <v>418</v>
      </c>
      <c r="E995" t="s">
        <v>233</v>
      </c>
      <c r="F995">
        <v>89182</v>
      </c>
      <c r="H995" t="str">
        <f t="shared" si="60"/>
        <v>저가</v>
      </c>
      <c r="I995">
        <v>370959653</v>
      </c>
      <c r="J995">
        <v>512489959</v>
      </c>
      <c r="K995">
        <v>476867960</v>
      </c>
      <c r="L995">
        <v>43</v>
      </c>
      <c r="M995">
        <v>44</v>
      </c>
      <c r="N995">
        <v>41</v>
      </c>
      <c r="O995">
        <v>1.074826842788231</v>
      </c>
      <c r="P995">
        <v>11.20522730392242</v>
      </c>
      <c r="Q995">
        <v>-0.27616210525599783</v>
      </c>
      <c r="R995">
        <v>7.4269938622156282</v>
      </c>
      <c r="S995">
        <v>61.428571428571431</v>
      </c>
      <c r="T995">
        <f t="shared" si="61"/>
        <v>-11.449371192761175</v>
      </c>
      <c r="U995">
        <f t="shared" si="62"/>
        <v>3.6532010665759831</v>
      </c>
      <c r="V995">
        <f t="shared" si="63"/>
        <v>35.685749461114163</v>
      </c>
    </row>
    <row r="996" spans="1:22">
      <c r="A996">
        <v>2022</v>
      </c>
      <c r="B996">
        <v>3</v>
      </c>
      <c r="C996">
        <v>11470630</v>
      </c>
      <c r="D996" t="s">
        <v>418</v>
      </c>
      <c r="E996" t="s">
        <v>234</v>
      </c>
      <c r="F996">
        <v>96450</v>
      </c>
      <c r="H996" t="str">
        <f t="shared" si="60"/>
        <v>중가</v>
      </c>
      <c r="I996">
        <v>296323157</v>
      </c>
      <c r="J996">
        <v>198813556</v>
      </c>
      <c r="K996">
        <v>296923120</v>
      </c>
      <c r="L996">
        <v>36</v>
      </c>
      <c r="M996">
        <v>33</v>
      </c>
      <c r="N996">
        <v>38</v>
      </c>
      <c r="O996">
        <v>0.94824017113709536</v>
      </c>
      <c r="P996">
        <v>9.8540526033873928</v>
      </c>
      <c r="Q996">
        <v>0.49045750683117401</v>
      </c>
      <c r="R996">
        <v>15.540112886156461</v>
      </c>
      <c r="S996">
        <v>69.230769230769226</v>
      </c>
      <c r="T996">
        <f t="shared" si="61"/>
        <v>-12.8936940217213</v>
      </c>
      <c r="U996">
        <f t="shared" si="62"/>
        <v>4.1669406724085993</v>
      </c>
      <c r="V996">
        <f t="shared" si="63"/>
        <v>36.387832010065267</v>
      </c>
    </row>
    <row r="997" spans="1:22">
      <c r="A997">
        <v>2022</v>
      </c>
      <c r="B997">
        <v>3</v>
      </c>
      <c r="C997">
        <v>11470640</v>
      </c>
      <c r="D997" t="s">
        <v>418</v>
      </c>
      <c r="E997" t="s">
        <v>235</v>
      </c>
      <c r="F997">
        <v>116297</v>
      </c>
      <c r="H997" t="str">
        <f t="shared" si="60"/>
        <v>고가</v>
      </c>
      <c r="I997">
        <v>904861381</v>
      </c>
      <c r="J997">
        <v>938413571</v>
      </c>
      <c r="K997">
        <v>893760716</v>
      </c>
      <c r="L997">
        <v>41</v>
      </c>
      <c r="M997">
        <v>34</v>
      </c>
      <c r="N997">
        <v>41</v>
      </c>
      <c r="O997">
        <v>2.108565882609736</v>
      </c>
      <c r="P997">
        <v>22.23926445288518</v>
      </c>
      <c r="Q997">
        <v>-3.5754161104304828E-2</v>
      </c>
      <c r="R997">
        <v>9.9712260139255964</v>
      </c>
      <c r="S997">
        <v>15.073529411764699</v>
      </c>
      <c r="T997">
        <f t="shared" si="61"/>
        <v>-2.868244807652065</v>
      </c>
      <c r="U997">
        <f t="shared" si="62"/>
        <v>12.25340398693209</v>
      </c>
      <c r="V997">
        <f t="shared" si="63"/>
        <v>47.438887275035476</v>
      </c>
    </row>
    <row r="998" spans="1:22">
      <c r="A998">
        <v>2022</v>
      </c>
      <c r="B998">
        <v>3</v>
      </c>
      <c r="C998">
        <v>11470650</v>
      </c>
      <c r="D998" t="s">
        <v>418</v>
      </c>
      <c r="E998" t="s">
        <v>236</v>
      </c>
      <c r="F998">
        <v>99334</v>
      </c>
      <c r="H998" t="str">
        <f t="shared" si="60"/>
        <v>중가</v>
      </c>
      <c r="I998">
        <v>1321138883</v>
      </c>
      <c r="J998">
        <v>971117062</v>
      </c>
      <c r="K998">
        <v>1308302865</v>
      </c>
      <c r="L998">
        <v>93</v>
      </c>
      <c r="M998">
        <v>82</v>
      </c>
      <c r="N998">
        <v>94</v>
      </c>
      <c r="O998">
        <v>1.589004373668657</v>
      </c>
      <c r="P998">
        <v>16.693511830620949</v>
      </c>
      <c r="Q998">
        <v>0.36043216075221218</v>
      </c>
      <c r="R998">
        <v>14.16405741844458</v>
      </c>
      <c r="S998">
        <v>92.079207920792072</v>
      </c>
      <c r="T998">
        <f t="shared" si="61"/>
        <v>-17.123338340249074</v>
      </c>
      <c r="U998">
        <f t="shared" si="62"/>
        <v>6.0425658969246685</v>
      </c>
      <c r="V998">
        <f t="shared" si="63"/>
        <v>38.951083360661507</v>
      </c>
    </row>
    <row r="999" spans="1:22">
      <c r="A999">
        <v>2022</v>
      </c>
      <c r="B999">
        <v>3</v>
      </c>
      <c r="C999">
        <v>11470680</v>
      </c>
      <c r="D999" t="s">
        <v>418</v>
      </c>
      <c r="E999" t="s">
        <v>237</v>
      </c>
      <c r="F999">
        <v>107732</v>
      </c>
      <c r="H999" t="str">
        <f t="shared" si="60"/>
        <v>중가</v>
      </c>
      <c r="I999">
        <v>1124368809</v>
      </c>
      <c r="J999">
        <v>879882775</v>
      </c>
      <c r="K999">
        <v>1039470339</v>
      </c>
      <c r="L999">
        <v>26</v>
      </c>
      <c r="M999">
        <v>24</v>
      </c>
      <c r="N999">
        <v>27</v>
      </c>
      <c r="O999">
        <v>4.460137108989354</v>
      </c>
      <c r="P999">
        <v>47.339723341218289</v>
      </c>
      <c r="Q999">
        <v>0.27786205270355468</v>
      </c>
      <c r="R999">
        <v>13.290219723900661</v>
      </c>
      <c r="S999">
        <v>21.487603305785129</v>
      </c>
      <c r="T999">
        <f t="shared" si="61"/>
        <v>-4.0556017020339672</v>
      </c>
      <c r="U999">
        <f t="shared" si="62"/>
        <v>25.111225104779088</v>
      </c>
      <c r="V999">
        <f t="shared" si="63"/>
        <v>65.010535872664889</v>
      </c>
    </row>
    <row r="1000" spans="1:22">
      <c r="A1000">
        <v>2022</v>
      </c>
      <c r="B1000">
        <v>3</v>
      </c>
      <c r="C1000">
        <v>11500510</v>
      </c>
      <c r="D1000" t="s">
        <v>419</v>
      </c>
      <c r="E1000" t="s">
        <v>238</v>
      </c>
      <c r="F1000">
        <v>96224</v>
      </c>
      <c r="H1000" t="str">
        <f t="shared" si="60"/>
        <v>중가</v>
      </c>
      <c r="I1000">
        <v>2265551810</v>
      </c>
      <c r="J1000">
        <v>2126382042</v>
      </c>
      <c r="K1000">
        <v>2235681935</v>
      </c>
      <c r="L1000">
        <v>68</v>
      </c>
      <c r="M1000">
        <v>65</v>
      </c>
      <c r="N1000">
        <v>69</v>
      </c>
      <c r="O1000">
        <v>3.847150443219634</v>
      </c>
      <c r="P1000">
        <v>40.796759032653718</v>
      </c>
      <c r="Q1000">
        <v>6.5449089228152915E-2</v>
      </c>
      <c r="R1000">
        <v>11.04225785632979</v>
      </c>
      <c r="S1000">
        <v>39.080459770114942</v>
      </c>
      <c r="T1000">
        <f t="shared" si="61"/>
        <v>-7.3123461299812593</v>
      </c>
      <c r="U1000">
        <f t="shared" si="62"/>
        <v>20.413127248598439</v>
      </c>
      <c r="V1000">
        <f t="shared" si="63"/>
        <v>58.590060439895311</v>
      </c>
    </row>
    <row r="1001" spans="1:22">
      <c r="A1001">
        <v>2022</v>
      </c>
      <c r="B1001">
        <v>3</v>
      </c>
      <c r="C1001">
        <v>11500520</v>
      </c>
      <c r="D1001" t="s">
        <v>419</v>
      </c>
      <c r="E1001" t="s">
        <v>239</v>
      </c>
      <c r="F1001">
        <v>112029</v>
      </c>
      <c r="H1001" t="str">
        <f t="shared" si="60"/>
        <v>중가</v>
      </c>
      <c r="I1001">
        <v>1938038600</v>
      </c>
      <c r="J1001">
        <v>2303360276</v>
      </c>
      <c r="K1001">
        <v>2006249861</v>
      </c>
      <c r="L1001">
        <v>70</v>
      </c>
      <c r="M1001">
        <v>63</v>
      </c>
      <c r="N1001">
        <v>72</v>
      </c>
      <c r="O1001">
        <v>2.745942341743429</v>
      </c>
      <c r="P1001">
        <v>29.042563213053771</v>
      </c>
      <c r="Q1001">
        <v>-0.1586037928180368</v>
      </c>
      <c r="R1001">
        <v>8.671110978481563</v>
      </c>
      <c r="S1001">
        <v>109.375</v>
      </c>
      <c r="T1001">
        <f t="shared" si="61"/>
        <v>-20.325090971784629</v>
      </c>
      <c r="U1001">
        <f t="shared" si="62"/>
        <v>10.15797651068781</v>
      </c>
      <c r="V1001">
        <f t="shared" si="63"/>
        <v>44.575251598593027</v>
      </c>
    </row>
    <row r="1002" spans="1:22">
      <c r="A1002">
        <v>2022</v>
      </c>
      <c r="B1002">
        <v>3</v>
      </c>
      <c r="C1002">
        <v>11500530</v>
      </c>
      <c r="D1002" t="s">
        <v>419</v>
      </c>
      <c r="E1002" t="s">
        <v>240</v>
      </c>
      <c r="F1002">
        <v>97981</v>
      </c>
      <c r="H1002" t="str">
        <f t="shared" si="60"/>
        <v>중가</v>
      </c>
      <c r="I1002">
        <v>191996681</v>
      </c>
      <c r="J1002">
        <v>202318302</v>
      </c>
      <c r="K1002">
        <v>187261427</v>
      </c>
      <c r="L1002">
        <v>27</v>
      </c>
      <c r="M1002">
        <v>25</v>
      </c>
      <c r="N1002">
        <v>27</v>
      </c>
      <c r="O1002">
        <v>0.80639082919536387</v>
      </c>
      <c r="P1002">
        <v>8.3399655386178893</v>
      </c>
      <c r="Q1002">
        <v>-5.10167439028823E-2</v>
      </c>
      <c r="R1002">
        <v>9.8097024252967024</v>
      </c>
      <c r="S1002">
        <v>29.34782608695652</v>
      </c>
      <c r="T1002">
        <f t="shared" si="61"/>
        <v>-5.5106659661520032</v>
      </c>
      <c r="U1002">
        <f t="shared" si="62"/>
        <v>4.4787234645226839</v>
      </c>
      <c r="V1002">
        <f t="shared" si="63"/>
        <v>36.813918017298022</v>
      </c>
    </row>
    <row r="1003" spans="1:22">
      <c r="A1003">
        <v>2022</v>
      </c>
      <c r="B1003">
        <v>3</v>
      </c>
      <c r="C1003">
        <v>11500535</v>
      </c>
      <c r="D1003" t="s">
        <v>419</v>
      </c>
      <c r="E1003" t="s">
        <v>241</v>
      </c>
      <c r="F1003">
        <v>128599</v>
      </c>
      <c r="H1003" t="str">
        <f t="shared" si="60"/>
        <v>고가</v>
      </c>
      <c r="I1003">
        <v>944424941</v>
      </c>
      <c r="J1003">
        <v>1035844471</v>
      </c>
      <c r="K1003">
        <v>1037662120</v>
      </c>
      <c r="L1003">
        <v>71</v>
      </c>
      <c r="M1003">
        <v>65</v>
      </c>
      <c r="N1003">
        <v>75</v>
      </c>
      <c r="O1003">
        <v>1.149288333190285</v>
      </c>
      <c r="P1003">
        <v>12.000022527487991</v>
      </c>
      <c r="Q1003">
        <v>-8.8256038970545417E-2</v>
      </c>
      <c r="R1003">
        <v>9.4155997588790719</v>
      </c>
      <c r="S1003">
        <v>89.87341772151899</v>
      </c>
      <c r="T1003">
        <f t="shared" si="61"/>
        <v>-16.715008120806395</v>
      </c>
      <c r="U1003">
        <f t="shared" si="62"/>
        <v>2.8686287792778913</v>
      </c>
      <c r="V1003">
        <f t="shared" si="63"/>
        <v>34.613543804690408</v>
      </c>
    </row>
    <row r="1004" spans="1:22">
      <c r="A1004">
        <v>2022</v>
      </c>
      <c r="B1004">
        <v>3</v>
      </c>
      <c r="C1004">
        <v>11500540</v>
      </c>
      <c r="D1004" t="s">
        <v>419</v>
      </c>
      <c r="E1004" t="s">
        <v>242</v>
      </c>
      <c r="F1004">
        <v>92411</v>
      </c>
      <c r="H1004" t="str">
        <f t="shared" si="60"/>
        <v>저가</v>
      </c>
      <c r="I1004">
        <v>2442953536</v>
      </c>
      <c r="J1004">
        <v>1860278949</v>
      </c>
      <c r="K1004">
        <v>2105489035</v>
      </c>
      <c r="L1004">
        <v>81</v>
      </c>
      <c r="M1004">
        <v>73</v>
      </c>
      <c r="N1004">
        <v>81</v>
      </c>
      <c r="O1004">
        <v>3.626302327829042</v>
      </c>
      <c r="P1004">
        <v>38.439446194861532</v>
      </c>
      <c r="Q1004">
        <v>0.31321893273759771</v>
      </c>
      <c r="R1004">
        <v>13.6644008321173</v>
      </c>
      <c r="S1004">
        <v>72.321428571428569</v>
      </c>
      <c r="T1004">
        <f t="shared" si="61"/>
        <v>-13.465828945165013</v>
      </c>
      <c r="U1004">
        <f t="shared" si="62"/>
        <v>17.912854580304721</v>
      </c>
      <c r="V1004">
        <f t="shared" si="63"/>
        <v>55.173158592930513</v>
      </c>
    </row>
    <row r="1005" spans="1:22">
      <c r="A1005">
        <v>2022</v>
      </c>
      <c r="B1005">
        <v>3</v>
      </c>
      <c r="C1005">
        <v>11500550</v>
      </c>
      <c r="D1005" t="s">
        <v>419</v>
      </c>
      <c r="E1005" t="s">
        <v>243</v>
      </c>
      <c r="F1005">
        <v>60172</v>
      </c>
      <c r="H1005" t="str">
        <f t="shared" si="60"/>
        <v>저가</v>
      </c>
      <c r="I1005">
        <v>56212360</v>
      </c>
      <c r="J1005">
        <v>79255164</v>
      </c>
      <c r="K1005">
        <v>70632450</v>
      </c>
      <c r="L1005">
        <v>17</v>
      </c>
      <c r="M1005">
        <v>17</v>
      </c>
      <c r="N1005">
        <v>19</v>
      </c>
      <c r="O1005">
        <v>0.61058473335045205</v>
      </c>
      <c r="P1005">
        <v>6.249948955787489</v>
      </c>
      <c r="Q1005">
        <v>-0.29074198874914953</v>
      </c>
      <c r="R1005">
        <v>7.2726952657929749</v>
      </c>
      <c r="S1005">
        <v>37.777777777777779</v>
      </c>
      <c r="T1005">
        <f t="shared" si="61"/>
        <v>-7.0711969835346213</v>
      </c>
      <c r="U1005">
        <f t="shared" si="62"/>
        <v>2.4581544359919532</v>
      </c>
      <c r="V1005">
        <f t="shared" si="63"/>
        <v>34.052584770305351</v>
      </c>
    </row>
    <row r="1006" spans="1:22">
      <c r="A1006">
        <v>2022</v>
      </c>
      <c r="B1006">
        <v>3</v>
      </c>
      <c r="C1006">
        <v>11500560</v>
      </c>
      <c r="D1006" t="s">
        <v>419</v>
      </c>
      <c r="E1006" t="s">
        <v>244</v>
      </c>
      <c r="F1006">
        <v>99521</v>
      </c>
      <c r="H1006" t="str">
        <f t="shared" si="60"/>
        <v>중가</v>
      </c>
      <c r="I1006">
        <v>1349201128</v>
      </c>
      <c r="J1006">
        <v>1250456917</v>
      </c>
      <c r="K1006">
        <v>1203866647</v>
      </c>
      <c r="L1006">
        <v>37</v>
      </c>
      <c r="M1006">
        <v>32</v>
      </c>
      <c r="N1006">
        <v>38</v>
      </c>
      <c r="O1006">
        <v>4.0711558756835631</v>
      </c>
      <c r="P1006">
        <v>43.18777278773377</v>
      </c>
      <c r="Q1006">
        <v>7.8966503889553841E-2</v>
      </c>
      <c r="R1006">
        <v>11.18531236773908</v>
      </c>
      <c r="S1006">
        <v>69.811320754716974</v>
      </c>
      <c r="T1006">
        <f t="shared" si="61"/>
        <v>-13.001164229563138</v>
      </c>
      <c r="U1006">
        <f t="shared" si="62"/>
        <v>19.930599598545761</v>
      </c>
      <c r="V1006">
        <f t="shared" si="63"/>
        <v>57.930632514459589</v>
      </c>
    </row>
    <row r="1007" spans="1:22">
      <c r="A1007">
        <v>2022</v>
      </c>
      <c r="B1007">
        <v>3</v>
      </c>
      <c r="C1007">
        <v>11500570</v>
      </c>
      <c r="D1007" t="s">
        <v>419</v>
      </c>
      <c r="E1007" t="s">
        <v>245</v>
      </c>
      <c r="F1007">
        <v>87663</v>
      </c>
      <c r="H1007" t="str">
        <f t="shared" si="60"/>
        <v>저가</v>
      </c>
      <c r="I1007">
        <v>431968777</v>
      </c>
      <c r="J1007">
        <v>417917685</v>
      </c>
      <c r="K1007">
        <v>397969940</v>
      </c>
      <c r="L1007">
        <v>36</v>
      </c>
      <c r="M1007">
        <v>28</v>
      </c>
      <c r="N1007">
        <v>36</v>
      </c>
      <c r="O1007">
        <v>1.5208662332447931</v>
      </c>
      <c r="P1007">
        <v>15.966211473629521</v>
      </c>
      <c r="Q1007">
        <v>3.3621673607806282E-2</v>
      </c>
      <c r="R1007">
        <v>10.70542899481751</v>
      </c>
      <c r="S1007">
        <v>43.902439024390247</v>
      </c>
      <c r="T1007">
        <f t="shared" si="61"/>
        <v>-8.2049785515484395</v>
      </c>
      <c r="U1007">
        <f t="shared" si="62"/>
        <v>7.6626979703137312</v>
      </c>
      <c r="V1007">
        <f t="shared" si="63"/>
        <v>41.16517478520516</v>
      </c>
    </row>
    <row r="1008" spans="1:22">
      <c r="A1008">
        <v>2022</v>
      </c>
      <c r="B1008">
        <v>3</v>
      </c>
      <c r="C1008">
        <v>11500590</v>
      </c>
      <c r="D1008" t="s">
        <v>419</v>
      </c>
      <c r="E1008" t="s">
        <v>246</v>
      </c>
      <c r="F1008">
        <v>92006</v>
      </c>
      <c r="H1008" t="str">
        <f t="shared" si="60"/>
        <v>저가</v>
      </c>
      <c r="I1008">
        <v>302337643</v>
      </c>
      <c r="J1008">
        <v>300498017</v>
      </c>
      <c r="K1008">
        <v>328438087</v>
      </c>
      <c r="L1008">
        <v>40</v>
      </c>
      <c r="M1008">
        <v>35</v>
      </c>
      <c r="N1008">
        <v>42</v>
      </c>
      <c r="O1008">
        <v>0.91279567214215496</v>
      </c>
      <c r="P1008">
        <v>9.4757212222836316</v>
      </c>
      <c r="Q1008">
        <v>6.1219239260404167E-3</v>
      </c>
      <c r="R1008">
        <v>10.4143997297439</v>
      </c>
      <c r="S1008">
        <v>40.816326530612237</v>
      </c>
      <c r="T1008">
        <f t="shared" si="61"/>
        <v>-7.633685328727676</v>
      </c>
      <c r="U1008">
        <f t="shared" si="62"/>
        <v>4.5306349584722945</v>
      </c>
      <c r="V1008">
        <f t="shared" si="63"/>
        <v>36.88486087157326</v>
      </c>
    </row>
    <row r="1009" spans="1:22">
      <c r="A1009">
        <v>2022</v>
      </c>
      <c r="B1009">
        <v>3</v>
      </c>
      <c r="C1009">
        <v>11500591</v>
      </c>
      <c r="D1009" t="s">
        <v>419</v>
      </c>
      <c r="E1009" t="s">
        <v>247</v>
      </c>
      <c r="F1009">
        <v>112555</v>
      </c>
      <c r="H1009" t="str">
        <f t="shared" si="60"/>
        <v>중가</v>
      </c>
      <c r="I1009">
        <v>1143910083</v>
      </c>
      <c r="J1009">
        <v>872764748</v>
      </c>
      <c r="K1009">
        <v>1073844756</v>
      </c>
      <c r="L1009">
        <v>62</v>
      </c>
      <c r="M1009">
        <v>56</v>
      </c>
      <c r="N1009">
        <v>56</v>
      </c>
      <c r="O1009">
        <v>1.82134784762336</v>
      </c>
      <c r="P1009">
        <v>19.1735250875237</v>
      </c>
      <c r="Q1009">
        <v>0.31067402254885762</v>
      </c>
      <c r="R1009">
        <v>13.63746810180236</v>
      </c>
      <c r="S1009">
        <v>55.85585585585585</v>
      </c>
      <c r="T1009">
        <f t="shared" si="61"/>
        <v>-10.41776439105878</v>
      </c>
      <c r="U1009">
        <f t="shared" si="62"/>
        <v>9.188926846804689</v>
      </c>
      <c r="V1009">
        <f t="shared" si="63"/>
        <v>43.250937003504276</v>
      </c>
    </row>
    <row r="1010" spans="1:22">
      <c r="A1010">
        <v>2022</v>
      </c>
      <c r="B1010">
        <v>3</v>
      </c>
      <c r="C1010">
        <v>11500593</v>
      </c>
      <c r="D1010" t="s">
        <v>419</v>
      </c>
      <c r="E1010" t="s">
        <v>248</v>
      </c>
      <c r="F1010">
        <v>107187</v>
      </c>
      <c r="H1010" t="str">
        <f t="shared" si="60"/>
        <v>중가</v>
      </c>
      <c r="I1010">
        <v>262178176</v>
      </c>
      <c r="J1010">
        <v>307674565</v>
      </c>
      <c r="K1010">
        <v>264083836</v>
      </c>
      <c r="L1010">
        <v>30</v>
      </c>
      <c r="M1010">
        <v>30</v>
      </c>
      <c r="N1010">
        <v>30</v>
      </c>
      <c r="O1010">
        <v>0.9059216896465816</v>
      </c>
      <c r="P1010">
        <v>9.4023489539492822</v>
      </c>
      <c r="Q1010">
        <v>-0.14787179109199361</v>
      </c>
      <c r="R1010">
        <v>8.7846875241317228</v>
      </c>
      <c r="S1010">
        <v>56.60377358490566</v>
      </c>
      <c r="T1010">
        <f t="shared" si="61"/>
        <v>-10.556217001161327</v>
      </c>
      <c r="U1010">
        <f t="shared" si="62"/>
        <v>3.2912468814525879</v>
      </c>
      <c r="V1010">
        <f t="shared" si="63"/>
        <v>35.1910986418862</v>
      </c>
    </row>
    <row r="1011" spans="1:22">
      <c r="A1011">
        <v>2022</v>
      </c>
      <c r="B1011">
        <v>3</v>
      </c>
      <c r="C1011">
        <v>11500603</v>
      </c>
      <c r="D1011" t="s">
        <v>419</v>
      </c>
      <c r="E1011" t="s">
        <v>249</v>
      </c>
      <c r="F1011">
        <v>166543</v>
      </c>
      <c r="H1011" t="str">
        <f t="shared" si="60"/>
        <v>최고가</v>
      </c>
      <c r="I1011">
        <v>2208242404</v>
      </c>
      <c r="J1011">
        <v>2282271565</v>
      </c>
      <c r="K1011">
        <v>2353354056</v>
      </c>
      <c r="L1011">
        <v>298</v>
      </c>
      <c r="M1011">
        <v>273</v>
      </c>
      <c r="N1011">
        <v>300</v>
      </c>
      <c r="O1011">
        <v>0.49438079117344891</v>
      </c>
      <c r="P1011">
        <v>5.0095985719436422</v>
      </c>
      <c r="Q1011">
        <v>-3.2436613650751067E-2</v>
      </c>
      <c r="R1011">
        <v>10.006335547955089</v>
      </c>
      <c r="S1011">
        <v>63.40425531914893</v>
      </c>
      <c r="T1011">
        <f t="shared" si="61"/>
        <v>-11.81510472301928</v>
      </c>
      <c r="U1011">
        <f t="shared" si="62"/>
        <v>0.96153497865705528</v>
      </c>
      <c r="V1011">
        <f t="shared" si="63"/>
        <v>32.007287130243988</v>
      </c>
    </row>
    <row r="1012" spans="1:22">
      <c r="A1012">
        <v>2022</v>
      </c>
      <c r="B1012">
        <v>3</v>
      </c>
      <c r="C1012">
        <v>11500604</v>
      </c>
      <c r="D1012" t="s">
        <v>419</v>
      </c>
      <c r="E1012" t="s">
        <v>250</v>
      </c>
      <c r="F1012">
        <v>219611</v>
      </c>
      <c r="H1012" t="str">
        <f t="shared" si="60"/>
        <v>최고가</v>
      </c>
      <c r="I1012">
        <v>104877828</v>
      </c>
      <c r="J1012">
        <v>1539732454</v>
      </c>
      <c r="K1012">
        <v>93727451</v>
      </c>
      <c r="L1012">
        <v>8</v>
      </c>
      <c r="M1012">
        <v>6</v>
      </c>
      <c r="N1012">
        <v>6</v>
      </c>
      <c r="O1012">
        <v>0.6632803001671137</v>
      </c>
      <c r="P1012">
        <v>6.8124166767909378</v>
      </c>
      <c r="Q1012">
        <v>-0.93188568070540911</v>
      </c>
      <c r="R1012">
        <v>0.48748523166914731</v>
      </c>
      <c r="S1012">
        <v>8</v>
      </c>
      <c r="T1012">
        <f t="shared" si="61"/>
        <v>-1.5588112006426682</v>
      </c>
      <c r="U1012">
        <f t="shared" si="62"/>
        <v>3.036062024536498</v>
      </c>
      <c r="V1012">
        <f t="shared" si="63"/>
        <v>34.842360034305017</v>
      </c>
    </row>
    <row r="1013" spans="1:22">
      <c r="A1013">
        <v>2022</v>
      </c>
      <c r="B1013">
        <v>3</v>
      </c>
      <c r="C1013">
        <v>11500611</v>
      </c>
      <c r="D1013" t="s">
        <v>419</v>
      </c>
      <c r="E1013" t="s">
        <v>251</v>
      </c>
      <c r="F1013">
        <v>121170</v>
      </c>
      <c r="H1013" t="str">
        <f t="shared" si="60"/>
        <v>고가</v>
      </c>
      <c r="I1013">
        <v>2606882926</v>
      </c>
      <c r="J1013">
        <v>2146054262</v>
      </c>
      <c r="K1013">
        <v>2532808515</v>
      </c>
      <c r="L1013">
        <v>131</v>
      </c>
      <c r="M1013">
        <v>118</v>
      </c>
      <c r="N1013">
        <v>127</v>
      </c>
      <c r="O1013">
        <v>1.824788833330778</v>
      </c>
      <c r="P1013">
        <v>19.210253858192221</v>
      </c>
      <c r="Q1013">
        <v>0.2147329972777734</v>
      </c>
      <c r="R1013">
        <v>12.622126275125069</v>
      </c>
      <c r="S1013">
        <v>44.557823129251702</v>
      </c>
      <c r="T1013">
        <f t="shared" si="61"/>
        <v>-8.3263015746743516</v>
      </c>
      <c r="U1013">
        <f t="shared" si="62"/>
        <v>9.6316617117188184</v>
      </c>
      <c r="V1013">
        <f t="shared" si="63"/>
        <v>43.85598364374659</v>
      </c>
    </row>
    <row r="1014" spans="1:22">
      <c r="A1014">
        <v>2022</v>
      </c>
      <c r="B1014">
        <v>3</v>
      </c>
      <c r="C1014">
        <v>11500615</v>
      </c>
      <c r="D1014" t="s">
        <v>419</v>
      </c>
      <c r="E1014" t="s">
        <v>252</v>
      </c>
      <c r="F1014">
        <v>129044</v>
      </c>
      <c r="H1014" t="str">
        <f t="shared" si="60"/>
        <v>고가</v>
      </c>
      <c r="I1014">
        <v>493213660</v>
      </c>
      <c r="J1014">
        <v>409204998</v>
      </c>
      <c r="K1014">
        <v>523895119</v>
      </c>
      <c r="L1014">
        <v>49</v>
      </c>
      <c r="M1014">
        <v>48</v>
      </c>
      <c r="N1014">
        <v>50</v>
      </c>
      <c r="O1014">
        <v>0.86667983168180218</v>
      </c>
      <c r="P1014">
        <v>8.9834849061597524</v>
      </c>
      <c r="Q1014">
        <v>0.20529725299200771</v>
      </c>
      <c r="R1014">
        <v>12.52226799435207</v>
      </c>
      <c r="S1014">
        <v>36.029411764705877</v>
      </c>
      <c r="T1014">
        <f t="shared" si="61"/>
        <v>-6.7475439552370791</v>
      </c>
      <c r="U1014">
        <f t="shared" si="62"/>
        <v>4.9719328653791663</v>
      </c>
      <c r="V1014">
        <f t="shared" si="63"/>
        <v>37.487943748210398</v>
      </c>
    </row>
    <row r="1015" spans="1:22">
      <c r="A1015">
        <v>2022</v>
      </c>
      <c r="B1015">
        <v>3</v>
      </c>
      <c r="C1015">
        <v>11500620</v>
      </c>
      <c r="D1015" t="s">
        <v>419</v>
      </c>
      <c r="E1015" t="s">
        <v>253</v>
      </c>
      <c r="F1015">
        <v>104092</v>
      </c>
      <c r="H1015" t="str">
        <f t="shared" si="60"/>
        <v>중가</v>
      </c>
      <c r="I1015">
        <v>420719680</v>
      </c>
      <c r="J1015">
        <v>428557394</v>
      </c>
      <c r="K1015">
        <v>453327003</v>
      </c>
      <c r="L1015">
        <v>54</v>
      </c>
      <c r="M1015">
        <v>51</v>
      </c>
      <c r="N1015">
        <v>59</v>
      </c>
      <c r="O1015">
        <v>0.83164734456967404</v>
      </c>
      <c r="P1015">
        <v>8.6095513026822967</v>
      </c>
      <c r="Q1015">
        <v>-1.8288598236155969E-2</v>
      </c>
      <c r="R1015">
        <v>10.15606369370218</v>
      </c>
      <c r="S1015">
        <v>4.9678012879484834</v>
      </c>
      <c r="T1015">
        <f t="shared" si="61"/>
        <v>-0.99749835869884529</v>
      </c>
      <c r="U1015">
        <f t="shared" si="62"/>
        <v>6.0367388824719308</v>
      </c>
      <c r="V1015">
        <f t="shared" si="63"/>
        <v>38.943120094615232</v>
      </c>
    </row>
    <row r="1016" spans="1:22">
      <c r="A1016">
        <v>2022</v>
      </c>
      <c r="B1016">
        <v>3</v>
      </c>
      <c r="C1016">
        <v>11500630</v>
      </c>
      <c r="D1016" t="s">
        <v>419</v>
      </c>
      <c r="E1016" t="s">
        <v>254</v>
      </c>
      <c r="F1016">
        <v>97277</v>
      </c>
      <c r="H1016" t="str">
        <f t="shared" si="60"/>
        <v>중가</v>
      </c>
      <c r="I1016">
        <v>754725546</v>
      </c>
      <c r="J1016">
        <v>746441875</v>
      </c>
      <c r="K1016">
        <v>767978466</v>
      </c>
      <c r="L1016">
        <v>76</v>
      </c>
      <c r="M1016">
        <v>74</v>
      </c>
      <c r="N1016">
        <v>82</v>
      </c>
      <c r="O1016">
        <v>1.1342865436358349</v>
      </c>
      <c r="P1016">
        <v>11.839894780669701</v>
      </c>
      <c r="Q1016">
        <v>1.109754326148972E-2</v>
      </c>
      <c r="R1016">
        <v>10.467056603178721</v>
      </c>
      <c r="S1016">
        <v>51.351351351351347</v>
      </c>
      <c r="T1016">
        <f t="shared" si="61"/>
        <v>-9.583902080213889</v>
      </c>
      <c r="U1016">
        <f t="shared" si="62"/>
        <v>5.1381880869064283</v>
      </c>
      <c r="V1016">
        <f t="shared" si="63"/>
        <v>37.715150076827243</v>
      </c>
    </row>
    <row r="1017" spans="1:22">
      <c r="A1017">
        <v>2022</v>
      </c>
      <c r="B1017">
        <v>3</v>
      </c>
      <c r="C1017">
        <v>11500640</v>
      </c>
      <c r="D1017" t="s">
        <v>419</v>
      </c>
      <c r="E1017" t="s">
        <v>255</v>
      </c>
      <c r="F1017">
        <v>70607</v>
      </c>
      <c r="H1017" t="str">
        <f t="shared" si="60"/>
        <v>저가</v>
      </c>
      <c r="I1017">
        <v>279255458</v>
      </c>
      <c r="J1017">
        <v>276069179</v>
      </c>
      <c r="K1017">
        <v>300082923</v>
      </c>
      <c r="L1017">
        <v>58</v>
      </c>
      <c r="M1017">
        <v>54</v>
      </c>
      <c r="N1017">
        <v>61</v>
      </c>
      <c r="O1017">
        <v>0.75767578535053481</v>
      </c>
      <c r="P1017">
        <v>7.8199855603150414</v>
      </c>
      <c r="Q1017">
        <v>1.1541596246062659E-2</v>
      </c>
      <c r="R1017">
        <v>10.47175600645509</v>
      </c>
      <c r="S1017">
        <v>9.0483619344773789</v>
      </c>
      <c r="T1017">
        <f t="shared" si="61"/>
        <v>-1.7528812708159665</v>
      </c>
      <c r="U1017">
        <f t="shared" si="62"/>
        <v>5.478479600203749</v>
      </c>
      <c r="V1017">
        <f t="shared" si="63"/>
        <v>38.180196435585209</v>
      </c>
    </row>
    <row r="1018" spans="1:22">
      <c r="A1018">
        <v>2022</v>
      </c>
      <c r="B1018">
        <v>3</v>
      </c>
      <c r="C1018">
        <v>11500641</v>
      </c>
      <c r="D1018" t="s">
        <v>419</v>
      </c>
      <c r="E1018" t="s">
        <v>256</v>
      </c>
      <c r="F1018">
        <v>127612</v>
      </c>
      <c r="H1018" t="str">
        <f t="shared" si="60"/>
        <v>고가</v>
      </c>
      <c r="I1018">
        <v>609029198</v>
      </c>
      <c r="J1018">
        <v>663664786</v>
      </c>
      <c r="K1018">
        <v>632168195</v>
      </c>
      <c r="L1018">
        <v>25</v>
      </c>
      <c r="M1018">
        <v>23</v>
      </c>
      <c r="N1018">
        <v>24</v>
      </c>
      <c r="O1018">
        <v>2.121114343130392</v>
      </c>
      <c r="P1018">
        <v>22.37320558716905</v>
      </c>
      <c r="Q1018">
        <v>-8.2324072562741032E-2</v>
      </c>
      <c r="R1018">
        <v>9.4783776330082095</v>
      </c>
      <c r="S1018">
        <v>9.8039215686274517</v>
      </c>
      <c r="T1018">
        <f t="shared" si="61"/>
        <v>-1.8927485307739631</v>
      </c>
      <c r="U1018">
        <f t="shared" si="62"/>
        <v>12.514453760953977</v>
      </c>
      <c r="V1018">
        <f t="shared" si="63"/>
        <v>47.795640946871551</v>
      </c>
    </row>
    <row r="1019" spans="1:22">
      <c r="A1019">
        <v>2022</v>
      </c>
      <c r="B1019">
        <v>3</v>
      </c>
      <c r="C1019">
        <v>11530510</v>
      </c>
      <c r="D1019" t="s">
        <v>420</v>
      </c>
      <c r="E1019" t="s">
        <v>257</v>
      </c>
      <c r="F1019">
        <v>138962</v>
      </c>
      <c r="H1019" t="str">
        <f t="shared" si="60"/>
        <v>고가</v>
      </c>
      <c r="I1019">
        <v>738406252</v>
      </c>
      <c r="J1019">
        <v>842488705</v>
      </c>
      <c r="K1019">
        <v>831530664</v>
      </c>
      <c r="L1019">
        <v>67</v>
      </c>
      <c r="M1019">
        <v>60</v>
      </c>
      <c r="N1019">
        <v>66</v>
      </c>
      <c r="O1019">
        <v>0.8812152351658803</v>
      </c>
      <c r="P1019">
        <v>9.1386344901845309</v>
      </c>
      <c r="Q1019">
        <v>-0.1235416598255759</v>
      </c>
      <c r="R1019">
        <v>9.0421727850359375</v>
      </c>
      <c r="S1019">
        <v>45.57823129251701</v>
      </c>
      <c r="T1019">
        <f t="shared" si="61"/>
        <v>-8.5151969144779898</v>
      </c>
      <c r="U1019">
        <f t="shared" si="62"/>
        <v>3.8231927277560565</v>
      </c>
      <c r="V1019">
        <f t="shared" si="63"/>
        <v>35.918062051824997</v>
      </c>
    </row>
    <row r="1020" spans="1:22">
      <c r="A1020">
        <v>2022</v>
      </c>
      <c r="B1020">
        <v>3</v>
      </c>
      <c r="C1020">
        <v>11530520</v>
      </c>
      <c r="D1020" t="s">
        <v>420</v>
      </c>
      <c r="E1020" t="s">
        <v>258</v>
      </c>
      <c r="F1020">
        <v>115374</v>
      </c>
      <c r="H1020" t="str">
        <f t="shared" si="60"/>
        <v>고가</v>
      </c>
      <c r="I1020">
        <v>57704464</v>
      </c>
      <c r="J1020">
        <v>76237504</v>
      </c>
      <c r="K1020">
        <v>60273624</v>
      </c>
      <c r="L1020">
        <v>18</v>
      </c>
      <c r="M1020">
        <v>18</v>
      </c>
      <c r="N1020">
        <v>18</v>
      </c>
      <c r="O1020">
        <v>0.30873541271146743</v>
      </c>
      <c r="P1020">
        <v>3.0280365687939361</v>
      </c>
      <c r="Q1020">
        <v>-0.2430961013623951</v>
      </c>
      <c r="R1020">
        <v>7.776930677038969</v>
      </c>
      <c r="S1020">
        <v>17.647058823529409</v>
      </c>
      <c r="T1020">
        <f t="shared" si="61"/>
        <v>-3.3446499661274185</v>
      </c>
      <c r="U1020">
        <f t="shared" si="62"/>
        <v>2.0660094299665364</v>
      </c>
      <c r="V1020">
        <f t="shared" si="63"/>
        <v>33.516674822419276</v>
      </c>
    </row>
    <row r="1021" spans="1:22">
      <c r="A1021">
        <v>2022</v>
      </c>
      <c r="B1021">
        <v>3</v>
      </c>
      <c r="C1021">
        <v>11530530</v>
      </c>
      <c r="D1021" t="s">
        <v>420</v>
      </c>
      <c r="E1021" t="s">
        <v>259</v>
      </c>
      <c r="F1021">
        <v>125348</v>
      </c>
      <c r="H1021" t="str">
        <f t="shared" si="60"/>
        <v>고가</v>
      </c>
      <c r="I1021">
        <v>914445757</v>
      </c>
      <c r="J1021">
        <v>914439506</v>
      </c>
      <c r="K1021">
        <v>964688561</v>
      </c>
      <c r="L1021">
        <v>64</v>
      </c>
      <c r="M1021">
        <v>61</v>
      </c>
      <c r="N1021">
        <v>63</v>
      </c>
      <c r="O1021">
        <v>1.266537510958381</v>
      </c>
      <c r="P1021">
        <v>13.251529661630761</v>
      </c>
      <c r="Q1021">
        <v>6.8358813885278488E-6</v>
      </c>
      <c r="R1021">
        <v>10.34968388323292</v>
      </c>
      <c r="S1021">
        <v>36.363636363636367</v>
      </c>
      <c r="T1021">
        <f t="shared" si="61"/>
        <v>-6.8094147550390751</v>
      </c>
      <c r="U1021">
        <f t="shared" si="62"/>
        <v>6.6528771809502425</v>
      </c>
      <c r="V1021">
        <f t="shared" si="63"/>
        <v>39.785141893578867</v>
      </c>
    </row>
    <row r="1022" spans="1:22">
      <c r="A1022">
        <v>2022</v>
      </c>
      <c r="B1022">
        <v>3</v>
      </c>
      <c r="C1022">
        <v>11530540</v>
      </c>
      <c r="D1022" t="s">
        <v>420</v>
      </c>
      <c r="E1022" t="s">
        <v>260</v>
      </c>
      <c r="F1022">
        <v>207405</v>
      </c>
      <c r="H1022" t="str">
        <f t="shared" si="60"/>
        <v>최고가</v>
      </c>
      <c r="I1022">
        <v>7110749558</v>
      </c>
      <c r="J1022">
        <v>6117332367</v>
      </c>
      <c r="K1022">
        <v>7226090129</v>
      </c>
      <c r="L1022">
        <v>154</v>
      </c>
      <c r="M1022">
        <v>157</v>
      </c>
      <c r="N1022">
        <v>157</v>
      </c>
      <c r="O1022">
        <v>2.4736196989021169</v>
      </c>
      <c r="P1022">
        <v>26.135815918172081</v>
      </c>
      <c r="Q1022">
        <v>0.16239385591650979</v>
      </c>
      <c r="R1022">
        <v>12.06822225704405</v>
      </c>
      <c r="S1022">
        <v>150.98039215686271</v>
      </c>
      <c r="T1022">
        <f t="shared" si="61"/>
        <v>-28.026974367136155</v>
      </c>
      <c r="U1022">
        <f t="shared" si="62"/>
        <v>7.073460100354005</v>
      </c>
      <c r="V1022">
        <f t="shared" si="63"/>
        <v>40.359915426216524</v>
      </c>
    </row>
    <row r="1023" spans="1:22">
      <c r="A1023">
        <v>2022</v>
      </c>
      <c r="B1023">
        <v>3</v>
      </c>
      <c r="C1023">
        <v>11530550</v>
      </c>
      <c r="D1023" t="s">
        <v>420</v>
      </c>
      <c r="E1023" t="s">
        <v>261</v>
      </c>
      <c r="F1023">
        <v>113008</v>
      </c>
      <c r="H1023" t="str">
        <f t="shared" si="60"/>
        <v>중가</v>
      </c>
      <c r="I1023">
        <v>652002246</v>
      </c>
      <c r="J1023">
        <v>729938697</v>
      </c>
      <c r="K1023">
        <v>685626499</v>
      </c>
      <c r="L1023">
        <v>33</v>
      </c>
      <c r="M1023">
        <v>29</v>
      </c>
      <c r="N1023">
        <v>31</v>
      </c>
      <c r="O1023">
        <v>1.9426003093371771</v>
      </c>
      <c r="P1023">
        <v>20.4677629129467</v>
      </c>
      <c r="Q1023">
        <v>-0.1067712279405294</v>
      </c>
      <c r="R1023">
        <v>9.2196539084262472</v>
      </c>
      <c r="S1023">
        <v>71.739130434782609</v>
      </c>
      <c r="T1023">
        <f t="shared" si="61"/>
        <v>-13.358035408864023</v>
      </c>
      <c r="U1023">
        <f t="shared" si="62"/>
        <v>8.0704016154993923</v>
      </c>
      <c r="V1023">
        <f t="shared" si="63"/>
        <v>41.722347351187672</v>
      </c>
    </row>
    <row r="1024" spans="1:22">
      <c r="A1024">
        <v>2022</v>
      </c>
      <c r="B1024">
        <v>3</v>
      </c>
      <c r="C1024">
        <v>11530560</v>
      </c>
      <c r="D1024" t="s">
        <v>420</v>
      </c>
      <c r="E1024" t="s">
        <v>262</v>
      </c>
      <c r="F1024">
        <v>127289</v>
      </c>
      <c r="H1024" t="str">
        <f t="shared" si="60"/>
        <v>고가</v>
      </c>
      <c r="I1024">
        <v>2184751127</v>
      </c>
      <c r="J1024">
        <v>1657989276</v>
      </c>
      <c r="K1024">
        <v>2107788268</v>
      </c>
      <c r="L1024">
        <v>98</v>
      </c>
      <c r="M1024">
        <v>87</v>
      </c>
      <c r="N1024">
        <v>95</v>
      </c>
      <c r="O1024">
        <v>1.9459985498387991</v>
      </c>
      <c r="P1024">
        <v>20.504035425149091</v>
      </c>
      <c r="Q1024">
        <v>0.3177112533989635</v>
      </c>
      <c r="R1024">
        <v>13.71194296597967</v>
      </c>
      <c r="S1024">
        <v>95.145631067961162</v>
      </c>
      <c r="T1024">
        <f t="shared" si="61"/>
        <v>-17.690986721767995</v>
      </c>
      <c r="U1024">
        <f t="shared" si="62"/>
        <v>7.6871102892400804</v>
      </c>
      <c r="V1024">
        <f t="shared" si="63"/>
        <v>41.198536945535082</v>
      </c>
    </row>
    <row r="1025" spans="1:22">
      <c r="A1025">
        <v>2022</v>
      </c>
      <c r="B1025">
        <v>3</v>
      </c>
      <c r="C1025">
        <v>11530595</v>
      </c>
      <c r="D1025" t="s">
        <v>420</v>
      </c>
      <c r="E1025" t="s">
        <v>263</v>
      </c>
      <c r="F1025">
        <v>144893</v>
      </c>
      <c r="H1025" t="str">
        <f t="shared" si="60"/>
        <v>최고가</v>
      </c>
      <c r="I1025">
        <v>135923620</v>
      </c>
      <c r="J1025">
        <v>82613992</v>
      </c>
      <c r="K1025">
        <v>85265345</v>
      </c>
      <c r="L1025">
        <v>12</v>
      </c>
      <c r="M1025">
        <v>13</v>
      </c>
      <c r="N1025">
        <v>11</v>
      </c>
      <c r="O1025">
        <v>0.86860789481689049</v>
      </c>
      <c r="P1025">
        <v>9.004064877930757</v>
      </c>
      <c r="Q1025">
        <v>0.64528570414561248</v>
      </c>
      <c r="R1025">
        <v>17.178656400135079</v>
      </c>
      <c r="S1025">
        <v>30</v>
      </c>
      <c r="T1025">
        <f t="shared" si="61"/>
        <v>-5.6313947268091118</v>
      </c>
      <c r="U1025">
        <f t="shared" si="62"/>
        <v>6.2483453009496612</v>
      </c>
      <c r="V1025">
        <f t="shared" si="63"/>
        <v>39.232303898963892</v>
      </c>
    </row>
    <row r="1026" spans="1:22">
      <c r="A1026">
        <v>2022</v>
      </c>
      <c r="B1026">
        <v>3</v>
      </c>
      <c r="C1026">
        <v>11530720</v>
      </c>
      <c r="D1026" t="s">
        <v>420</v>
      </c>
      <c r="E1026" t="s">
        <v>264</v>
      </c>
      <c r="F1026">
        <v>101653</v>
      </c>
      <c r="H1026" t="str">
        <f t="shared" si="60"/>
        <v>중가</v>
      </c>
      <c r="I1026">
        <v>537871526</v>
      </c>
      <c r="J1026">
        <v>600354213</v>
      </c>
      <c r="K1026">
        <v>719668639</v>
      </c>
      <c r="L1026">
        <v>43</v>
      </c>
      <c r="M1026">
        <v>38</v>
      </c>
      <c r="N1026">
        <v>41</v>
      </c>
      <c r="O1026">
        <v>1.367248290156478</v>
      </c>
      <c r="P1026">
        <v>14.32650742310204</v>
      </c>
      <c r="Q1026">
        <v>-0.1040763696614552</v>
      </c>
      <c r="R1026">
        <v>9.2481735361869504</v>
      </c>
      <c r="S1026">
        <v>37.068965517241381</v>
      </c>
      <c r="T1026">
        <f t="shared" si="61"/>
        <v>-6.9399834773798332</v>
      </c>
      <c r="U1026">
        <f t="shared" si="62"/>
        <v>6.9308933755744606</v>
      </c>
      <c r="V1026">
        <f t="shared" si="63"/>
        <v>40.165082074081617</v>
      </c>
    </row>
    <row r="1027" spans="1:22">
      <c r="A1027">
        <v>2022</v>
      </c>
      <c r="B1027">
        <v>3</v>
      </c>
      <c r="C1027">
        <v>11530730</v>
      </c>
      <c r="D1027" t="s">
        <v>420</v>
      </c>
      <c r="E1027" t="s">
        <v>265</v>
      </c>
      <c r="F1027">
        <v>90797</v>
      </c>
      <c r="H1027" t="str">
        <f t="shared" ref="H1027:H1090" si="64">IF(F1027 &lt; $G$2, "최저가",
 IF(F1027 &lt; $G$3, "저가",
 IF(F1027 &lt; $G$4, "중가",
 IF(F1027 &lt; $G$5, "고가",
 "최고가"))))</f>
        <v>저가</v>
      </c>
      <c r="I1027">
        <v>110019817</v>
      </c>
      <c r="J1027">
        <v>126831391</v>
      </c>
      <c r="K1027">
        <v>107680076</v>
      </c>
      <c r="L1027">
        <v>28</v>
      </c>
      <c r="M1027">
        <v>25</v>
      </c>
      <c r="N1027">
        <v>29</v>
      </c>
      <c r="O1027">
        <v>0.48083810632160251</v>
      </c>
      <c r="P1027">
        <v>4.8650451769419689</v>
      </c>
      <c r="Q1027">
        <v>-0.1325505765366872</v>
      </c>
      <c r="R1027">
        <v>8.9468316113930886</v>
      </c>
      <c r="S1027">
        <v>27.450980392156861</v>
      </c>
      <c r="T1027">
        <f t="shared" ref="T1027:T1090" si="65">1-(($S1027-(-5.822637658))/(534.375-(-5.822637658))*100)</f>
        <v>-5.1595267603192383</v>
      </c>
      <c r="U1027">
        <f t="shared" ref="U1027:U1090" si="66">(P1027*0.5 + R1027*0.2 +T1027*0.3)</f>
        <v>2.6740308826538302</v>
      </c>
      <c r="V1027">
        <f t="shared" ref="V1027:V1090" si="67" xml:space="preserve"> (U1027 - MIN($U$2:$U$4657)) / (MAX($U$2:$U$4657) - MIN($U$2:$U$4657)) * 100</f>
        <v>34.347604045070511</v>
      </c>
    </row>
    <row r="1028" spans="1:22">
      <c r="A1028">
        <v>2022</v>
      </c>
      <c r="B1028">
        <v>3</v>
      </c>
      <c r="C1028">
        <v>11530740</v>
      </c>
      <c r="D1028" t="s">
        <v>420</v>
      </c>
      <c r="E1028" t="s">
        <v>266</v>
      </c>
      <c r="F1028">
        <v>103078</v>
      </c>
      <c r="H1028" t="str">
        <f t="shared" si="64"/>
        <v>중가</v>
      </c>
      <c r="I1028">
        <v>422935812</v>
      </c>
      <c r="J1028">
        <v>389097583</v>
      </c>
      <c r="K1028">
        <v>411389742</v>
      </c>
      <c r="L1028">
        <v>45</v>
      </c>
      <c r="M1028">
        <v>44</v>
      </c>
      <c r="N1028">
        <v>43</v>
      </c>
      <c r="O1028">
        <v>1.013102655809732</v>
      </c>
      <c r="P1028">
        <v>10.546388906730909</v>
      </c>
      <c r="Q1028">
        <v>8.6965919292282007E-2</v>
      </c>
      <c r="R1028">
        <v>11.26997001054003</v>
      </c>
      <c r="S1028">
        <v>34.351145038167942</v>
      </c>
      <c r="T1028">
        <f t="shared" si="65"/>
        <v>-6.4368675269183671</v>
      </c>
      <c r="U1028">
        <f t="shared" si="66"/>
        <v>5.5961281973979506</v>
      </c>
      <c r="V1028">
        <f t="shared" si="67"/>
        <v>38.34097638336587</v>
      </c>
    </row>
    <row r="1029" spans="1:22">
      <c r="A1029">
        <v>2022</v>
      </c>
      <c r="B1029">
        <v>3</v>
      </c>
      <c r="C1029">
        <v>11530750</v>
      </c>
      <c r="D1029" t="s">
        <v>420</v>
      </c>
      <c r="E1029" t="s">
        <v>267</v>
      </c>
      <c r="F1029">
        <v>126246</v>
      </c>
      <c r="H1029" t="str">
        <f t="shared" si="64"/>
        <v>고가</v>
      </c>
      <c r="I1029">
        <v>854799771</v>
      </c>
      <c r="J1029">
        <v>795507397</v>
      </c>
      <c r="K1029">
        <v>870991875</v>
      </c>
      <c r="L1029">
        <v>34</v>
      </c>
      <c r="M1029">
        <v>29</v>
      </c>
      <c r="N1029">
        <v>33</v>
      </c>
      <c r="O1029">
        <v>2.2127143069258191</v>
      </c>
      <c r="P1029">
        <v>23.350935327875082</v>
      </c>
      <c r="Q1029">
        <v>7.4534032271229775E-2</v>
      </c>
      <c r="R1029">
        <v>11.13840361502429</v>
      </c>
      <c r="S1029">
        <v>42.5</v>
      </c>
      <c r="T1029">
        <f t="shared" si="65"/>
        <v>-7.9453626394036814</v>
      </c>
      <c r="U1029">
        <f t="shared" si="66"/>
        <v>11.519539595121294</v>
      </c>
      <c r="V1029">
        <f t="shared" si="67"/>
        <v>46.435979621162979</v>
      </c>
    </row>
    <row r="1030" spans="1:22">
      <c r="A1030">
        <v>2022</v>
      </c>
      <c r="B1030">
        <v>3</v>
      </c>
      <c r="C1030">
        <v>11530760</v>
      </c>
      <c r="D1030" t="s">
        <v>420</v>
      </c>
      <c r="E1030" t="s">
        <v>268</v>
      </c>
      <c r="F1030">
        <v>109290</v>
      </c>
      <c r="H1030" t="str">
        <f t="shared" si="64"/>
        <v>중가</v>
      </c>
      <c r="I1030">
        <v>248919723</v>
      </c>
      <c r="J1030">
        <v>301360955</v>
      </c>
      <c r="K1030">
        <v>272321726</v>
      </c>
      <c r="L1030">
        <v>31</v>
      </c>
      <c r="M1030">
        <v>25</v>
      </c>
      <c r="N1030">
        <v>32</v>
      </c>
      <c r="O1030">
        <v>0.8163467719798464</v>
      </c>
      <c r="P1030">
        <v>8.4462343727289593</v>
      </c>
      <c r="Q1030">
        <v>-0.17401468614273541</v>
      </c>
      <c r="R1030">
        <v>8.5080178227140877</v>
      </c>
      <c r="S1030">
        <v>38.271604938271601</v>
      </c>
      <c r="T1030">
        <f t="shared" si="65"/>
        <v>-7.1626129998346517</v>
      </c>
      <c r="U1030">
        <f t="shared" si="66"/>
        <v>3.7759368509569016</v>
      </c>
      <c r="V1030">
        <f t="shared" si="67"/>
        <v>35.853481618353648</v>
      </c>
    </row>
    <row r="1031" spans="1:22">
      <c r="A1031">
        <v>2022</v>
      </c>
      <c r="B1031">
        <v>3</v>
      </c>
      <c r="C1031">
        <v>11530770</v>
      </c>
      <c r="D1031" t="s">
        <v>420</v>
      </c>
      <c r="E1031" t="s">
        <v>269</v>
      </c>
      <c r="F1031">
        <v>129259</v>
      </c>
      <c r="H1031" t="str">
        <f t="shared" si="64"/>
        <v>고가</v>
      </c>
      <c r="I1031">
        <v>334244965</v>
      </c>
      <c r="J1031">
        <v>510509096</v>
      </c>
      <c r="K1031">
        <v>560162890</v>
      </c>
      <c r="L1031">
        <v>25</v>
      </c>
      <c r="M1031">
        <v>20</v>
      </c>
      <c r="N1031">
        <v>24</v>
      </c>
      <c r="O1031">
        <v>1.149268660424247</v>
      </c>
      <c r="P1031">
        <v>11.999812542160051</v>
      </c>
      <c r="Q1031">
        <v>-0.34527128386366701</v>
      </c>
      <c r="R1031">
        <v>6.6956128971966304</v>
      </c>
      <c r="S1031">
        <v>42.372881355932208</v>
      </c>
      <c r="T1031">
        <f t="shared" si="65"/>
        <v>-7.921830762326449</v>
      </c>
      <c r="U1031">
        <f t="shared" si="66"/>
        <v>4.9624796218214176</v>
      </c>
      <c r="V1031">
        <f t="shared" si="67"/>
        <v>37.47502483509269</v>
      </c>
    </row>
    <row r="1032" spans="1:22">
      <c r="A1032">
        <v>2022</v>
      </c>
      <c r="B1032">
        <v>3</v>
      </c>
      <c r="C1032">
        <v>11530780</v>
      </c>
      <c r="D1032" t="s">
        <v>420</v>
      </c>
      <c r="E1032" t="s">
        <v>270</v>
      </c>
      <c r="F1032">
        <v>124227</v>
      </c>
      <c r="H1032" t="str">
        <f t="shared" si="64"/>
        <v>고가</v>
      </c>
      <c r="I1032">
        <v>455373611</v>
      </c>
      <c r="J1032">
        <v>370454901</v>
      </c>
      <c r="K1032">
        <v>466309239</v>
      </c>
      <c r="L1032">
        <v>44</v>
      </c>
      <c r="M1032">
        <v>40</v>
      </c>
      <c r="N1032">
        <v>43</v>
      </c>
      <c r="O1032">
        <v>0.92567103859153899</v>
      </c>
      <c r="P1032">
        <v>9.6131517209262523</v>
      </c>
      <c r="Q1032">
        <v>0.2292281996290825</v>
      </c>
      <c r="R1032">
        <v>12.77552869282751</v>
      </c>
      <c r="S1032">
        <v>13.75</v>
      </c>
      <c r="T1032">
        <f t="shared" si="65"/>
        <v>-2.6232364404361701</v>
      </c>
      <c r="U1032">
        <f t="shared" si="66"/>
        <v>6.5747106668977775</v>
      </c>
      <c r="V1032">
        <f t="shared" si="67"/>
        <v>39.678318622011872</v>
      </c>
    </row>
    <row r="1033" spans="1:22">
      <c r="A1033">
        <v>2022</v>
      </c>
      <c r="B1033">
        <v>3</v>
      </c>
      <c r="C1033">
        <v>11530790</v>
      </c>
      <c r="D1033" t="s">
        <v>420</v>
      </c>
      <c r="E1033" t="s">
        <v>271</v>
      </c>
      <c r="F1033">
        <v>99969</v>
      </c>
      <c r="H1033" t="str">
        <f t="shared" si="64"/>
        <v>중가</v>
      </c>
      <c r="I1033">
        <v>384044336</v>
      </c>
      <c r="J1033">
        <v>331900495</v>
      </c>
      <c r="K1033">
        <v>418865114</v>
      </c>
      <c r="L1033">
        <v>25</v>
      </c>
      <c r="M1033">
        <v>27</v>
      </c>
      <c r="N1033">
        <v>26</v>
      </c>
      <c r="O1033">
        <v>1.7073930073878461</v>
      </c>
      <c r="P1033">
        <v>17.95718141467578</v>
      </c>
      <c r="Q1033">
        <v>0.15710684914766401</v>
      </c>
      <c r="R1033">
        <v>12.012269977034871</v>
      </c>
      <c r="S1033">
        <v>9.3632958801498134</v>
      </c>
      <c r="T1033">
        <f t="shared" si="65"/>
        <v>-1.8111810344057915</v>
      </c>
      <c r="U1033">
        <f t="shared" si="66"/>
        <v>10.837690392423127</v>
      </c>
      <c r="V1033">
        <f t="shared" si="67"/>
        <v>45.504156532587274</v>
      </c>
    </row>
    <row r="1034" spans="1:22">
      <c r="A1034">
        <v>2022</v>
      </c>
      <c r="B1034">
        <v>3</v>
      </c>
      <c r="C1034">
        <v>11545510</v>
      </c>
      <c r="D1034" t="s">
        <v>421</v>
      </c>
      <c r="E1034" t="s">
        <v>272</v>
      </c>
      <c r="F1034">
        <v>107141</v>
      </c>
      <c r="H1034" t="str">
        <f t="shared" si="64"/>
        <v>중가</v>
      </c>
      <c r="I1034">
        <v>20920198830</v>
      </c>
      <c r="J1034">
        <v>20537025264</v>
      </c>
      <c r="K1034">
        <v>21410584659</v>
      </c>
      <c r="L1034">
        <v>327</v>
      </c>
      <c r="M1034">
        <v>301</v>
      </c>
      <c r="N1034">
        <v>324</v>
      </c>
      <c r="O1034">
        <v>6.6346780007455566</v>
      </c>
      <c r="P1034">
        <v>70.55057642626727</v>
      </c>
      <c r="Q1034">
        <v>1.8657695604614999E-2</v>
      </c>
      <c r="R1034">
        <v>10.547065534377211</v>
      </c>
      <c r="S1034">
        <v>129.76190476190479</v>
      </c>
      <c r="T1034">
        <f t="shared" si="65"/>
        <v>-24.099062448278158</v>
      </c>
      <c r="U1034">
        <f t="shared" si="66"/>
        <v>30.15498258552563</v>
      </c>
      <c r="V1034">
        <f t="shared" si="67"/>
        <v>71.90339378778441</v>
      </c>
    </row>
    <row r="1035" spans="1:22">
      <c r="A1035">
        <v>2022</v>
      </c>
      <c r="B1035">
        <v>3</v>
      </c>
      <c r="C1035">
        <v>11545610</v>
      </c>
      <c r="D1035" t="s">
        <v>421</v>
      </c>
      <c r="E1035" t="s">
        <v>273</v>
      </c>
      <c r="F1035">
        <v>88218</v>
      </c>
      <c r="H1035" t="str">
        <f t="shared" si="64"/>
        <v>저가</v>
      </c>
      <c r="I1035">
        <v>838550977</v>
      </c>
      <c r="J1035">
        <v>1023133874</v>
      </c>
      <c r="K1035">
        <v>768105555</v>
      </c>
      <c r="L1035">
        <v>91</v>
      </c>
      <c r="M1035">
        <v>71</v>
      </c>
      <c r="N1035">
        <v>86</v>
      </c>
      <c r="O1035">
        <v>1.16061548299527</v>
      </c>
      <c r="P1035">
        <v>12.120927501495411</v>
      </c>
      <c r="Q1035">
        <v>-0.1804093302847678</v>
      </c>
      <c r="R1035">
        <v>8.4403434399797259</v>
      </c>
      <c r="S1035">
        <v>43.540669856459331</v>
      </c>
      <c r="T1035">
        <f t="shared" si="65"/>
        <v>-8.1380087718397842</v>
      </c>
      <c r="U1035">
        <f t="shared" si="66"/>
        <v>5.307129807191715</v>
      </c>
      <c r="V1035">
        <f t="shared" si="67"/>
        <v>37.946027806041535</v>
      </c>
    </row>
    <row r="1036" spans="1:22">
      <c r="A1036">
        <v>2022</v>
      </c>
      <c r="B1036">
        <v>3</v>
      </c>
      <c r="C1036">
        <v>11545620</v>
      </c>
      <c r="D1036" t="s">
        <v>421</v>
      </c>
      <c r="E1036" t="s">
        <v>274</v>
      </c>
      <c r="F1036">
        <v>58540</v>
      </c>
      <c r="H1036" t="str">
        <f t="shared" si="64"/>
        <v>저가</v>
      </c>
      <c r="I1036">
        <v>163317006</v>
      </c>
      <c r="J1036">
        <v>185886589</v>
      </c>
      <c r="K1036">
        <v>160124678</v>
      </c>
      <c r="L1036">
        <v>23</v>
      </c>
      <c r="M1036">
        <v>20</v>
      </c>
      <c r="N1036">
        <v>24</v>
      </c>
      <c r="O1036">
        <v>1.3477469140387099</v>
      </c>
      <c r="P1036">
        <v>14.118351495686831</v>
      </c>
      <c r="Q1036">
        <v>-0.1214158757843472</v>
      </c>
      <c r="R1036">
        <v>9.0646699122601238</v>
      </c>
      <c r="S1036">
        <v>38.333333333333343</v>
      </c>
      <c r="T1036">
        <f t="shared" si="65"/>
        <v>-7.1740400018721591</v>
      </c>
      <c r="U1036">
        <f t="shared" si="66"/>
        <v>6.719897729733793</v>
      </c>
      <c r="V1036">
        <f t="shared" si="67"/>
        <v>39.876732958756321</v>
      </c>
    </row>
    <row r="1037" spans="1:22">
      <c r="A1037">
        <v>2022</v>
      </c>
      <c r="B1037">
        <v>3</v>
      </c>
      <c r="C1037">
        <v>11545630</v>
      </c>
      <c r="D1037" t="s">
        <v>421</v>
      </c>
      <c r="E1037" t="s">
        <v>275</v>
      </c>
      <c r="F1037">
        <v>84179</v>
      </c>
      <c r="H1037" t="str">
        <f t="shared" si="64"/>
        <v>저가</v>
      </c>
      <c r="I1037">
        <v>282546531</v>
      </c>
      <c r="J1037">
        <v>227525439</v>
      </c>
      <c r="K1037">
        <v>237941809</v>
      </c>
      <c r="L1037">
        <v>33</v>
      </c>
      <c r="M1037">
        <v>27</v>
      </c>
      <c r="N1037">
        <v>33</v>
      </c>
      <c r="O1037">
        <v>1.1301335501872449</v>
      </c>
      <c r="P1037">
        <v>11.795566103676849</v>
      </c>
      <c r="Q1037">
        <v>0.2418239131493336</v>
      </c>
      <c r="R1037">
        <v>12.90882886069438</v>
      </c>
      <c r="S1037">
        <v>35.869565217391298</v>
      </c>
      <c r="T1037">
        <f t="shared" si="65"/>
        <v>-6.717953572723081</v>
      </c>
      <c r="U1037">
        <f t="shared" si="66"/>
        <v>6.4641627521603757</v>
      </c>
      <c r="V1037">
        <f t="shared" si="67"/>
        <v>39.527242549856069</v>
      </c>
    </row>
    <row r="1038" spans="1:22">
      <c r="A1038">
        <v>2022</v>
      </c>
      <c r="B1038">
        <v>3</v>
      </c>
      <c r="C1038">
        <v>11545640</v>
      </c>
      <c r="D1038" t="s">
        <v>421</v>
      </c>
      <c r="E1038" t="s">
        <v>276</v>
      </c>
      <c r="F1038">
        <v>63717</v>
      </c>
      <c r="H1038" t="str">
        <f t="shared" si="64"/>
        <v>저가</v>
      </c>
      <c r="I1038">
        <v>202166713</v>
      </c>
      <c r="J1038">
        <v>184927213</v>
      </c>
      <c r="K1038">
        <v>214541833</v>
      </c>
      <c r="L1038">
        <v>28</v>
      </c>
      <c r="M1038">
        <v>23</v>
      </c>
      <c r="N1038">
        <v>27</v>
      </c>
      <c r="O1038">
        <v>1.2590813458121239</v>
      </c>
      <c r="P1038">
        <v>13.17194322826281</v>
      </c>
      <c r="Q1038">
        <v>9.322316451067697E-2</v>
      </c>
      <c r="R1038">
        <v>11.336190303392449</v>
      </c>
      <c r="S1038">
        <v>47.457627118644069</v>
      </c>
      <c r="T1038">
        <f t="shared" si="65"/>
        <v>-8.863105845415765</v>
      </c>
      <c r="U1038">
        <f t="shared" si="66"/>
        <v>6.1942779211851651</v>
      </c>
      <c r="V1038">
        <f t="shared" si="67"/>
        <v>39.158414785940096</v>
      </c>
    </row>
    <row r="1039" spans="1:22">
      <c r="A1039">
        <v>2022</v>
      </c>
      <c r="B1039">
        <v>3</v>
      </c>
      <c r="C1039">
        <v>11545670</v>
      </c>
      <c r="D1039" t="s">
        <v>421</v>
      </c>
      <c r="E1039" t="s">
        <v>277</v>
      </c>
      <c r="F1039">
        <v>97412</v>
      </c>
      <c r="H1039" t="str">
        <f t="shared" si="64"/>
        <v>중가</v>
      </c>
      <c r="I1039">
        <v>1330578118</v>
      </c>
      <c r="J1039">
        <v>1243993008</v>
      </c>
      <c r="K1039">
        <v>1296529381</v>
      </c>
      <c r="L1039">
        <v>76</v>
      </c>
      <c r="M1039">
        <v>63</v>
      </c>
      <c r="N1039">
        <v>72</v>
      </c>
      <c r="O1039">
        <v>1.996971262471595</v>
      </c>
      <c r="P1039">
        <v>21.048113556193449</v>
      </c>
      <c r="Q1039">
        <v>6.9602569663317598E-2</v>
      </c>
      <c r="R1039">
        <v>11.086214051296359</v>
      </c>
      <c r="S1039">
        <v>44.444444444444443</v>
      </c>
      <c r="T1039">
        <f t="shared" si="65"/>
        <v>-8.3053132035850581</v>
      </c>
      <c r="U1039">
        <f t="shared" si="66"/>
        <v>10.249705627280479</v>
      </c>
      <c r="V1039">
        <f t="shared" si="67"/>
        <v>44.700609681285599</v>
      </c>
    </row>
    <row r="1040" spans="1:22">
      <c r="A1040">
        <v>2022</v>
      </c>
      <c r="B1040">
        <v>3</v>
      </c>
      <c r="C1040">
        <v>11545680</v>
      </c>
      <c r="D1040" t="s">
        <v>421</v>
      </c>
      <c r="E1040" t="s">
        <v>278</v>
      </c>
      <c r="F1040">
        <v>108916</v>
      </c>
      <c r="H1040" t="str">
        <f t="shared" si="64"/>
        <v>중가</v>
      </c>
      <c r="I1040">
        <v>114909617</v>
      </c>
      <c r="J1040">
        <v>86057027</v>
      </c>
      <c r="K1040">
        <v>112339582</v>
      </c>
      <c r="L1040">
        <v>12</v>
      </c>
      <c r="M1040">
        <v>12</v>
      </c>
      <c r="N1040">
        <v>12</v>
      </c>
      <c r="O1040">
        <v>0.97687937051047147</v>
      </c>
      <c r="P1040">
        <v>10.15974483095089</v>
      </c>
      <c r="Q1040">
        <v>0.3352729115310944</v>
      </c>
      <c r="R1040">
        <v>13.897797619887919</v>
      </c>
      <c r="S1040">
        <v>9.5238095238095237</v>
      </c>
      <c r="T1040">
        <f t="shared" si="65"/>
        <v>-1.8408949080827681</v>
      </c>
      <c r="U1040">
        <f t="shared" si="66"/>
        <v>7.3071634670281984</v>
      </c>
      <c r="V1040">
        <f t="shared" si="67"/>
        <v>40.679297178197963</v>
      </c>
    </row>
    <row r="1041" spans="1:22">
      <c r="A1041">
        <v>2022</v>
      </c>
      <c r="B1041">
        <v>3</v>
      </c>
      <c r="C1041">
        <v>11545690</v>
      </c>
      <c r="D1041" t="s">
        <v>421</v>
      </c>
      <c r="E1041" t="s">
        <v>279</v>
      </c>
      <c r="F1041">
        <v>82220</v>
      </c>
      <c r="H1041" t="str">
        <f t="shared" si="64"/>
        <v>저가</v>
      </c>
      <c r="I1041">
        <v>67527480</v>
      </c>
      <c r="J1041">
        <v>51330386</v>
      </c>
      <c r="K1041">
        <v>64489387</v>
      </c>
      <c r="L1041">
        <v>14</v>
      </c>
      <c r="M1041">
        <v>13</v>
      </c>
      <c r="N1041">
        <v>14</v>
      </c>
      <c r="O1041">
        <v>0.65182726946288116</v>
      </c>
      <c r="P1041">
        <v>6.6901680614338792</v>
      </c>
      <c r="Q1041">
        <v>0.3155459224483525</v>
      </c>
      <c r="R1041">
        <v>13.689027314655929</v>
      </c>
      <c r="S1041">
        <v>13.084112149532711</v>
      </c>
      <c r="T1041">
        <f t="shared" si="65"/>
        <v>-2.4999689908867406</v>
      </c>
      <c r="U1041">
        <f t="shared" si="66"/>
        <v>5.3328987963821035</v>
      </c>
      <c r="V1041">
        <f t="shared" si="67"/>
        <v>37.981244007808499</v>
      </c>
    </row>
    <row r="1042" spans="1:22">
      <c r="A1042">
        <v>2022</v>
      </c>
      <c r="B1042">
        <v>3</v>
      </c>
      <c r="C1042">
        <v>11545700</v>
      </c>
      <c r="D1042" t="s">
        <v>421</v>
      </c>
      <c r="E1042" t="s">
        <v>280</v>
      </c>
      <c r="F1042">
        <v>94587</v>
      </c>
      <c r="H1042" t="str">
        <f t="shared" si="64"/>
        <v>저가</v>
      </c>
      <c r="I1042">
        <v>174728878</v>
      </c>
      <c r="J1042">
        <v>73292862</v>
      </c>
      <c r="K1042">
        <v>148970919</v>
      </c>
      <c r="L1042">
        <v>9</v>
      </c>
      <c r="M1042">
        <v>7</v>
      </c>
      <c r="N1042">
        <v>10</v>
      </c>
      <c r="O1042">
        <v>2.2805952635936322</v>
      </c>
      <c r="P1042">
        <v>24.075490528681961</v>
      </c>
      <c r="Q1042">
        <v>1.383982194609892</v>
      </c>
      <c r="R1042">
        <v>24.996265622768171</v>
      </c>
      <c r="S1042">
        <v>10.3448275862069</v>
      </c>
      <c r="T1042">
        <f t="shared" si="65"/>
        <v>-1.9928796642466162</v>
      </c>
      <c r="U1042">
        <f t="shared" si="66"/>
        <v>16.439134489620631</v>
      </c>
      <c r="V1042">
        <f t="shared" si="67"/>
        <v>53.15915549493878</v>
      </c>
    </row>
    <row r="1043" spans="1:22">
      <c r="A1043">
        <v>2022</v>
      </c>
      <c r="B1043">
        <v>3</v>
      </c>
      <c r="C1043">
        <v>11545710</v>
      </c>
      <c r="D1043" t="s">
        <v>421</v>
      </c>
      <c r="E1043" t="s">
        <v>281</v>
      </c>
      <c r="F1043">
        <v>69372</v>
      </c>
      <c r="H1043" t="str">
        <f t="shared" si="64"/>
        <v>저가</v>
      </c>
      <c r="I1043">
        <v>212478900</v>
      </c>
      <c r="J1043">
        <v>204351024</v>
      </c>
      <c r="K1043">
        <v>205492770</v>
      </c>
      <c r="L1043">
        <v>22</v>
      </c>
      <c r="M1043">
        <v>21</v>
      </c>
      <c r="N1043">
        <v>20</v>
      </c>
      <c r="O1043">
        <v>1.5469148324623161</v>
      </c>
      <c r="P1043">
        <v>16.244251869099369</v>
      </c>
      <c r="Q1043">
        <v>3.9774089901306292E-2</v>
      </c>
      <c r="R1043">
        <v>10.770539885390869</v>
      </c>
      <c r="S1043">
        <v>15.8273381294964</v>
      </c>
      <c r="T1043">
        <f t="shared" si="65"/>
        <v>-3.0077879424572824</v>
      </c>
      <c r="U1043">
        <f t="shared" si="66"/>
        <v>9.3738975288906747</v>
      </c>
      <c r="V1043">
        <f t="shared" si="67"/>
        <v>43.5037200992317</v>
      </c>
    </row>
    <row r="1044" spans="1:22">
      <c r="A1044">
        <v>2022</v>
      </c>
      <c r="B1044">
        <v>3</v>
      </c>
      <c r="C1044">
        <v>11560515</v>
      </c>
      <c r="D1044" t="s">
        <v>422</v>
      </c>
      <c r="E1044" t="s">
        <v>282</v>
      </c>
      <c r="F1044">
        <v>111728</v>
      </c>
      <c r="H1044" t="str">
        <f t="shared" si="64"/>
        <v>중가</v>
      </c>
      <c r="I1044">
        <v>615874488</v>
      </c>
      <c r="J1044">
        <v>930607585</v>
      </c>
      <c r="K1044">
        <v>809806550</v>
      </c>
      <c r="L1044">
        <v>46</v>
      </c>
      <c r="M1044">
        <v>47</v>
      </c>
      <c r="N1044">
        <v>48</v>
      </c>
      <c r="O1044">
        <v>1.331465287333421</v>
      </c>
      <c r="P1044">
        <v>13.944562882708921</v>
      </c>
      <c r="Q1044">
        <v>-0.3382017319362382</v>
      </c>
      <c r="R1044">
        <v>6.7704298146467394</v>
      </c>
      <c r="S1044">
        <v>45.098039215686271</v>
      </c>
      <c r="T1044">
        <f t="shared" si="65"/>
        <v>-8.4263049898645122</v>
      </c>
      <c r="U1044">
        <f t="shared" si="66"/>
        <v>5.7984759073244536</v>
      </c>
      <c r="V1044">
        <f t="shared" si="67"/>
        <v>38.617507128410097</v>
      </c>
    </row>
    <row r="1045" spans="1:22">
      <c r="A1045">
        <v>2022</v>
      </c>
      <c r="B1045">
        <v>3</v>
      </c>
      <c r="C1045">
        <v>11560535</v>
      </c>
      <c r="D1045" t="s">
        <v>422</v>
      </c>
      <c r="E1045" t="s">
        <v>283</v>
      </c>
      <c r="F1045">
        <v>122676</v>
      </c>
      <c r="H1045" t="str">
        <f t="shared" si="64"/>
        <v>고가</v>
      </c>
      <c r="I1045">
        <v>3837586318</v>
      </c>
      <c r="J1045">
        <v>2503773196</v>
      </c>
      <c r="K1045">
        <v>3125852898</v>
      </c>
      <c r="L1045">
        <v>142</v>
      </c>
      <c r="M1045">
        <v>136</v>
      </c>
      <c r="N1045">
        <v>139</v>
      </c>
      <c r="O1045">
        <v>2.44775359126329</v>
      </c>
      <c r="P1045">
        <v>25.85972342133152</v>
      </c>
      <c r="Q1045">
        <v>0.53272122416314904</v>
      </c>
      <c r="R1045">
        <v>15.98738890636545</v>
      </c>
      <c r="S1045">
        <v>112.6984126984127</v>
      </c>
      <c r="T1045">
        <f t="shared" si="65"/>
        <v>-20.940312599339538</v>
      </c>
      <c r="U1045">
        <f t="shared" si="66"/>
        <v>9.8452457121369861</v>
      </c>
      <c r="V1045">
        <f t="shared" si="67"/>
        <v>44.147870034685305</v>
      </c>
    </row>
    <row r="1046" spans="1:22">
      <c r="A1046">
        <v>2022</v>
      </c>
      <c r="B1046">
        <v>3</v>
      </c>
      <c r="C1046">
        <v>11560540</v>
      </c>
      <c r="D1046" t="s">
        <v>422</v>
      </c>
      <c r="E1046" t="s">
        <v>284</v>
      </c>
      <c r="F1046">
        <v>163001</v>
      </c>
      <c r="H1046" t="str">
        <f t="shared" si="64"/>
        <v>최고가</v>
      </c>
      <c r="I1046">
        <v>20708062081</v>
      </c>
      <c r="J1046">
        <v>15714124148</v>
      </c>
      <c r="K1046">
        <v>20595407152</v>
      </c>
      <c r="L1046">
        <v>365</v>
      </c>
      <c r="M1046">
        <v>350</v>
      </c>
      <c r="N1046">
        <v>363</v>
      </c>
      <c r="O1046">
        <v>3.8673530060329528</v>
      </c>
      <c r="P1046">
        <v>41.012399363529603</v>
      </c>
      <c r="Q1046">
        <v>0.31779931773261438</v>
      </c>
      <c r="R1046">
        <v>13.71287494894672</v>
      </c>
      <c r="S1046">
        <v>43.452380952380949</v>
      </c>
      <c r="T1046">
        <f t="shared" si="65"/>
        <v>-8.1216649565537438</v>
      </c>
      <c r="U1046">
        <f t="shared" si="66"/>
        <v>20.812275184588021</v>
      </c>
      <c r="V1046">
        <f t="shared" si="67"/>
        <v>59.135540673707467</v>
      </c>
    </row>
    <row r="1047" spans="1:22">
      <c r="A1047">
        <v>2022</v>
      </c>
      <c r="B1047">
        <v>3</v>
      </c>
      <c r="C1047">
        <v>11560550</v>
      </c>
      <c r="D1047" t="s">
        <v>422</v>
      </c>
      <c r="E1047" t="s">
        <v>285</v>
      </c>
      <c r="F1047">
        <v>97525</v>
      </c>
      <c r="H1047" t="str">
        <f t="shared" si="64"/>
        <v>중가</v>
      </c>
      <c r="I1047">
        <v>1997406432</v>
      </c>
      <c r="J1047">
        <v>2018010104</v>
      </c>
      <c r="K1047">
        <v>2239417574</v>
      </c>
      <c r="L1047">
        <v>114</v>
      </c>
      <c r="M1047">
        <v>96</v>
      </c>
      <c r="N1047">
        <v>109</v>
      </c>
      <c r="O1047">
        <v>1.9961957392841241</v>
      </c>
      <c r="P1047">
        <v>21.039835691731721</v>
      </c>
      <c r="Q1047">
        <v>-1.0209895361356429E-2</v>
      </c>
      <c r="R1047">
        <v>10.241560434131051</v>
      </c>
      <c r="S1047">
        <v>152</v>
      </c>
      <c r="T1047">
        <f t="shared" si="65"/>
        <v>-28.215721553732109</v>
      </c>
      <c r="U1047">
        <f t="shared" si="66"/>
        <v>4.1035134665724371</v>
      </c>
      <c r="V1047">
        <f t="shared" si="67"/>
        <v>36.30115164935193</v>
      </c>
    </row>
    <row r="1048" spans="1:22">
      <c r="A1048">
        <v>2022</v>
      </c>
      <c r="B1048">
        <v>3</v>
      </c>
      <c r="C1048">
        <v>11560560</v>
      </c>
      <c r="D1048" t="s">
        <v>422</v>
      </c>
      <c r="E1048" t="s">
        <v>286</v>
      </c>
      <c r="F1048">
        <v>126399</v>
      </c>
      <c r="H1048" t="str">
        <f t="shared" si="64"/>
        <v>고가</v>
      </c>
      <c r="I1048">
        <v>5482558913</v>
      </c>
      <c r="J1048">
        <v>4466478805</v>
      </c>
      <c r="K1048">
        <v>5895092257</v>
      </c>
      <c r="L1048">
        <v>96</v>
      </c>
      <c r="M1048">
        <v>93</v>
      </c>
      <c r="N1048">
        <v>96</v>
      </c>
      <c r="O1048">
        <v>5.0202567247001193</v>
      </c>
      <c r="P1048">
        <v>53.318389532138667</v>
      </c>
      <c r="Q1048">
        <v>0.22749018910882299</v>
      </c>
      <c r="R1048">
        <v>12.757135364515261</v>
      </c>
      <c r="S1048">
        <v>61.935483870967737</v>
      </c>
      <c r="T1048">
        <f t="shared" si="65"/>
        <v>-11.543209522857174</v>
      </c>
      <c r="U1048">
        <f t="shared" si="66"/>
        <v>25.747658982115233</v>
      </c>
      <c r="V1048">
        <f t="shared" si="67"/>
        <v>65.880293846872121</v>
      </c>
    </row>
    <row r="1049" spans="1:22">
      <c r="A1049">
        <v>2022</v>
      </c>
      <c r="B1049">
        <v>3</v>
      </c>
      <c r="C1049">
        <v>11560585</v>
      </c>
      <c r="D1049" t="s">
        <v>422</v>
      </c>
      <c r="E1049" t="s">
        <v>287</v>
      </c>
      <c r="F1049">
        <v>94687</v>
      </c>
      <c r="H1049" t="str">
        <f t="shared" si="64"/>
        <v>저가</v>
      </c>
      <c r="I1049">
        <v>106249872</v>
      </c>
      <c r="J1049">
        <v>69347910</v>
      </c>
      <c r="K1049">
        <v>80687844</v>
      </c>
      <c r="L1049">
        <v>30</v>
      </c>
      <c r="M1049">
        <v>25</v>
      </c>
      <c r="N1049">
        <v>29</v>
      </c>
      <c r="O1049">
        <v>0.41559880917596342</v>
      </c>
      <c r="P1049">
        <v>4.168686811293421</v>
      </c>
      <c r="Q1049">
        <v>0.53212796175111843</v>
      </c>
      <c r="R1049">
        <v>15.9811104228968</v>
      </c>
      <c r="S1049">
        <v>33.707865168539328</v>
      </c>
      <c r="T1049">
        <f t="shared" si="65"/>
        <v>-6.317785208747277</v>
      </c>
      <c r="U1049">
        <f t="shared" si="66"/>
        <v>3.3852299276018876</v>
      </c>
      <c r="V1049">
        <f t="shared" si="67"/>
        <v>35.319536971050546</v>
      </c>
    </row>
    <row r="1050" spans="1:22">
      <c r="A1050">
        <v>2022</v>
      </c>
      <c r="B1050">
        <v>3</v>
      </c>
      <c r="C1050">
        <v>11560605</v>
      </c>
      <c r="D1050" t="s">
        <v>422</v>
      </c>
      <c r="E1050" t="s">
        <v>288</v>
      </c>
      <c r="F1050">
        <v>105558</v>
      </c>
      <c r="H1050" t="str">
        <f t="shared" si="64"/>
        <v>중가</v>
      </c>
      <c r="I1050">
        <v>3817710421</v>
      </c>
      <c r="J1050">
        <v>3233020422</v>
      </c>
      <c r="K1050">
        <v>3602902731</v>
      </c>
      <c r="L1050">
        <v>126</v>
      </c>
      <c r="M1050">
        <v>116</v>
      </c>
      <c r="N1050">
        <v>123</v>
      </c>
      <c r="O1050">
        <v>3.1893249899008191</v>
      </c>
      <c r="P1050">
        <v>33.775189555403067</v>
      </c>
      <c r="Q1050">
        <v>0.1808494604677755</v>
      </c>
      <c r="R1050">
        <v>12.263537526862869</v>
      </c>
      <c r="S1050">
        <v>84.56375838926175</v>
      </c>
      <c r="T1050">
        <f t="shared" si="65"/>
        <v>-15.73209761507427</v>
      </c>
      <c r="U1050">
        <f t="shared" si="66"/>
        <v>14.620672998551829</v>
      </c>
      <c r="V1050">
        <f t="shared" si="67"/>
        <v>50.674024770493567</v>
      </c>
    </row>
    <row r="1051" spans="1:22">
      <c r="A1051">
        <v>2022</v>
      </c>
      <c r="B1051">
        <v>3</v>
      </c>
      <c r="C1051">
        <v>11560610</v>
      </c>
      <c r="D1051" t="s">
        <v>422</v>
      </c>
      <c r="E1051" t="s">
        <v>289</v>
      </c>
      <c r="F1051">
        <v>101671</v>
      </c>
      <c r="H1051" t="str">
        <f t="shared" si="64"/>
        <v>중가</v>
      </c>
      <c r="I1051">
        <v>1094495850</v>
      </c>
      <c r="J1051">
        <v>1061722761</v>
      </c>
      <c r="K1051">
        <v>1105819827</v>
      </c>
      <c r="L1051">
        <v>68</v>
      </c>
      <c r="M1051">
        <v>65</v>
      </c>
      <c r="N1051">
        <v>69</v>
      </c>
      <c r="O1051">
        <v>1.7589990378423599</v>
      </c>
      <c r="P1051">
        <v>18.508019522951081</v>
      </c>
      <c r="Q1051">
        <v>3.0867840649033609E-2</v>
      </c>
      <c r="R1051">
        <v>10.676285239277849</v>
      </c>
      <c r="S1051">
        <v>77.272727272727266</v>
      </c>
      <c r="T1051">
        <f t="shared" si="65"/>
        <v>-14.382400650803122</v>
      </c>
      <c r="U1051">
        <f t="shared" si="66"/>
        <v>7.0745466140901732</v>
      </c>
      <c r="V1051">
        <f t="shared" si="67"/>
        <v>40.361400268585498</v>
      </c>
    </row>
    <row r="1052" spans="1:22">
      <c r="A1052">
        <v>2022</v>
      </c>
      <c r="B1052">
        <v>3</v>
      </c>
      <c r="C1052">
        <v>11560620</v>
      </c>
      <c r="D1052" t="s">
        <v>422</v>
      </c>
      <c r="E1052" t="s">
        <v>290</v>
      </c>
      <c r="F1052">
        <v>113082</v>
      </c>
      <c r="H1052" t="str">
        <f t="shared" si="64"/>
        <v>중가</v>
      </c>
      <c r="I1052">
        <v>2678617135</v>
      </c>
      <c r="J1052">
        <v>2750642916</v>
      </c>
      <c r="K1052">
        <v>2641637487</v>
      </c>
      <c r="L1052">
        <v>88</v>
      </c>
      <c r="M1052">
        <v>75</v>
      </c>
      <c r="N1052">
        <v>86</v>
      </c>
      <c r="O1052">
        <v>2.990831734645405</v>
      </c>
      <c r="P1052">
        <v>31.656490475715639</v>
      </c>
      <c r="Q1052">
        <v>-2.618507134497134E-2</v>
      </c>
      <c r="R1052">
        <v>10.07249548700479</v>
      </c>
      <c r="S1052">
        <v>29.333333333333329</v>
      </c>
      <c r="T1052">
        <f t="shared" si="65"/>
        <v>-5.5079831048040662</v>
      </c>
      <c r="U1052">
        <f t="shared" si="66"/>
        <v>16.19034940381756</v>
      </c>
      <c r="V1052">
        <f t="shared" si="67"/>
        <v>52.819162889349116</v>
      </c>
    </row>
    <row r="1053" spans="1:22">
      <c r="A1053">
        <v>2022</v>
      </c>
      <c r="B1053">
        <v>3</v>
      </c>
      <c r="C1053">
        <v>11560630</v>
      </c>
      <c r="D1053" t="s">
        <v>422</v>
      </c>
      <c r="E1053" t="s">
        <v>291</v>
      </c>
      <c r="F1053">
        <v>91426</v>
      </c>
      <c r="H1053" t="str">
        <f t="shared" si="64"/>
        <v>저가</v>
      </c>
      <c r="I1053">
        <v>372794352</v>
      </c>
      <c r="J1053">
        <v>377918236</v>
      </c>
      <c r="K1053">
        <v>359489609</v>
      </c>
      <c r="L1053">
        <v>20</v>
      </c>
      <c r="M1053">
        <v>24</v>
      </c>
      <c r="N1053">
        <v>20</v>
      </c>
      <c r="O1053">
        <v>2.2653071700974921</v>
      </c>
      <c r="P1053">
        <v>23.912306799447599</v>
      </c>
      <c r="Q1053">
        <v>-1.355818140514394E-2</v>
      </c>
      <c r="R1053">
        <v>10.20612559425591</v>
      </c>
      <c r="S1053">
        <v>30.303030303030301</v>
      </c>
      <c r="T1053">
        <f t="shared" si="65"/>
        <v>-5.6874909186295852</v>
      </c>
      <c r="U1053">
        <f t="shared" si="66"/>
        <v>12.291131242986106</v>
      </c>
      <c r="V1053">
        <f t="shared" si="67"/>
        <v>47.490445784043963</v>
      </c>
    </row>
    <row r="1054" spans="1:22">
      <c r="A1054">
        <v>2022</v>
      </c>
      <c r="B1054">
        <v>3</v>
      </c>
      <c r="C1054">
        <v>11560650</v>
      </c>
      <c r="D1054" t="s">
        <v>422</v>
      </c>
      <c r="E1054" t="s">
        <v>292</v>
      </c>
      <c r="F1054">
        <v>104823</v>
      </c>
      <c r="H1054" t="str">
        <f t="shared" si="64"/>
        <v>중가</v>
      </c>
      <c r="I1054">
        <v>81550982</v>
      </c>
      <c r="J1054">
        <v>66372472</v>
      </c>
      <c r="K1054">
        <v>63867093</v>
      </c>
      <c r="L1054">
        <v>21</v>
      </c>
      <c r="M1054">
        <v>21</v>
      </c>
      <c r="N1054">
        <v>23</v>
      </c>
      <c r="O1054">
        <v>0.41163358923964899</v>
      </c>
      <c r="P1054">
        <v>4.1263624118118507</v>
      </c>
      <c r="Q1054">
        <v>0.2286868266711537</v>
      </c>
      <c r="R1054">
        <v>12.769799354346249</v>
      </c>
      <c r="S1054">
        <v>40.38461538461538</v>
      </c>
      <c r="T1054">
        <f t="shared" si="65"/>
        <v>-7.5537680695799843</v>
      </c>
      <c r="U1054">
        <f t="shared" si="66"/>
        <v>2.3510106559011796</v>
      </c>
      <c r="V1054">
        <f t="shared" si="67"/>
        <v>33.906160828338741</v>
      </c>
    </row>
    <row r="1055" spans="1:22">
      <c r="A1055">
        <v>2022</v>
      </c>
      <c r="B1055">
        <v>3</v>
      </c>
      <c r="C1055">
        <v>11560660</v>
      </c>
      <c r="D1055" t="s">
        <v>422</v>
      </c>
      <c r="E1055" t="s">
        <v>293</v>
      </c>
      <c r="F1055">
        <v>108133</v>
      </c>
      <c r="H1055" t="str">
        <f t="shared" si="64"/>
        <v>중가</v>
      </c>
      <c r="I1055">
        <v>160466835</v>
      </c>
      <c r="J1055">
        <v>128175118</v>
      </c>
      <c r="K1055">
        <v>169196448</v>
      </c>
      <c r="L1055">
        <v>11</v>
      </c>
      <c r="M1055">
        <v>10</v>
      </c>
      <c r="N1055">
        <v>11</v>
      </c>
      <c r="O1055">
        <v>1.498966200153627</v>
      </c>
      <c r="P1055">
        <v>15.73245249831486</v>
      </c>
      <c r="Q1055">
        <v>0.2519343652954546</v>
      </c>
      <c r="R1055">
        <v>13.01582756038068</v>
      </c>
      <c r="S1055">
        <v>28.94736842105263</v>
      </c>
      <c r="T1055">
        <f t="shared" si="65"/>
        <v>-5.4365342710116735</v>
      </c>
      <c r="U1055">
        <f t="shared" si="66"/>
        <v>8.8384314799300654</v>
      </c>
      <c r="V1055">
        <f t="shared" si="67"/>
        <v>42.771945939204159</v>
      </c>
    </row>
    <row r="1056" spans="1:22">
      <c r="A1056">
        <v>2022</v>
      </c>
      <c r="B1056">
        <v>3</v>
      </c>
      <c r="C1056">
        <v>11560670</v>
      </c>
      <c r="D1056" t="s">
        <v>422</v>
      </c>
      <c r="E1056" t="s">
        <v>294</v>
      </c>
      <c r="F1056">
        <v>186074</v>
      </c>
      <c r="H1056" t="str">
        <f t="shared" si="64"/>
        <v>최고가</v>
      </c>
      <c r="I1056">
        <v>112690275</v>
      </c>
      <c r="J1056">
        <v>66530948</v>
      </c>
      <c r="K1056">
        <v>102181683</v>
      </c>
      <c r="L1056">
        <v>16</v>
      </c>
      <c r="M1056">
        <v>14</v>
      </c>
      <c r="N1056">
        <v>15</v>
      </c>
      <c r="O1056">
        <v>0.42056996365245369</v>
      </c>
      <c r="P1056">
        <v>4.2217484652058994</v>
      </c>
      <c r="Q1056">
        <v>0.69380233391533819</v>
      </c>
      <c r="R1056">
        <v>17.692106859471231</v>
      </c>
      <c r="S1056">
        <v>34.042553191489361</v>
      </c>
      <c r="T1056">
        <f t="shared" si="65"/>
        <v>-6.3797417964141632</v>
      </c>
      <c r="U1056">
        <f t="shared" si="66"/>
        <v>3.7353730655729471</v>
      </c>
      <c r="V1056">
        <f t="shared" si="67"/>
        <v>35.79804667521487</v>
      </c>
    </row>
    <row r="1057" spans="1:22">
      <c r="A1057">
        <v>2022</v>
      </c>
      <c r="B1057">
        <v>3</v>
      </c>
      <c r="C1057">
        <v>11560680</v>
      </c>
      <c r="D1057" t="s">
        <v>422</v>
      </c>
      <c r="E1057" t="s">
        <v>295</v>
      </c>
      <c r="F1057">
        <v>103926</v>
      </c>
      <c r="H1057" t="str">
        <f t="shared" si="64"/>
        <v>중가</v>
      </c>
      <c r="I1057">
        <v>894965392</v>
      </c>
      <c r="J1057">
        <v>858738427</v>
      </c>
      <c r="K1057">
        <v>741704556</v>
      </c>
      <c r="L1057">
        <v>44</v>
      </c>
      <c r="M1057">
        <v>38</v>
      </c>
      <c r="N1057">
        <v>43</v>
      </c>
      <c r="O1057">
        <v>2.1746373536570411</v>
      </c>
      <c r="P1057">
        <v>22.94450536760236</v>
      </c>
      <c r="Q1057">
        <v>4.218626284904798E-2</v>
      </c>
      <c r="R1057">
        <v>10.796067860311931</v>
      </c>
      <c r="S1057">
        <v>67.692307692307693</v>
      </c>
      <c r="T1057">
        <f t="shared" si="65"/>
        <v>-12.608897970940431</v>
      </c>
      <c r="U1057">
        <f t="shared" si="66"/>
        <v>9.8487968645814377</v>
      </c>
      <c r="V1057">
        <f t="shared" si="67"/>
        <v>44.152723081115077</v>
      </c>
    </row>
    <row r="1058" spans="1:22">
      <c r="A1058">
        <v>2022</v>
      </c>
      <c r="B1058">
        <v>3</v>
      </c>
      <c r="C1058">
        <v>11560690</v>
      </c>
      <c r="D1058" t="s">
        <v>422</v>
      </c>
      <c r="E1058" t="s">
        <v>296</v>
      </c>
      <c r="F1058">
        <v>95191</v>
      </c>
      <c r="H1058" t="str">
        <f t="shared" si="64"/>
        <v>중가</v>
      </c>
      <c r="I1058">
        <v>248426328</v>
      </c>
      <c r="J1058">
        <v>187296232</v>
      </c>
      <c r="K1058">
        <v>285349260</v>
      </c>
      <c r="L1058">
        <v>22</v>
      </c>
      <c r="M1058">
        <v>25</v>
      </c>
      <c r="N1058">
        <v>23</v>
      </c>
      <c r="O1058">
        <v>1.318064128165924</v>
      </c>
      <c r="P1058">
        <v>13.801520120080101</v>
      </c>
      <c r="Q1058">
        <v>0.32638187830708743</v>
      </c>
      <c r="R1058">
        <v>13.8037040046779</v>
      </c>
      <c r="S1058">
        <v>34.375</v>
      </c>
      <c r="T1058">
        <f t="shared" si="65"/>
        <v>-6.4412834962172099</v>
      </c>
      <c r="U1058">
        <f t="shared" si="66"/>
        <v>7.7291158121104679</v>
      </c>
      <c r="V1058">
        <f t="shared" si="67"/>
        <v>41.255942183971136</v>
      </c>
    </row>
    <row r="1059" spans="1:22">
      <c r="A1059">
        <v>2022</v>
      </c>
      <c r="B1059">
        <v>3</v>
      </c>
      <c r="C1059">
        <v>11560700</v>
      </c>
      <c r="D1059" t="s">
        <v>422</v>
      </c>
      <c r="E1059" t="s">
        <v>297</v>
      </c>
      <c r="F1059">
        <v>104550</v>
      </c>
      <c r="H1059" t="str">
        <f t="shared" si="64"/>
        <v>중가</v>
      </c>
      <c r="I1059">
        <v>360463159</v>
      </c>
      <c r="J1059">
        <v>359855094</v>
      </c>
      <c r="K1059">
        <v>495822824</v>
      </c>
      <c r="L1059">
        <v>21</v>
      </c>
      <c r="M1059">
        <v>20</v>
      </c>
      <c r="N1059">
        <v>23</v>
      </c>
      <c r="O1059">
        <v>1.824210886161149</v>
      </c>
      <c r="P1059">
        <v>19.204084902300881</v>
      </c>
      <c r="Q1059">
        <v>1.6897495968196581E-3</v>
      </c>
      <c r="R1059">
        <v>10.36749412323336</v>
      </c>
      <c r="S1059">
        <v>42.857142857142861</v>
      </c>
      <c r="T1059">
        <f t="shared" si="65"/>
        <v>-8.0114760083349559</v>
      </c>
      <c r="U1059">
        <f t="shared" si="66"/>
        <v>9.2720984732966265</v>
      </c>
      <c r="V1059">
        <f t="shared" si="67"/>
        <v>43.364600320221378</v>
      </c>
    </row>
    <row r="1060" spans="1:22">
      <c r="A1060">
        <v>2022</v>
      </c>
      <c r="B1060">
        <v>3</v>
      </c>
      <c r="C1060">
        <v>11560710</v>
      </c>
      <c r="D1060" t="s">
        <v>422</v>
      </c>
      <c r="E1060" t="s">
        <v>298</v>
      </c>
      <c r="F1060">
        <v>171384</v>
      </c>
      <c r="H1060" t="str">
        <f t="shared" si="64"/>
        <v>최고가</v>
      </c>
      <c r="I1060">
        <v>234244705</v>
      </c>
      <c r="J1060">
        <v>187611984</v>
      </c>
      <c r="K1060">
        <v>223248229</v>
      </c>
      <c r="L1060">
        <v>20</v>
      </c>
      <c r="M1060">
        <v>20</v>
      </c>
      <c r="N1060">
        <v>19</v>
      </c>
      <c r="O1060">
        <v>0.75932378297987102</v>
      </c>
      <c r="P1060">
        <v>7.8375761381717481</v>
      </c>
      <c r="Q1060">
        <v>0.24855939373254529</v>
      </c>
      <c r="R1060">
        <v>12.980110308225131</v>
      </c>
      <c r="S1060">
        <v>36.36363636363636</v>
      </c>
      <c r="T1060">
        <f t="shared" si="65"/>
        <v>-6.8094147550390733</v>
      </c>
      <c r="U1060">
        <f t="shared" si="66"/>
        <v>4.4719857042191791</v>
      </c>
      <c r="V1060">
        <f t="shared" si="67"/>
        <v>36.804710115329009</v>
      </c>
    </row>
    <row r="1061" spans="1:22">
      <c r="A1061">
        <v>2022</v>
      </c>
      <c r="B1061">
        <v>3</v>
      </c>
      <c r="C1061">
        <v>11560720</v>
      </c>
      <c r="D1061" t="s">
        <v>422</v>
      </c>
      <c r="E1061" t="s">
        <v>299</v>
      </c>
      <c r="F1061">
        <v>98556</v>
      </c>
      <c r="H1061" t="str">
        <f t="shared" si="64"/>
        <v>중가</v>
      </c>
      <c r="I1061">
        <v>601273790</v>
      </c>
      <c r="J1061">
        <v>501638763</v>
      </c>
      <c r="K1061">
        <v>592534944</v>
      </c>
      <c r="L1061">
        <v>41</v>
      </c>
      <c r="M1061">
        <v>35</v>
      </c>
      <c r="N1061">
        <v>41</v>
      </c>
      <c r="O1061">
        <v>1.653342531740996</v>
      </c>
      <c r="P1061">
        <v>17.380251519187421</v>
      </c>
      <c r="Q1061">
        <v>0.19861907481818741</v>
      </c>
      <c r="R1061">
        <v>12.45159297699923</v>
      </c>
      <c r="S1061">
        <v>43.15789473684211</v>
      </c>
      <c r="T1061">
        <f t="shared" si="65"/>
        <v>-8.0671504242770808</v>
      </c>
      <c r="U1061">
        <f t="shared" si="66"/>
        <v>8.7602992277104335</v>
      </c>
      <c r="V1061">
        <f t="shared" si="67"/>
        <v>42.6651694902583</v>
      </c>
    </row>
    <row r="1062" spans="1:22">
      <c r="A1062">
        <v>2022</v>
      </c>
      <c r="B1062">
        <v>3</v>
      </c>
      <c r="C1062">
        <v>11590510</v>
      </c>
      <c r="D1062" t="s">
        <v>423</v>
      </c>
      <c r="E1062" t="s">
        <v>300</v>
      </c>
      <c r="F1062">
        <v>115523</v>
      </c>
      <c r="H1062" t="str">
        <f t="shared" si="64"/>
        <v>고가</v>
      </c>
      <c r="I1062">
        <v>2195618379</v>
      </c>
      <c r="J1062">
        <v>2006940082</v>
      </c>
      <c r="K1062">
        <v>2267865049</v>
      </c>
      <c r="L1062">
        <v>91</v>
      </c>
      <c r="M1062">
        <v>94</v>
      </c>
      <c r="N1062">
        <v>95</v>
      </c>
      <c r="O1062">
        <v>2.320622492154568</v>
      </c>
      <c r="P1062">
        <v>24.502737551284159</v>
      </c>
      <c r="Q1062">
        <v>9.4012919813716692E-2</v>
      </c>
      <c r="R1062">
        <v>11.344548266940899</v>
      </c>
      <c r="S1062">
        <v>57.594936708860757</v>
      </c>
      <c r="T1062">
        <f t="shared" si="65"/>
        <v>-10.739698574359656</v>
      </c>
      <c r="U1062">
        <f t="shared" si="66"/>
        <v>11.298368856722362</v>
      </c>
      <c r="V1062">
        <f t="shared" si="67"/>
        <v>46.133725105440242</v>
      </c>
    </row>
    <row r="1063" spans="1:22">
      <c r="A1063">
        <v>2022</v>
      </c>
      <c r="B1063">
        <v>3</v>
      </c>
      <c r="C1063">
        <v>11590520</v>
      </c>
      <c r="D1063" t="s">
        <v>423</v>
      </c>
      <c r="E1063" t="s">
        <v>301</v>
      </c>
      <c r="F1063">
        <v>306173</v>
      </c>
      <c r="H1063" t="str">
        <f t="shared" si="64"/>
        <v>최고가</v>
      </c>
      <c r="I1063">
        <v>812292920</v>
      </c>
      <c r="J1063">
        <v>568912537</v>
      </c>
      <c r="K1063">
        <v>672032122</v>
      </c>
      <c r="L1063">
        <v>37</v>
      </c>
      <c r="M1063">
        <v>36</v>
      </c>
      <c r="N1063">
        <v>38</v>
      </c>
      <c r="O1063">
        <v>0.79671234174080596</v>
      </c>
      <c r="P1063">
        <v>8.2366582376400714</v>
      </c>
      <c r="Q1063">
        <v>0.42779929632663383</v>
      </c>
      <c r="R1063">
        <v>14.87700237915228</v>
      </c>
      <c r="S1063">
        <v>57.8125</v>
      </c>
      <c r="T1063">
        <f t="shared" si="65"/>
        <v>-10.779973332332029</v>
      </c>
      <c r="U1063">
        <f t="shared" si="66"/>
        <v>3.8597375949508836</v>
      </c>
      <c r="V1063">
        <f t="shared" si="67"/>
        <v>35.968004694400982</v>
      </c>
    </row>
    <row r="1064" spans="1:22">
      <c r="A1064">
        <v>2022</v>
      </c>
      <c r="B1064">
        <v>3</v>
      </c>
      <c r="C1064">
        <v>11590530</v>
      </c>
      <c r="D1064" t="s">
        <v>423</v>
      </c>
      <c r="E1064" t="s">
        <v>302</v>
      </c>
      <c r="F1064">
        <v>121528</v>
      </c>
      <c r="H1064" t="str">
        <f t="shared" si="64"/>
        <v>고가</v>
      </c>
      <c r="I1064">
        <v>2231295841</v>
      </c>
      <c r="J1064">
        <v>1348921343</v>
      </c>
      <c r="K1064">
        <v>2289598081</v>
      </c>
      <c r="L1064">
        <v>91</v>
      </c>
      <c r="M1064">
        <v>83</v>
      </c>
      <c r="N1064">
        <v>87</v>
      </c>
      <c r="O1064">
        <v>2.2418001993581278</v>
      </c>
      <c r="P1064">
        <v>23.661395516806561</v>
      </c>
      <c r="Q1064">
        <v>0.65413339523385394</v>
      </c>
      <c r="R1064">
        <v>17.272291326445579</v>
      </c>
      <c r="S1064">
        <v>60.264900662251662</v>
      </c>
      <c r="T1064">
        <f t="shared" si="65"/>
        <v>-11.233955447634113</v>
      </c>
      <c r="U1064">
        <f t="shared" si="66"/>
        <v>11.914969389402163</v>
      </c>
      <c r="V1064">
        <f t="shared" si="67"/>
        <v>46.976378599065363</v>
      </c>
    </row>
    <row r="1065" spans="1:22">
      <c r="A1065">
        <v>2022</v>
      </c>
      <c r="B1065">
        <v>3</v>
      </c>
      <c r="C1065">
        <v>11590540</v>
      </c>
      <c r="D1065" t="s">
        <v>423</v>
      </c>
      <c r="E1065" t="s">
        <v>303</v>
      </c>
      <c r="F1065">
        <v>108697</v>
      </c>
      <c r="H1065" t="str">
        <f t="shared" si="64"/>
        <v>중가</v>
      </c>
      <c r="I1065">
        <v>430739898</v>
      </c>
      <c r="J1065">
        <v>516548857</v>
      </c>
      <c r="K1065">
        <v>458723808</v>
      </c>
      <c r="L1065">
        <v>40</v>
      </c>
      <c r="M1065">
        <v>34</v>
      </c>
      <c r="N1065">
        <v>38</v>
      </c>
      <c r="O1065">
        <v>1.100766089833819</v>
      </c>
      <c r="P1065">
        <v>11.48210048418516</v>
      </c>
      <c r="Q1065">
        <v>-0.16611973453655321</v>
      </c>
      <c r="R1065">
        <v>8.5915699273815154</v>
      </c>
      <c r="S1065">
        <v>40.816326530612237</v>
      </c>
      <c r="T1065">
        <f t="shared" si="65"/>
        <v>-7.633685328727676</v>
      </c>
      <c r="U1065">
        <f t="shared" si="66"/>
        <v>5.1692586289505815</v>
      </c>
      <c r="V1065">
        <f t="shared" si="67"/>
        <v>37.757611442678716</v>
      </c>
    </row>
    <row r="1066" spans="1:22">
      <c r="A1066">
        <v>2022</v>
      </c>
      <c r="B1066">
        <v>3</v>
      </c>
      <c r="C1066">
        <v>11590550</v>
      </c>
      <c r="D1066" t="s">
        <v>423</v>
      </c>
      <c r="E1066" t="s">
        <v>304</v>
      </c>
      <c r="F1066">
        <v>118057</v>
      </c>
      <c r="H1066" t="str">
        <f t="shared" si="64"/>
        <v>고가</v>
      </c>
      <c r="I1066">
        <v>307984404</v>
      </c>
      <c r="J1066">
        <v>464542024</v>
      </c>
      <c r="K1066">
        <v>280291908</v>
      </c>
      <c r="L1066">
        <v>30</v>
      </c>
      <c r="M1066">
        <v>30</v>
      </c>
      <c r="N1066">
        <v>29</v>
      </c>
      <c r="O1066">
        <v>0.96621375926694553</v>
      </c>
      <c r="P1066">
        <v>10.045901059801659</v>
      </c>
      <c r="Q1066">
        <v>-0.33701497800336788</v>
      </c>
      <c r="R1066">
        <v>6.7829892062376924</v>
      </c>
      <c r="S1066">
        <v>50</v>
      </c>
      <c r="T1066">
        <f t="shared" si="65"/>
        <v>-9.3337433869604229</v>
      </c>
      <c r="U1066">
        <f t="shared" si="66"/>
        <v>3.5794253550602417</v>
      </c>
      <c r="V1066">
        <f t="shared" si="67"/>
        <v>35.584926711605277</v>
      </c>
    </row>
    <row r="1067" spans="1:22">
      <c r="A1067">
        <v>2022</v>
      </c>
      <c r="B1067">
        <v>3</v>
      </c>
      <c r="C1067">
        <v>11590560</v>
      </c>
      <c r="D1067" t="s">
        <v>423</v>
      </c>
      <c r="E1067" t="s">
        <v>305</v>
      </c>
      <c r="F1067">
        <v>87461</v>
      </c>
      <c r="H1067" t="str">
        <f t="shared" si="64"/>
        <v>저가</v>
      </c>
      <c r="I1067">
        <v>322443072</v>
      </c>
      <c r="J1067">
        <v>297845280</v>
      </c>
      <c r="K1067">
        <v>302540158</v>
      </c>
      <c r="L1067">
        <v>30</v>
      </c>
      <c r="M1067">
        <v>26</v>
      </c>
      <c r="N1067">
        <v>27</v>
      </c>
      <c r="O1067">
        <v>1.365446999233944</v>
      </c>
      <c r="P1067">
        <v>14.307280606478409</v>
      </c>
      <c r="Q1067">
        <v>8.2585804280665448E-2</v>
      </c>
      <c r="R1067">
        <v>11.223615346678709</v>
      </c>
      <c r="S1067">
        <v>40</v>
      </c>
      <c r="T1067">
        <f t="shared" si="65"/>
        <v>-7.4825690568847669</v>
      </c>
      <c r="U1067">
        <f t="shared" si="66"/>
        <v>7.1535926555095166</v>
      </c>
      <c r="V1067">
        <f t="shared" si="67"/>
        <v>40.469425512530321</v>
      </c>
    </row>
    <row r="1068" spans="1:22">
      <c r="A1068">
        <v>2022</v>
      </c>
      <c r="B1068">
        <v>3</v>
      </c>
      <c r="C1068">
        <v>11590605</v>
      </c>
      <c r="D1068" t="s">
        <v>423</v>
      </c>
      <c r="E1068" t="s">
        <v>306</v>
      </c>
      <c r="F1068">
        <v>108814</v>
      </c>
      <c r="H1068" t="str">
        <f t="shared" si="64"/>
        <v>중가</v>
      </c>
      <c r="I1068">
        <v>1486805498</v>
      </c>
      <c r="J1068">
        <v>1260663139</v>
      </c>
      <c r="K1068">
        <v>1534110760</v>
      </c>
      <c r="L1068">
        <v>80</v>
      </c>
      <c r="M1068">
        <v>72</v>
      </c>
      <c r="N1068">
        <v>86</v>
      </c>
      <c r="O1068">
        <v>1.897740765077206</v>
      </c>
      <c r="P1068">
        <v>19.988936189003368</v>
      </c>
      <c r="Q1068">
        <v>0.17938365293950259</v>
      </c>
      <c r="R1068">
        <v>12.248024917016259</v>
      </c>
      <c r="S1068">
        <v>47.61904761904762</v>
      </c>
      <c r="T1068">
        <f t="shared" si="65"/>
        <v>-8.8929875940852678</v>
      </c>
      <c r="U1068">
        <f t="shared" si="66"/>
        <v>9.7761767996793552</v>
      </c>
      <c r="V1068">
        <f t="shared" si="67"/>
        <v>44.053479651773443</v>
      </c>
    </row>
    <row r="1069" spans="1:22">
      <c r="A1069">
        <v>2022</v>
      </c>
      <c r="B1069">
        <v>3</v>
      </c>
      <c r="C1069">
        <v>11590620</v>
      </c>
      <c r="D1069" t="s">
        <v>423</v>
      </c>
      <c r="E1069" t="s">
        <v>307</v>
      </c>
      <c r="F1069">
        <v>152940</v>
      </c>
      <c r="H1069" t="str">
        <f t="shared" si="64"/>
        <v>최고가</v>
      </c>
      <c r="I1069">
        <v>2370937938</v>
      </c>
      <c r="J1069">
        <v>1699796505</v>
      </c>
      <c r="K1069">
        <v>2354537701</v>
      </c>
      <c r="L1069">
        <v>85</v>
      </c>
      <c r="M1069">
        <v>74</v>
      </c>
      <c r="N1069">
        <v>90</v>
      </c>
      <c r="O1069">
        <v>2.0264582701918221</v>
      </c>
      <c r="P1069">
        <v>21.36285521348146</v>
      </c>
      <c r="Q1069">
        <v>0.39483634130663192</v>
      </c>
      <c r="R1069">
        <v>14.528156128363079</v>
      </c>
      <c r="S1069">
        <v>107.5949367088608</v>
      </c>
      <c r="T1069">
        <f t="shared" si="65"/>
        <v>-19.995570224737943</v>
      </c>
      <c r="U1069">
        <f t="shared" si="66"/>
        <v>7.5883877649919631</v>
      </c>
      <c r="V1069">
        <f t="shared" si="67"/>
        <v>41.063621590214808</v>
      </c>
    </row>
    <row r="1070" spans="1:22">
      <c r="A1070">
        <v>2022</v>
      </c>
      <c r="B1070">
        <v>3</v>
      </c>
      <c r="C1070">
        <v>11590630</v>
      </c>
      <c r="D1070" t="s">
        <v>423</v>
      </c>
      <c r="E1070" t="s">
        <v>308</v>
      </c>
      <c r="F1070">
        <v>132054</v>
      </c>
      <c r="H1070" t="str">
        <f t="shared" si="64"/>
        <v>고가</v>
      </c>
      <c r="I1070">
        <v>1961411315</v>
      </c>
      <c r="J1070">
        <v>1749775222</v>
      </c>
      <c r="K1070">
        <v>1641407890</v>
      </c>
      <c r="L1070">
        <v>53</v>
      </c>
      <c r="M1070">
        <v>55</v>
      </c>
      <c r="N1070">
        <v>54</v>
      </c>
      <c r="O1070">
        <v>3.1138575179158492</v>
      </c>
      <c r="P1070">
        <v>32.96965657527663</v>
      </c>
      <c r="Q1070">
        <v>0.1209504457138781</v>
      </c>
      <c r="R1070">
        <v>11.62962752971046</v>
      </c>
      <c r="S1070">
        <v>19.27272727272727</v>
      </c>
      <c r="T1070">
        <f t="shared" si="65"/>
        <v>-3.6455895363643167</v>
      </c>
      <c r="U1070">
        <f t="shared" si="66"/>
        <v>17.717076932671112</v>
      </c>
      <c r="V1070">
        <f t="shared" si="67"/>
        <v>54.905606571794273</v>
      </c>
    </row>
    <row r="1071" spans="1:22">
      <c r="A1071">
        <v>2022</v>
      </c>
      <c r="B1071">
        <v>3</v>
      </c>
      <c r="C1071">
        <v>11590640</v>
      </c>
      <c r="D1071" t="s">
        <v>423</v>
      </c>
      <c r="E1071" t="s">
        <v>309</v>
      </c>
      <c r="F1071">
        <v>138732</v>
      </c>
      <c r="H1071" t="str">
        <f t="shared" si="64"/>
        <v>고가</v>
      </c>
      <c r="I1071">
        <v>359327699</v>
      </c>
      <c r="J1071">
        <v>442472161</v>
      </c>
      <c r="K1071">
        <v>406653965</v>
      </c>
      <c r="L1071">
        <v>34</v>
      </c>
      <c r="M1071">
        <v>30</v>
      </c>
      <c r="N1071">
        <v>34</v>
      </c>
      <c r="O1071">
        <v>0.84643306961897102</v>
      </c>
      <c r="P1071">
        <v>8.767372796486443</v>
      </c>
      <c r="Q1071">
        <v>-0.18790891117780401</v>
      </c>
      <c r="R1071">
        <v>8.3609755351472117</v>
      </c>
      <c r="S1071">
        <v>36.95652173913043</v>
      </c>
      <c r="T1071">
        <f t="shared" si="65"/>
        <v>-6.9191681738182629</v>
      </c>
      <c r="U1071">
        <f t="shared" si="66"/>
        <v>3.9801310531271854</v>
      </c>
      <c r="V1071">
        <f t="shared" si="67"/>
        <v>36.132535801276546</v>
      </c>
    </row>
    <row r="1072" spans="1:22">
      <c r="A1072">
        <v>2022</v>
      </c>
      <c r="B1072">
        <v>3</v>
      </c>
      <c r="C1072">
        <v>11590650</v>
      </c>
      <c r="D1072" t="s">
        <v>423</v>
      </c>
      <c r="E1072" t="s">
        <v>310</v>
      </c>
      <c r="F1072">
        <v>96272</v>
      </c>
      <c r="H1072" t="str">
        <f t="shared" si="64"/>
        <v>중가</v>
      </c>
      <c r="I1072">
        <v>69851598</v>
      </c>
      <c r="J1072">
        <v>83878598</v>
      </c>
      <c r="K1072">
        <v>58744763</v>
      </c>
      <c r="L1072">
        <v>20</v>
      </c>
      <c r="M1072">
        <v>16</v>
      </c>
      <c r="N1072">
        <v>20</v>
      </c>
      <c r="O1072">
        <v>0.40309169159603347</v>
      </c>
      <c r="P1072">
        <v>4.0351869678249761</v>
      </c>
      <c r="Q1072">
        <v>-0.16722978607725419</v>
      </c>
      <c r="R1072">
        <v>8.5798222755729512</v>
      </c>
      <c r="S1072">
        <v>52.631578947368418</v>
      </c>
      <c r="T1072">
        <f t="shared" si="65"/>
        <v>-9.8208945264540155</v>
      </c>
      <c r="U1072">
        <f t="shared" si="66"/>
        <v>0.78728958109087399</v>
      </c>
      <c r="V1072">
        <f t="shared" si="67"/>
        <v>31.769161333678241</v>
      </c>
    </row>
    <row r="1073" spans="1:22">
      <c r="A1073">
        <v>2022</v>
      </c>
      <c r="B1073">
        <v>3</v>
      </c>
      <c r="C1073">
        <v>11590651</v>
      </c>
      <c r="D1073" t="s">
        <v>423</v>
      </c>
      <c r="E1073" t="s">
        <v>311</v>
      </c>
      <c r="F1073">
        <v>100537</v>
      </c>
      <c r="H1073" t="str">
        <f t="shared" si="64"/>
        <v>중가</v>
      </c>
      <c r="I1073">
        <v>270791888</v>
      </c>
      <c r="J1073">
        <v>287329397</v>
      </c>
      <c r="K1073">
        <v>262393002</v>
      </c>
      <c r="L1073">
        <v>19</v>
      </c>
      <c r="M1073">
        <v>17</v>
      </c>
      <c r="N1073">
        <v>19</v>
      </c>
      <c r="O1073">
        <v>1.575119898542487</v>
      </c>
      <c r="P1073">
        <v>16.545310197099919</v>
      </c>
      <c r="Q1073">
        <v>-5.75559242203122E-2</v>
      </c>
      <c r="R1073">
        <v>9.7404984192970652</v>
      </c>
      <c r="S1073">
        <v>33.333333333333343</v>
      </c>
      <c r="T1073">
        <f t="shared" si="65"/>
        <v>-6.2484528368343319</v>
      </c>
      <c r="U1073">
        <f t="shared" si="66"/>
        <v>8.346218931359072</v>
      </c>
      <c r="V1073">
        <f t="shared" si="67"/>
        <v>42.099282518274464</v>
      </c>
    </row>
    <row r="1074" spans="1:22">
      <c r="A1074">
        <v>2022</v>
      </c>
      <c r="B1074">
        <v>3</v>
      </c>
      <c r="C1074">
        <v>11590660</v>
      </c>
      <c r="D1074" t="s">
        <v>423</v>
      </c>
      <c r="E1074" t="s">
        <v>312</v>
      </c>
      <c r="F1074">
        <v>106789</v>
      </c>
      <c r="H1074" t="str">
        <f t="shared" si="64"/>
        <v>중가</v>
      </c>
      <c r="I1074">
        <v>926795863</v>
      </c>
      <c r="J1074">
        <v>1072370022</v>
      </c>
      <c r="K1074">
        <v>1042189389</v>
      </c>
      <c r="L1074">
        <v>55</v>
      </c>
      <c r="M1074">
        <v>46</v>
      </c>
      <c r="N1074">
        <v>54</v>
      </c>
      <c r="O1074">
        <v>1.7532843970329099</v>
      </c>
      <c r="P1074">
        <v>18.447021963068529</v>
      </c>
      <c r="Q1074">
        <v>-0.13574993333784191</v>
      </c>
      <c r="R1074">
        <v>8.9129728865201976</v>
      </c>
      <c r="S1074">
        <v>35.483870967741943</v>
      </c>
      <c r="T1074">
        <f t="shared" si="65"/>
        <v>-6.6465548433022139</v>
      </c>
      <c r="U1074">
        <f t="shared" si="66"/>
        <v>9.0121391058476394</v>
      </c>
      <c r="V1074">
        <f t="shared" si="67"/>
        <v>43.009336810750462</v>
      </c>
    </row>
    <row r="1075" spans="1:22">
      <c r="A1075">
        <v>2022</v>
      </c>
      <c r="B1075">
        <v>3</v>
      </c>
      <c r="C1075">
        <v>11590670</v>
      </c>
      <c r="D1075" t="s">
        <v>423</v>
      </c>
      <c r="E1075" t="s">
        <v>313</v>
      </c>
      <c r="F1075">
        <v>109286</v>
      </c>
      <c r="H1075" t="str">
        <f t="shared" si="64"/>
        <v>중가</v>
      </c>
      <c r="I1075">
        <v>391575944</v>
      </c>
      <c r="J1075">
        <v>213220380</v>
      </c>
      <c r="K1075">
        <v>315763528</v>
      </c>
      <c r="L1075">
        <v>28</v>
      </c>
      <c r="M1075">
        <v>22</v>
      </c>
      <c r="N1075">
        <v>27</v>
      </c>
      <c r="O1075">
        <v>1.4218406691166241</v>
      </c>
      <c r="P1075">
        <v>14.909221545614541</v>
      </c>
      <c r="Q1075">
        <v>0.83648459870487057</v>
      </c>
      <c r="R1075">
        <v>19.20211022827532</v>
      </c>
      <c r="S1075">
        <v>45.161290322580648</v>
      </c>
      <c r="T1075">
        <f t="shared" si="65"/>
        <v>-8.4380138724076872</v>
      </c>
      <c r="U1075">
        <f t="shared" si="66"/>
        <v>8.7636286567400283</v>
      </c>
      <c r="V1075">
        <f t="shared" si="67"/>
        <v>42.669719526878239</v>
      </c>
    </row>
    <row r="1076" spans="1:22">
      <c r="A1076">
        <v>2022</v>
      </c>
      <c r="B1076">
        <v>3</v>
      </c>
      <c r="C1076">
        <v>11590680</v>
      </c>
      <c r="D1076" t="s">
        <v>423</v>
      </c>
      <c r="E1076" t="s">
        <v>314</v>
      </c>
      <c r="F1076">
        <v>103151</v>
      </c>
      <c r="H1076" t="str">
        <f t="shared" si="64"/>
        <v>중가</v>
      </c>
      <c r="I1076">
        <v>2949418842</v>
      </c>
      <c r="J1076">
        <v>2359656646</v>
      </c>
      <c r="K1076">
        <v>2919880112</v>
      </c>
      <c r="L1076">
        <v>61</v>
      </c>
      <c r="M1076">
        <v>53</v>
      </c>
      <c r="N1076">
        <v>60</v>
      </c>
      <c r="O1076">
        <v>5.2082360980371867</v>
      </c>
      <c r="P1076">
        <v>55.324864385790413</v>
      </c>
      <c r="Q1076">
        <v>0.2499355984692698</v>
      </c>
      <c r="R1076">
        <v>12.99467465363753</v>
      </c>
      <c r="S1076">
        <v>59.223300970873787</v>
      </c>
      <c r="T1076">
        <f t="shared" si="65"/>
        <v>-11.041137186544766</v>
      </c>
      <c r="U1076">
        <f t="shared" si="66"/>
        <v>26.949025967659281</v>
      </c>
      <c r="V1076">
        <f t="shared" si="67"/>
        <v>67.522096008629674</v>
      </c>
    </row>
    <row r="1077" spans="1:22">
      <c r="A1077">
        <v>2022</v>
      </c>
      <c r="B1077">
        <v>3</v>
      </c>
      <c r="C1077">
        <v>11620525</v>
      </c>
      <c r="D1077" t="s">
        <v>424</v>
      </c>
      <c r="E1077" t="s">
        <v>315</v>
      </c>
      <c r="F1077">
        <v>100617</v>
      </c>
      <c r="H1077" t="str">
        <f t="shared" si="64"/>
        <v>중가</v>
      </c>
      <c r="I1077">
        <v>1389858773</v>
      </c>
      <c r="J1077">
        <v>755560224</v>
      </c>
      <c r="K1077">
        <v>1199997346</v>
      </c>
      <c r="L1077">
        <v>50</v>
      </c>
      <c r="M1077">
        <v>46</v>
      </c>
      <c r="N1077">
        <v>51</v>
      </c>
      <c r="O1077">
        <v>3.0696354006888611</v>
      </c>
      <c r="P1077">
        <v>32.49763368991416</v>
      </c>
      <c r="Q1077">
        <v>0.83950759827187516</v>
      </c>
      <c r="R1077">
        <v>19.23410256829602</v>
      </c>
      <c r="S1077">
        <v>65.78947368421052</v>
      </c>
      <c r="T1077">
        <f t="shared" si="65"/>
        <v>-12.256650223921984</v>
      </c>
      <c r="U1077">
        <f t="shared" si="66"/>
        <v>16.418642291439689</v>
      </c>
      <c r="V1077">
        <f t="shared" si="67"/>
        <v>53.131150617430521</v>
      </c>
    </row>
    <row r="1078" spans="1:22">
      <c r="A1078">
        <v>2022</v>
      </c>
      <c r="B1078">
        <v>3</v>
      </c>
      <c r="C1078">
        <v>11620545</v>
      </c>
      <c r="D1078" t="s">
        <v>424</v>
      </c>
      <c r="E1078" t="s">
        <v>316</v>
      </c>
      <c r="F1078">
        <v>114851</v>
      </c>
      <c r="H1078" t="str">
        <f t="shared" si="64"/>
        <v>고가</v>
      </c>
      <c r="I1078">
        <v>88586073</v>
      </c>
      <c r="J1078">
        <v>107480765</v>
      </c>
      <c r="K1078">
        <v>98573848</v>
      </c>
      <c r="L1078">
        <v>20</v>
      </c>
      <c r="M1078">
        <v>19</v>
      </c>
      <c r="N1078">
        <v>21</v>
      </c>
      <c r="O1078">
        <v>0.42850723981506478</v>
      </c>
      <c r="P1078">
        <v>4.3064702341108934</v>
      </c>
      <c r="Q1078">
        <v>-0.17579603196906909</v>
      </c>
      <c r="R1078">
        <v>8.4891658777808008</v>
      </c>
      <c r="S1078">
        <v>66.666666666666671</v>
      </c>
      <c r="T1078">
        <f t="shared" si="65"/>
        <v>-12.419033937086519</v>
      </c>
      <c r="U1078">
        <f t="shared" si="66"/>
        <v>0.12535811148565124</v>
      </c>
      <c r="V1078">
        <f t="shared" si="67"/>
        <v>30.864558051908286</v>
      </c>
    </row>
    <row r="1079" spans="1:22">
      <c r="A1079">
        <v>2022</v>
      </c>
      <c r="B1079">
        <v>3</v>
      </c>
      <c r="C1079">
        <v>11620575</v>
      </c>
      <c r="D1079" t="s">
        <v>424</v>
      </c>
      <c r="E1079" t="s">
        <v>317</v>
      </c>
      <c r="F1079">
        <v>108227</v>
      </c>
      <c r="H1079" t="str">
        <f t="shared" si="64"/>
        <v>중가</v>
      </c>
      <c r="I1079">
        <v>1858446834</v>
      </c>
      <c r="J1079">
        <v>1247205953</v>
      </c>
      <c r="K1079">
        <v>1893366144</v>
      </c>
      <c r="L1079">
        <v>57</v>
      </c>
      <c r="M1079">
        <v>43</v>
      </c>
      <c r="N1079">
        <v>60</v>
      </c>
      <c r="O1079">
        <v>3.3473194120847469</v>
      </c>
      <c r="P1079">
        <v>35.461607748535627</v>
      </c>
      <c r="Q1079">
        <v>0.49008816830110169</v>
      </c>
      <c r="R1079">
        <v>15.53620418436048</v>
      </c>
      <c r="S1079">
        <v>79.166666666666671</v>
      </c>
      <c r="T1079">
        <f t="shared" si="65"/>
        <v>-14.733001849681088</v>
      </c>
      <c r="U1079">
        <f t="shared" si="66"/>
        <v>16.418144156235581</v>
      </c>
      <c r="V1079">
        <f t="shared" si="67"/>
        <v>53.130469860039319</v>
      </c>
    </row>
    <row r="1080" spans="1:22">
      <c r="A1080">
        <v>2022</v>
      </c>
      <c r="B1080">
        <v>3</v>
      </c>
      <c r="C1080">
        <v>11620585</v>
      </c>
      <c r="D1080" t="s">
        <v>424</v>
      </c>
      <c r="E1080" t="s">
        <v>318</v>
      </c>
      <c r="F1080">
        <v>128463</v>
      </c>
      <c r="H1080" t="str">
        <f t="shared" si="64"/>
        <v>고가</v>
      </c>
      <c r="I1080">
        <v>1195760724</v>
      </c>
      <c r="J1080">
        <v>1049250314</v>
      </c>
      <c r="K1080">
        <v>1098311027</v>
      </c>
      <c r="L1080">
        <v>104</v>
      </c>
      <c r="M1080">
        <v>101</v>
      </c>
      <c r="N1080">
        <v>105</v>
      </c>
      <c r="O1080">
        <v>0.99446699907805447</v>
      </c>
      <c r="P1080">
        <v>10.347473589855429</v>
      </c>
      <c r="Q1080">
        <v>0.13963342020977471</v>
      </c>
      <c r="R1080">
        <v>11.827349050809801</v>
      </c>
      <c r="S1080">
        <v>45.814977973568283</v>
      </c>
      <c r="T1080">
        <f t="shared" si="65"/>
        <v>-8.5590228523472618</v>
      </c>
      <c r="U1080">
        <f t="shared" si="66"/>
        <v>4.9714997493854955</v>
      </c>
      <c r="V1080">
        <f t="shared" si="67"/>
        <v>37.487351846832013</v>
      </c>
    </row>
    <row r="1081" spans="1:22">
      <c r="A1081">
        <v>2022</v>
      </c>
      <c r="B1081">
        <v>3</v>
      </c>
      <c r="C1081">
        <v>11620595</v>
      </c>
      <c r="D1081" t="s">
        <v>424</v>
      </c>
      <c r="E1081" t="s">
        <v>319</v>
      </c>
      <c r="F1081">
        <v>126694</v>
      </c>
      <c r="H1081" t="str">
        <f t="shared" si="64"/>
        <v>고가</v>
      </c>
      <c r="I1081">
        <v>1345435465</v>
      </c>
      <c r="J1081">
        <v>1179595851</v>
      </c>
      <c r="K1081">
        <v>1496090441</v>
      </c>
      <c r="L1081">
        <v>78</v>
      </c>
      <c r="M1081">
        <v>76</v>
      </c>
      <c r="N1081">
        <v>79</v>
      </c>
      <c r="O1081">
        <v>1.512758880820904</v>
      </c>
      <c r="P1081">
        <v>15.879674326072079</v>
      </c>
      <c r="Q1081">
        <v>0.14059019778630941</v>
      </c>
      <c r="R1081">
        <v>11.837474607520679</v>
      </c>
      <c r="S1081">
        <v>66.101694915254242</v>
      </c>
      <c r="T1081">
        <f t="shared" si="65"/>
        <v>-12.314447816743261</v>
      </c>
      <c r="U1081">
        <f t="shared" si="66"/>
        <v>6.6129977395171959</v>
      </c>
      <c r="V1081">
        <f t="shared" si="67"/>
        <v>39.730642182880715</v>
      </c>
    </row>
    <row r="1082" spans="1:22">
      <c r="A1082">
        <v>2022</v>
      </c>
      <c r="B1082">
        <v>3</v>
      </c>
      <c r="C1082">
        <v>11620605</v>
      </c>
      <c r="D1082" t="s">
        <v>424</v>
      </c>
      <c r="E1082" t="s">
        <v>320</v>
      </c>
      <c r="F1082">
        <v>90483</v>
      </c>
      <c r="H1082" t="str">
        <f t="shared" si="64"/>
        <v>저가</v>
      </c>
      <c r="I1082">
        <v>598973713</v>
      </c>
      <c r="J1082">
        <v>627139402</v>
      </c>
      <c r="K1082">
        <v>604193976</v>
      </c>
      <c r="L1082">
        <v>53</v>
      </c>
      <c r="M1082">
        <v>43</v>
      </c>
      <c r="N1082">
        <v>53</v>
      </c>
      <c r="O1082">
        <v>1.3877856505053441</v>
      </c>
      <c r="P1082">
        <v>14.54572135263512</v>
      </c>
      <c r="Q1082">
        <v>-4.4911368844274907E-2</v>
      </c>
      <c r="R1082">
        <v>9.874315479483279</v>
      </c>
      <c r="S1082">
        <v>67.948717948717942</v>
      </c>
      <c r="T1082">
        <f t="shared" si="65"/>
        <v>-12.656363979403906</v>
      </c>
      <c r="U1082">
        <f t="shared" si="66"/>
        <v>5.4508145783930431</v>
      </c>
      <c r="V1082">
        <f t="shared" si="67"/>
        <v>38.142389093482066</v>
      </c>
    </row>
    <row r="1083" spans="1:22">
      <c r="A1083">
        <v>2022</v>
      </c>
      <c r="B1083">
        <v>3</v>
      </c>
      <c r="C1083">
        <v>11620615</v>
      </c>
      <c r="D1083" t="s">
        <v>424</v>
      </c>
      <c r="E1083" t="s">
        <v>321</v>
      </c>
      <c r="F1083">
        <v>106211</v>
      </c>
      <c r="H1083" t="str">
        <f t="shared" si="64"/>
        <v>중가</v>
      </c>
      <c r="I1083">
        <v>521128012</v>
      </c>
      <c r="J1083">
        <v>395646389</v>
      </c>
      <c r="K1083">
        <v>499148433</v>
      </c>
      <c r="L1083">
        <v>29</v>
      </c>
      <c r="M1083">
        <v>23</v>
      </c>
      <c r="N1083">
        <v>28</v>
      </c>
      <c r="O1083">
        <v>1.8798985508171739</v>
      </c>
      <c r="P1083">
        <v>19.79849000541051</v>
      </c>
      <c r="Q1083">
        <v>0.3171559920391438</v>
      </c>
      <c r="R1083">
        <v>13.70606664683705</v>
      </c>
      <c r="S1083">
        <v>74.358974358974351</v>
      </c>
      <c r="T1083">
        <f t="shared" si="65"/>
        <v>-13.843014190990866</v>
      </c>
      <c r="U1083">
        <f t="shared" si="66"/>
        <v>8.4875540747754066</v>
      </c>
      <c r="V1083">
        <f t="shared" si="67"/>
        <v>42.292432776925999</v>
      </c>
    </row>
    <row r="1084" spans="1:22">
      <c r="A1084">
        <v>2022</v>
      </c>
      <c r="B1084">
        <v>3</v>
      </c>
      <c r="C1084">
        <v>11620625</v>
      </c>
      <c r="D1084" t="s">
        <v>424</v>
      </c>
      <c r="E1084" t="s">
        <v>322</v>
      </c>
      <c r="F1084">
        <v>133134</v>
      </c>
      <c r="H1084" t="str">
        <f t="shared" si="64"/>
        <v>고가</v>
      </c>
      <c r="I1084">
        <v>780459468</v>
      </c>
      <c r="J1084">
        <v>833601874</v>
      </c>
      <c r="K1084">
        <v>746174847</v>
      </c>
      <c r="L1084">
        <v>40</v>
      </c>
      <c r="M1084">
        <v>35</v>
      </c>
      <c r="N1084">
        <v>37</v>
      </c>
      <c r="O1084">
        <v>1.6283916705474679</v>
      </c>
      <c r="P1084">
        <v>17.113928280243549</v>
      </c>
      <c r="Q1084">
        <v>-6.3750343728233988E-2</v>
      </c>
      <c r="R1084">
        <v>9.6749430096002484</v>
      </c>
      <c r="S1084">
        <v>37.037037037037038</v>
      </c>
      <c r="T1084">
        <f t="shared" si="65"/>
        <v>-6.9340729590845731</v>
      </c>
      <c r="U1084">
        <f t="shared" si="66"/>
        <v>8.4117308543164526</v>
      </c>
      <c r="V1084">
        <f t="shared" si="67"/>
        <v>42.188811877767904</v>
      </c>
    </row>
    <row r="1085" spans="1:22">
      <c r="A1085">
        <v>2022</v>
      </c>
      <c r="B1085">
        <v>3</v>
      </c>
      <c r="C1085">
        <v>11620630</v>
      </c>
      <c r="D1085" t="s">
        <v>424</v>
      </c>
      <c r="E1085" t="s">
        <v>323</v>
      </c>
      <c r="F1085">
        <v>164489</v>
      </c>
      <c r="H1085" t="str">
        <f t="shared" si="64"/>
        <v>최고가</v>
      </c>
      <c r="I1085">
        <v>550318610</v>
      </c>
      <c r="J1085">
        <v>379547005</v>
      </c>
      <c r="K1085">
        <v>629251217</v>
      </c>
      <c r="L1085">
        <v>31</v>
      </c>
      <c r="M1085">
        <v>29</v>
      </c>
      <c r="N1085">
        <v>33</v>
      </c>
      <c r="O1085">
        <v>1.199148962058689</v>
      </c>
      <c r="P1085">
        <v>12.53223037686902</v>
      </c>
      <c r="Q1085">
        <v>0.44993532487497828</v>
      </c>
      <c r="R1085">
        <v>15.11126749773061</v>
      </c>
      <c r="S1085">
        <v>9.4801223241590211</v>
      </c>
      <c r="T1085">
        <f t="shared" si="65"/>
        <v>-1.8328076458281783</v>
      </c>
      <c r="U1085">
        <f t="shared" si="66"/>
        <v>8.7385263942321796</v>
      </c>
      <c r="V1085">
        <f t="shared" si="67"/>
        <v>42.635414481587077</v>
      </c>
    </row>
    <row r="1086" spans="1:22">
      <c r="A1086">
        <v>2022</v>
      </c>
      <c r="B1086">
        <v>3</v>
      </c>
      <c r="C1086">
        <v>11620645</v>
      </c>
      <c r="D1086" t="s">
        <v>424</v>
      </c>
      <c r="E1086" t="s">
        <v>324</v>
      </c>
      <c r="F1086">
        <v>143638</v>
      </c>
      <c r="H1086" t="str">
        <f t="shared" si="64"/>
        <v>고가</v>
      </c>
      <c r="I1086">
        <v>3435687320</v>
      </c>
      <c r="J1086">
        <v>2702488511</v>
      </c>
      <c r="K1086">
        <v>3339636214</v>
      </c>
      <c r="L1086">
        <v>60</v>
      </c>
      <c r="M1086">
        <v>54</v>
      </c>
      <c r="N1086">
        <v>59</v>
      </c>
      <c r="O1086">
        <v>4.4294573343585446</v>
      </c>
      <c r="P1086">
        <v>47.012250197651397</v>
      </c>
      <c r="Q1086">
        <v>0.27130506050835901</v>
      </c>
      <c r="R1086">
        <v>13.22082721517806</v>
      </c>
      <c r="S1086">
        <v>92.307692307692307</v>
      </c>
      <c r="T1086">
        <f t="shared" si="65"/>
        <v>-17.165634783434353</v>
      </c>
      <c r="U1086">
        <f t="shared" si="66"/>
        <v>21.000600106831005</v>
      </c>
      <c r="V1086">
        <f t="shared" si="67"/>
        <v>59.39290771323148</v>
      </c>
    </row>
    <row r="1087" spans="1:22">
      <c r="A1087">
        <v>2022</v>
      </c>
      <c r="B1087">
        <v>3</v>
      </c>
      <c r="C1087">
        <v>11620655</v>
      </c>
      <c r="D1087" t="s">
        <v>424</v>
      </c>
      <c r="E1087" t="s">
        <v>325</v>
      </c>
      <c r="F1087">
        <v>86262</v>
      </c>
      <c r="H1087" t="str">
        <f t="shared" si="64"/>
        <v>저가</v>
      </c>
      <c r="I1087">
        <v>138104184</v>
      </c>
      <c r="J1087">
        <v>110978753</v>
      </c>
      <c r="K1087">
        <v>124728898</v>
      </c>
      <c r="L1087">
        <v>27</v>
      </c>
      <c r="M1087">
        <v>26</v>
      </c>
      <c r="N1087">
        <v>27</v>
      </c>
      <c r="O1087">
        <v>0.65884163978187615</v>
      </c>
      <c r="P1087">
        <v>6.765038816716312</v>
      </c>
      <c r="Q1087">
        <v>0.2444200377706533</v>
      </c>
      <c r="R1087">
        <v>12.936303592258319</v>
      </c>
      <c r="S1087">
        <v>49.090909090909093</v>
      </c>
      <c r="T1087">
        <f t="shared" si="65"/>
        <v>-9.165454811499</v>
      </c>
      <c r="U1087">
        <f t="shared" si="66"/>
        <v>3.2201436833601198</v>
      </c>
      <c r="V1087">
        <f t="shared" si="67"/>
        <v>35.093928180452863</v>
      </c>
    </row>
    <row r="1088" spans="1:22">
      <c r="A1088">
        <v>2022</v>
      </c>
      <c r="B1088">
        <v>3</v>
      </c>
      <c r="C1088">
        <v>11620665</v>
      </c>
      <c r="D1088" t="s">
        <v>424</v>
      </c>
      <c r="E1088" t="s">
        <v>326</v>
      </c>
      <c r="F1088">
        <v>67807</v>
      </c>
      <c r="H1088" t="str">
        <f t="shared" si="64"/>
        <v>저가</v>
      </c>
      <c r="I1088">
        <v>312851780</v>
      </c>
      <c r="J1088">
        <v>335699649</v>
      </c>
      <c r="K1088">
        <v>339310194</v>
      </c>
      <c r="L1088">
        <v>35</v>
      </c>
      <c r="M1088">
        <v>33</v>
      </c>
      <c r="N1088">
        <v>38</v>
      </c>
      <c r="O1088">
        <v>1.4647164068138301</v>
      </c>
      <c r="P1088">
        <v>15.366873297474321</v>
      </c>
      <c r="Q1088">
        <v>-6.8060449476371063E-2</v>
      </c>
      <c r="R1088">
        <v>9.6293292522829734</v>
      </c>
      <c r="S1088">
        <v>35.353535353535356</v>
      </c>
      <c r="T1088">
        <f t="shared" si="65"/>
        <v>-6.6224274489708268</v>
      </c>
      <c r="U1088">
        <f t="shared" si="66"/>
        <v>7.6225742645025081</v>
      </c>
      <c r="V1088">
        <f t="shared" si="67"/>
        <v>41.110341259953287</v>
      </c>
    </row>
    <row r="1089" spans="1:22">
      <c r="A1089">
        <v>2022</v>
      </c>
      <c r="B1089">
        <v>3</v>
      </c>
      <c r="C1089">
        <v>11620695</v>
      </c>
      <c r="D1089" t="s">
        <v>424</v>
      </c>
      <c r="E1089" t="s">
        <v>327</v>
      </c>
      <c r="F1089">
        <v>148865</v>
      </c>
      <c r="H1089" t="str">
        <f t="shared" si="64"/>
        <v>최고가</v>
      </c>
      <c r="I1089">
        <v>1770745299</v>
      </c>
      <c r="J1089">
        <v>1251630990</v>
      </c>
      <c r="K1089">
        <v>1419943060</v>
      </c>
      <c r="L1089">
        <v>81</v>
      </c>
      <c r="M1089">
        <v>71</v>
      </c>
      <c r="N1089">
        <v>81</v>
      </c>
      <c r="O1089">
        <v>1.631683671191577</v>
      </c>
      <c r="P1089">
        <v>17.14906679780189</v>
      </c>
      <c r="Q1089">
        <v>0.41475028434698641</v>
      </c>
      <c r="R1089">
        <v>14.738904963345931</v>
      </c>
      <c r="S1089">
        <v>150</v>
      </c>
      <c r="T1089">
        <f t="shared" si="65"/>
        <v>-27.845486687716981</v>
      </c>
      <c r="U1089">
        <f t="shared" si="66"/>
        <v>3.168668385255037</v>
      </c>
      <c r="V1089">
        <f t="shared" si="67"/>
        <v>35.023581436516189</v>
      </c>
    </row>
    <row r="1090" spans="1:22">
      <c r="A1090">
        <v>2022</v>
      </c>
      <c r="B1090">
        <v>3</v>
      </c>
      <c r="C1090">
        <v>11620715</v>
      </c>
      <c r="D1090" t="s">
        <v>424</v>
      </c>
      <c r="E1090" t="s">
        <v>328</v>
      </c>
      <c r="F1090">
        <v>113971</v>
      </c>
      <c r="H1090" t="str">
        <f t="shared" si="64"/>
        <v>고가</v>
      </c>
      <c r="I1090">
        <v>70099705</v>
      </c>
      <c r="J1090">
        <v>64505758</v>
      </c>
      <c r="K1090">
        <v>51084441</v>
      </c>
      <c r="L1090">
        <v>10</v>
      </c>
      <c r="M1090">
        <v>9</v>
      </c>
      <c r="N1090">
        <v>10</v>
      </c>
      <c r="O1090">
        <v>0.68340684131148377</v>
      </c>
      <c r="P1090">
        <v>7.0272455592383416</v>
      </c>
      <c r="Q1090">
        <v>8.672011884582459E-2</v>
      </c>
      <c r="R1090">
        <v>11.26736870965129</v>
      </c>
      <c r="S1090">
        <v>12.5</v>
      </c>
      <c r="T1090">
        <f t="shared" si="65"/>
        <v>-2.3918396491767129</v>
      </c>
      <c r="U1090">
        <f t="shared" si="66"/>
        <v>5.0495446267964148</v>
      </c>
      <c r="V1090">
        <f t="shared" si="67"/>
        <v>37.594008888343204</v>
      </c>
    </row>
    <row r="1091" spans="1:22">
      <c r="A1091">
        <v>2022</v>
      </c>
      <c r="B1091">
        <v>3</v>
      </c>
      <c r="C1091">
        <v>11620725</v>
      </c>
      <c r="D1091" t="s">
        <v>424</v>
      </c>
      <c r="E1091" t="s">
        <v>329</v>
      </c>
      <c r="F1091">
        <v>103070</v>
      </c>
      <c r="H1091" t="str">
        <f t="shared" ref="H1091:H1154" si="68">IF(F1091 &lt; $G$2, "최저가",
 IF(F1091 &lt; $G$3, "저가",
 IF(F1091 &lt; $G$4, "중가",
 IF(F1091 &lt; $G$5, "고가",
 "최고가"))))</f>
        <v>중가</v>
      </c>
      <c r="I1091">
        <v>871318724</v>
      </c>
      <c r="J1091">
        <v>756946106</v>
      </c>
      <c r="K1091">
        <v>886190236</v>
      </c>
      <c r="L1091">
        <v>48</v>
      </c>
      <c r="M1091">
        <v>43</v>
      </c>
      <c r="N1091">
        <v>47</v>
      </c>
      <c r="O1091">
        <v>1.9568657133411671</v>
      </c>
      <c r="P1091">
        <v>20.620030546906008</v>
      </c>
      <c r="Q1091">
        <v>0.151097438897453</v>
      </c>
      <c r="R1091">
        <v>11.94867251637128</v>
      </c>
      <c r="S1091">
        <v>71.641791044776113</v>
      </c>
      <c r="T1091">
        <f t="shared" ref="T1091:T1154" si="69">1-(($S1091-(-5.822637658))/(534.375-(-5.822637658))*100)</f>
        <v>-13.340016190855497</v>
      </c>
      <c r="U1091">
        <f t="shared" ref="U1091:U1154" si="70">(P1091*0.5 + R1091*0.2 +T1091*0.3)</f>
        <v>8.6977449194706118</v>
      </c>
      <c r="V1091">
        <f t="shared" ref="V1091:V1154" si="71" xml:space="preserve"> (U1091 - MIN($U$2:$U$4657)) / (MAX($U$2:$U$4657) - MIN($U$2:$U$4657)) * 100</f>
        <v>42.579682041600911</v>
      </c>
    </row>
    <row r="1092" spans="1:22">
      <c r="A1092">
        <v>2022</v>
      </c>
      <c r="B1092">
        <v>3</v>
      </c>
      <c r="C1092">
        <v>11620735</v>
      </c>
      <c r="D1092" t="s">
        <v>424</v>
      </c>
      <c r="E1092" t="s">
        <v>330</v>
      </c>
      <c r="F1092">
        <v>89865</v>
      </c>
      <c r="H1092" t="str">
        <f t="shared" si="68"/>
        <v>저가</v>
      </c>
      <c r="I1092">
        <v>2358517093</v>
      </c>
      <c r="J1092">
        <v>2032638868</v>
      </c>
      <c r="K1092">
        <v>2373868684</v>
      </c>
      <c r="L1092">
        <v>64</v>
      </c>
      <c r="M1092">
        <v>70</v>
      </c>
      <c r="N1092">
        <v>67</v>
      </c>
      <c r="O1092">
        <v>4.5564432547741367</v>
      </c>
      <c r="P1092">
        <v>48.3676864434401</v>
      </c>
      <c r="Q1092">
        <v>0.16032273618807921</v>
      </c>
      <c r="R1092">
        <v>12.04630364107773</v>
      </c>
      <c r="S1092">
        <v>7.710843373493975</v>
      </c>
      <c r="T1092">
        <f t="shared" si="69"/>
        <v>-1.5052832682067456</v>
      </c>
      <c r="U1092">
        <f t="shared" si="70"/>
        <v>26.141518969473573</v>
      </c>
      <c r="V1092">
        <f t="shared" si="71"/>
        <v>66.418547508289222</v>
      </c>
    </row>
    <row r="1093" spans="1:22">
      <c r="A1093">
        <v>2022</v>
      </c>
      <c r="B1093">
        <v>3</v>
      </c>
      <c r="C1093">
        <v>11620745</v>
      </c>
      <c r="D1093" t="s">
        <v>424</v>
      </c>
      <c r="E1093" t="s">
        <v>331</v>
      </c>
      <c r="F1093">
        <v>64459</v>
      </c>
      <c r="H1093" t="str">
        <f t="shared" si="68"/>
        <v>저가</v>
      </c>
      <c r="I1093">
        <v>150294411</v>
      </c>
      <c r="J1093">
        <v>150438519</v>
      </c>
      <c r="K1093">
        <v>156144378</v>
      </c>
      <c r="L1093">
        <v>8</v>
      </c>
      <c r="M1093">
        <v>7</v>
      </c>
      <c r="N1093">
        <v>8</v>
      </c>
      <c r="O1093">
        <v>3.2383722598861291</v>
      </c>
      <c r="P1093">
        <v>34.298715685524428</v>
      </c>
      <c r="Q1093">
        <v>-9.579195604817141E-4</v>
      </c>
      <c r="R1093">
        <v>10.33947389694314</v>
      </c>
      <c r="S1093">
        <v>3.007518796992481</v>
      </c>
      <c r="T1093">
        <f t="shared" si="69"/>
        <v>-0.63461589600339341</v>
      </c>
      <c r="U1093">
        <f t="shared" si="70"/>
        <v>19.026867853349824</v>
      </c>
      <c r="V1093">
        <f t="shared" si="71"/>
        <v>56.695582150361467</v>
      </c>
    </row>
    <row r="1094" spans="1:22">
      <c r="A1094">
        <v>2022</v>
      </c>
      <c r="B1094">
        <v>3</v>
      </c>
      <c r="C1094">
        <v>11620765</v>
      </c>
      <c r="D1094" t="s">
        <v>424</v>
      </c>
      <c r="E1094" t="s">
        <v>332</v>
      </c>
      <c r="F1094">
        <v>95647</v>
      </c>
      <c r="H1094" t="str">
        <f t="shared" si="68"/>
        <v>중가</v>
      </c>
      <c r="I1094">
        <v>334340507</v>
      </c>
      <c r="J1094">
        <v>228594672</v>
      </c>
      <c r="K1094">
        <v>302444819</v>
      </c>
      <c r="L1094">
        <v>33</v>
      </c>
      <c r="M1094">
        <v>29</v>
      </c>
      <c r="N1094">
        <v>33</v>
      </c>
      <c r="O1094">
        <v>1.1769586215925361</v>
      </c>
      <c r="P1094">
        <v>12.29537268685284</v>
      </c>
      <c r="Q1094">
        <v>0.4625909872475068</v>
      </c>
      <c r="R1094">
        <v>15.24520210302409</v>
      </c>
      <c r="S1094">
        <v>23.913043478260871</v>
      </c>
      <c r="T1094">
        <f t="shared" si="69"/>
        <v>-4.5045929606761037</v>
      </c>
      <c r="U1094">
        <f t="shared" si="70"/>
        <v>7.8453488758284067</v>
      </c>
      <c r="V1094">
        <f t="shared" si="71"/>
        <v>41.414787647161049</v>
      </c>
    </row>
    <row r="1095" spans="1:22">
      <c r="A1095">
        <v>2022</v>
      </c>
      <c r="B1095">
        <v>3</v>
      </c>
      <c r="C1095">
        <v>11620775</v>
      </c>
      <c r="D1095" t="s">
        <v>424</v>
      </c>
      <c r="E1095" t="s">
        <v>333</v>
      </c>
      <c r="F1095">
        <v>103785</v>
      </c>
      <c r="H1095" t="str">
        <f t="shared" si="68"/>
        <v>중가</v>
      </c>
      <c r="I1095">
        <v>327000000</v>
      </c>
      <c r="J1095">
        <v>338233076</v>
      </c>
      <c r="K1095">
        <v>327000000</v>
      </c>
      <c r="L1095">
        <v>18</v>
      </c>
      <c r="M1095">
        <v>17</v>
      </c>
      <c r="N1095">
        <v>18</v>
      </c>
      <c r="O1095">
        <v>1.94490390568822</v>
      </c>
      <c r="P1095">
        <v>20.492351292348541</v>
      </c>
      <c r="Q1095">
        <v>-3.3211051186490113E-2</v>
      </c>
      <c r="R1095">
        <v>9.9981396920116836</v>
      </c>
      <c r="S1095">
        <v>18.75</v>
      </c>
      <c r="T1095">
        <f t="shared" si="69"/>
        <v>-3.5488236054739977</v>
      </c>
      <c r="U1095">
        <f t="shared" si="70"/>
        <v>11.181156502934408</v>
      </c>
      <c r="V1095">
        <f t="shared" si="71"/>
        <v>45.973541332996561</v>
      </c>
    </row>
    <row r="1096" spans="1:22">
      <c r="A1096">
        <v>2022</v>
      </c>
      <c r="B1096">
        <v>3</v>
      </c>
      <c r="C1096">
        <v>11650510</v>
      </c>
      <c r="D1096" t="s">
        <v>425</v>
      </c>
      <c r="E1096" t="s">
        <v>334</v>
      </c>
      <c r="F1096">
        <v>114310</v>
      </c>
      <c r="H1096" t="str">
        <f t="shared" si="68"/>
        <v>고가</v>
      </c>
      <c r="I1096">
        <v>2423593888</v>
      </c>
      <c r="J1096">
        <v>2103402904</v>
      </c>
      <c r="K1096">
        <v>2272074789</v>
      </c>
      <c r="L1096">
        <v>125</v>
      </c>
      <c r="M1096">
        <v>110</v>
      </c>
      <c r="N1096">
        <v>130</v>
      </c>
      <c r="O1096">
        <v>1.8846169873346359</v>
      </c>
      <c r="P1096">
        <v>19.84885417065254</v>
      </c>
      <c r="Q1096">
        <v>0.1522252267461926</v>
      </c>
      <c r="R1096">
        <v>11.960607871149991</v>
      </c>
      <c r="S1096">
        <v>88.028169014084511</v>
      </c>
      <c r="T1096">
        <f t="shared" si="69"/>
        <v>-16.373420416825596</v>
      </c>
      <c r="U1096">
        <f t="shared" si="70"/>
        <v>7.4045225345085894</v>
      </c>
      <c r="V1096">
        <f t="shared" si="71"/>
        <v>40.812349217565945</v>
      </c>
    </row>
    <row r="1097" spans="1:22">
      <c r="A1097">
        <v>2022</v>
      </c>
      <c r="B1097">
        <v>3</v>
      </c>
      <c r="C1097">
        <v>11650520</v>
      </c>
      <c r="D1097" t="s">
        <v>425</v>
      </c>
      <c r="E1097" t="s">
        <v>335</v>
      </c>
      <c r="F1097">
        <v>182026</v>
      </c>
      <c r="H1097" t="str">
        <f t="shared" si="68"/>
        <v>최고가</v>
      </c>
      <c r="I1097">
        <v>8689786782</v>
      </c>
      <c r="J1097">
        <v>6853414136</v>
      </c>
      <c r="K1097">
        <v>8504996322</v>
      </c>
      <c r="L1097">
        <v>135</v>
      </c>
      <c r="M1097">
        <v>125</v>
      </c>
      <c r="N1097">
        <v>132</v>
      </c>
      <c r="O1097">
        <v>3.929157310724706</v>
      </c>
      <c r="P1097">
        <v>41.672092929956541</v>
      </c>
      <c r="Q1097">
        <v>0.26795004789712012</v>
      </c>
      <c r="R1097">
        <v>13.185321188182879</v>
      </c>
      <c r="S1097">
        <v>108.8709677419355</v>
      </c>
      <c r="T1097">
        <f t="shared" si="69"/>
        <v>-20.231785814018725</v>
      </c>
      <c r="U1097">
        <f t="shared" si="70"/>
        <v>17.40357495840923</v>
      </c>
      <c r="V1097">
        <f t="shared" si="71"/>
        <v>54.477171110147772</v>
      </c>
    </row>
    <row r="1098" spans="1:22">
      <c r="A1098">
        <v>2022</v>
      </c>
      <c r="B1098">
        <v>3</v>
      </c>
      <c r="C1098">
        <v>11650530</v>
      </c>
      <c r="D1098" t="s">
        <v>425</v>
      </c>
      <c r="E1098" t="s">
        <v>336</v>
      </c>
      <c r="F1098">
        <v>139918</v>
      </c>
      <c r="H1098" t="str">
        <f t="shared" si="68"/>
        <v>고가</v>
      </c>
      <c r="I1098">
        <v>7588034570</v>
      </c>
      <c r="J1098">
        <v>6699081805</v>
      </c>
      <c r="K1098">
        <v>7535725944</v>
      </c>
      <c r="L1098">
        <v>229</v>
      </c>
      <c r="M1098">
        <v>227</v>
      </c>
      <c r="N1098">
        <v>229</v>
      </c>
      <c r="O1098">
        <v>2.6313445605233849</v>
      </c>
      <c r="P1098">
        <v>27.819356846204158</v>
      </c>
      <c r="Q1098">
        <v>0.13269770259209429</v>
      </c>
      <c r="R1098">
        <v>11.75394849900878</v>
      </c>
      <c r="S1098">
        <v>78.156996587030719</v>
      </c>
      <c r="T1098">
        <f t="shared" si="69"/>
        <v>-14.546094316354337</v>
      </c>
      <c r="U1098">
        <f t="shared" si="70"/>
        <v>11.896639827997532</v>
      </c>
      <c r="V1098">
        <f t="shared" si="71"/>
        <v>46.951329206248424</v>
      </c>
    </row>
    <row r="1099" spans="1:22">
      <c r="A1099">
        <v>2022</v>
      </c>
      <c r="B1099">
        <v>3</v>
      </c>
      <c r="C1099">
        <v>11650531</v>
      </c>
      <c r="D1099" t="s">
        <v>425</v>
      </c>
      <c r="E1099" t="s">
        <v>337</v>
      </c>
      <c r="F1099">
        <v>160970</v>
      </c>
      <c r="H1099" t="str">
        <f t="shared" si="68"/>
        <v>최고가</v>
      </c>
      <c r="I1099">
        <v>6398404527</v>
      </c>
      <c r="J1099">
        <v>4840861272</v>
      </c>
      <c r="K1099">
        <v>5900366849</v>
      </c>
      <c r="L1099">
        <v>88</v>
      </c>
      <c r="M1099">
        <v>91</v>
      </c>
      <c r="N1099">
        <v>92</v>
      </c>
      <c r="O1099">
        <v>5.0188194040485623</v>
      </c>
      <c r="P1099">
        <v>53.303047701315499</v>
      </c>
      <c r="Q1099">
        <v>0.32174920277285729</v>
      </c>
      <c r="R1099">
        <v>13.754676498185891</v>
      </c>
      <c r="S1099">
        <v>100</v>
      </c>
      <c r="T1099">
        <f t="shared" si="69"/>
        <v>-18.589615037338703</v>
      </c>
      <c r="U1099">
        <f t="shared" si="70"/>
        <v>23.825574639093318</v>
      </c>
      <c r="V1099">
        <f t="shared" si="71"/>
        <v>63.253550921999171</v>
      </c>
    </row>
    <row r="1100" spans="1:22">
      <c r="A1100">
        <v>2022</v>
      </c>
      <c r="B1100">
        <v>3</v>
      </c>
      <c r="C1100">
        <v>11650540</v>
      </c>
      <c r="D1100" t="s">
        <v>425</v>
      </c>
      <c r="E1100" t="s">
        <v>338</v>
      </c>
      <c r="F1100">
        <v>128892</v>
      </c>
      <c r="H1100" t="str">
        <f t="shared" si="68"/>
        <v>고가</v>
      </c>
      <c r="I1100">
        <v>3211737758</v>
      </c>
      <c r="J1100">
        <v>2586593165</v>
      </c>
      <c r="K1100">
        <v>3181595112</v>
      </c>
      <c r="L1100">
        <v>66</v>
      </c>
      <c r="M1100">
        <v>60</v>
      </c>
      <c r="N1100">
        <v>65</v>
      </c>
      <c r="O1100">
        <v>4.1949585098834081</v>
      </c>
      <c r="P1100">
        <v>44.509230923953922</v>
      </c>
      <c r="Q1100">
        <v>0.2416864783604267</v>
      </c>
      <c r="R1100">
        <v>12.907374391251061</v>
      </c>
      <c r="S1100">
        <v>37.5</v>
      </c>
      <c r="T1100">
        <f t="shared" si="69"/>
        <v>-7.0197754743658543</v>
      </c>
      <c r="U1100">
        <f t="shared" si="70"/>
        <v>22.730157697917416</v>
      </c>
      <c r="V1100">
        <f t="shared" si="71"/>
        <v>61.756541329019541</v>
      </c>
    </row>
    <row r="1101" spans="1:22">
      <c r="A1101">
        <v>2022</v>
      </c>
      <c r="B1101">
        <v>3</v>
      </c>
      <c r="C1101">
        <v>11650560</v>
      </c>
      <c r="D1101" t="s">
        <v>425</v>
      </c>
      <c r="E1101" t="s">
        <v>339</v>
      </c>
      <c r="F1101">
        <v>129802</v>
      </c>
      <c r="H1101" t="str">
        <f t="shared" si="68"/>
        <v>고가</v>
      </c>
      <c r="I1101">
        <v>1819455000</v>
      </c>
      <c r="J1101">
        <v>1821427559</v>
      </c>
      <c r="K1101">
        <v>1906868720</v>
      </c>
      <c r="L1101">
        <v>73</v>
      </c>
      <c r="M1101">
        <v>65</v>
      </c>
      <c r="N1101">
        <v>75</v>
      </c>
      <c r="O1101">
        <v>2.1335094216910209</v>
      </c>
      <c r="P1101">
        <v>22.50550953626427</v>
      </c>
      <c r="Q1101">
        <v>-1.0829741705912119E-3</v>
      </c>
      <c r="R1101">
        <v>10.33815044666831</v>
      </c>
      <c r="S1101">
        <v>73</v>
      </c>
      <c r="T1101">
        <f t="shared" si="69"/>
        <v>-13.591444346134432</v>
      </c>
      <c r="U1101">
        <f t="shared" si="70"/>
        <v>9.2429515536254669</v>
      </c>
      <c r="V1101">
        <f t="shared" si="71"/>
        <v>43.324767799184507</v>
      </c>
    </row>
    <row r="1102" spans="1:22">
      <c r="A1102">
        <v>2022</v>
      </c>
      <c r="B1102">
        <v>3</v>
      </c>
      <c r="C1102">
        <v>11650580</v>
      </c>
      <c r="D1102" t="s">
        <v>425</v>
      </c>
      <c r="E1102" t="s">
        <v>340</v>
      </c>
      <c r="F1102">
        <v>141825</v>
      </c>
      <c r="H1102" t="str">
        <f t="shared" si="68"/>
        <v>고가</v>
      </c>
      <c r="I1102">
        <v>798155301</v>
      </c>
      <c r="J1102">
        <v>505739161</v>
      </c>
      <c r="K1102">
        <v>757476807</v>
      </c>
      <c r="L1102">
        <v>21</v>
      </c>
      <c r="M1102">
        <v>19</v>
      </c>
      <c r="N1102">
        <v>18</v>
      </c>
      <c r="O1102">
        <v>2.977644223962574</v>
      </c>
      <c r="P1102">
        <v>31.515728177716511</v>
      </c>
      <c r="Q1102">
        <v>0.57819556512452874</v>
      </c>
      <c r="R1102">
        <v>16.468642888050681</v>
      </c>
      <c r="S1102">
        <v>16.40625</v>
      </c>
      <c r="T1102">
        <f t="shared" si="69"/>
        <v>-3.1149546218625161</v>
      </c>
      <c r="U1102">
        <f t="shared" si="70"/>
        <v>18.117106279909635</v>
      </c>
      <c r="V1102">
        <f t="shared" si="71"/>
        <v>55.452291352519488</v>
      </c>
    </row>
    <row r="1103" spans="1:22">
      <c r="A1103">
        <v>2022</v>
      </c>
      <c r="B1103">
        <v>3</v>
      </c>
      <c r="C1103">
        <v>11650581</v>
      </c>
      <c r="D1103" t="s">
        <v>425</v>
      </c>
      <c r="E1103" t="s">
        <v>341</v>
      </c>
      <c r="F1103">
        <v>192354</v>
      </c>
      <c r="H1103" t="str">
        <f t="shared" si="68"/>
        <v>최고가</v>
      </c>
      <c r="I1103">
        <v>3021462315</v>
      </c>
      <c r="J1103">
        <v>2690171285</v>
      </c>
      <c r="K1103">
        <v>3145683762</v>
      </c>
      <c r="L1103">
        <v>98</v>
      </c>
      <c r="M1103">
        <v>100</v>
      </c>
      <c r="N1103">
        <v>98</v>
      </c>
      <c r="O1103">
        <v>1.780932153578235</v>
      </c>
      <c r="P1103">
        <v>18.742131619427511</v>
      </c>
      <c r="Q1103">
        <v>0.1231486752710618</v>
      </c>
      <c r="R1103">
        <v>11.65289134628674</v>
      </c>
      <c r="S1103">
        <v>68.531468531468533</v>
      </c>
      <c r="T1103">
        <f t="shared" si="69"/>
        <v>-12.764241271366359</v>
      </c>
      <c r="U1103">
        <f t="shared" si="70"/>
        <v>7.8723716975611957</v>
      </c>
      <c r="V1103">
        <f t="shared" si="71"/>
        <v>41.451717351132885</v>
      </c>
    </row>
    <row r="1104" spans="1:22">
      <c r="A1104">
        <v>2022</v>
      </c>
      <c r="B1104">
        <v>3</v>
      </c>
      <c r="C1104">
        <v>11650590</v>
      </c>
      <c r="D1104" t="s">
        <v>425</v>
      </c>
      <c r="E1104" t="s">
        <v>342</v>
      </c>
      <c r="F1104">
        <v>112449</v>
      </c>
      <c r="H1104" t="str">
        <f t="shared" si="68"/>
        <v>중가</v>
      </c>
      <c r="I1104">
        <v>5198907297</v>
      </c>
      <c r="J1104">
        <v>4773617621</v>
      </c>
      <c r="K1104">
        <v>5276233244</v>
      </c>
      <c r="L1104">
        <v>57</v>
      </c>
      <c r="M1104">
        <v>52</v>
      </c>
      <c r="N1104">
        <v>57</v>
      </c>
      <c r="O1104">
        <v>9.0123720232054261</v>
      </c>
      <c r="P1104">
        <v>95.929867680681909</v>
      </c>
      <c r="Q1104">
        <v>8.9091693085988799E-2</v>
      </c>
      <c r="R1104">
        <v>11.29246702931491</v>
      </c>
      <c r="S1104">
        <v>85.074626865671632</v>
      </c>
      <c r="T1104">
        <f t="shared" si="69"/>
        <v>-15.826668276031754</v>
      </c>
      <c r="U1104">
        <f t="shared" si="70"/>
        <v>45.475426763394417</v>
      </c>
      <c r="V1104">
        <f t="shared" si="71"/>
        <v>92.840491837736536</v>
      </c>
    </row>
    <row r="1105" spans="1:22">
      <c r="A1105">
        <v>2022</v>
      </c>
      <c r="B1105">
        <v>3</v>
      </c>
      <c r="C1105">
        <v>11650600</v>
      </c>
      <c r="D1105" t="s">
        <v>425</v>
      </c>
      <c r="E1105" t="s">
        <v>343</v>
      </c>
      <c r="F1105">
        <v>134204</v>
      </c>
      <c r="H1105" t="str">
        <f t="shared" si="68"/>
        <v>고가</v>
      </c>
      <c r="I1105">
        <v>2102594089</v>
      </c>
      <c r="J1105">
        <v>1607600220</v>
      </c>
      <c r="K1105">
        <v>2145723078</v>
      </c>
      <c r="L1105">
        <v>65</v>
      </c>
      <c r="M1105">
        <v>60</v>
      </c>
      <c r="N1105">
        <v>63</v>
      </c>
      <c r="O1105">
        <v>2.6781451595440751</v>
      </c>
      <c r="P1105">
        <v>28.318902213357141</v>
      </c>
      <c r="Q1105">
        <v>0.30790856012696988</v>
      </c>
      <c r="R1105">
        <v>13.60820127190229</v>
      </c>
      <c r="S1105">
        <v>92.857142857142861</v>
      </c>
      <c r="T1105">
        <f t="shared" si="69"/>
        <v>-17.267347658713238</v>
      </c>
      <c r="U1105">
        <f t="shared" si="70"/>
        <v>11.700887063445055</v>
      </c>
      <c r="V1105">
        <f t="shared" si="71"/>
        <v>46.683811190621647</v>
      </c>
    </row>
    <row r="1106" spans="1:22">
      <c r="A1106">
        <v>2022</v>
      </c>
      <c r="B1106">
        <v>3</v>
      </c>
      <c r="C1106">
        <v>11650610</v>
      </c>
      <c r="D1106" t="s">
        <v>425</v>
      </c>
      <c r="E1106" t="s">
        <v>344</v>
      </c>
      <c r="F1106">
        <v>118126</v>
      </c>
      <c r="H1106" t="str">
        <f t="shared" si="68"/>
        <v>고가</v>
      </c>
      <c r="I1106">
        <v>2981175863</v>
      </c>
      <c r="J1106">
        <v>2075857328</v>
      </c>
      <c r="K1106">
        <v>2608363103</v>
      </c>
      <c r="L1106">
        <v>83</v>
      </c>
      <c r="M1106">
        <v>73</v>
      </c>
      <c r="N1106">
        <v>84</v>
      </c>
      <c r="O1106">
        <v>3.3784811210936452</v>
      </c>
      <c r="P1106">
        <v>35.794225016128351</v>
      </c>
      <c r="Q1106">
        <v>0.43611789827205311</v>
      </c>
      <c r="R1106">
        <v>14.965037966335119</v>
      </c>
      <c r="S1106">
        <v>43.005181347150263</v>
      </c>
      <c r="T1106">
        <f t="shared" si="69"/>
        <v>-8.0388805135914403</v>
      </c>
      <c r="U1106">
        <f t="shared" si="70"/>
        <v>18.478455947253767</v>
      </c>
      <c r="V1106">
        <f t="shared" si="71"/>
        <v>55.946116030685857</v>
      </c>
    </row>
    <row r="1107" spans="1:22">
      <c r="A1107">
        <v>2022</v>
      </c>
      <c r="B1107">
        <v>3</v>
      </c>
      <c r="C1107">
        <v>11650620</v>
      </c>
      <c r="D1107" t="s">
        <v>425</v>
      </c>
      <c r="E1107" t="s">
        <v>345</v>
      </c>
      <c r="F1107">
        <v>102928</v>
      </c>
      <c r="H1107" t="str">
        <f t="shared" si="68"/>
        <v>중가</v>
      </c>
      <c r="I1107">
        <v>392253787</v>
      </c>
      <c r="J1107">
        <v>357827630</v>
      </c>
      <c r="K1107">
        <v>387968995</v>
      </c>
      <c r="L1107">
        <v>36</v>
      </c>
      <c r="M1107">
        <v>32</v>
      </c>
      <c r="N1107">
        <v>35</v>
      </c>
      <c r="O1107">
        <v>1.1762201115534681</v>
      </c>
      <c r="P1107">
        <v>12.28748989739433</v>
      </c>
      <c r="Q1107">
        <v>9.620877236338625E-2</v>
      </c>
      <c r="R1107">
        <v>11.36778692769729</v>
      </c>
      <c r="S1107">
        <v>15</v>
      </c>
      <c r="T1107">
        <f t="shared" si="69"/>
        <v>-2.8546332316956269</v>
      </c>
      <c r="U1107">
        <f t="shared" si="70"/>
        <v>7.560912364727935</v>
      </c>
      <c r="V1107">
        <f t="shared" si="71"/>
        <v>41.026073387133287</v>
      </c>
    </row>
    <row r="1108" spans="1:22">
      <c r="A1108">
        <v>2022</v>
      </c>
      <c r="B1108">
        <v>3</v>
      </c>
      <c r="C1108">
        <v>11650621</v>
      </c>
      <c r="D1108" t="s">
        <v>425</v>
      </c>
      <c r="E1108" t="s">
        <v>346</v>
      </c>
      <c r="F1108">
        <v>102567</v>
      </c>
      <c r="H1108" t="str">
        <f t="shared" si="68"/>
        <v>중가</v>
      </c>
      <c r="I1108">
        <v>1795495117</v>
      </c>
      <c r="J1108">
        <v>1727499922</v>
      </c>
      <c r="K1108">
        <v>1856319635</v>
      </c>
      <c r="L1108">
        <v>71</v>
      </c>
      <c r="M1108">
        <v>66</v>
      </c>
      <c r="N1108">
        <v>69</v>
      </c>
      <c r="O1108">
        <v>2.7395278338081779</v>
      </c>
      <c r="P1108">
        <v>28.974095334678879</v>
      </c>
      <c r="Q1108">
        <v>3.936046197980668E-2</v>
      </c>
      <c r="R1108">
        <v>10.76616246990887</v>
      </c>
      <c r="S1108">
        <v>74.736842105263165</v>
      </c>
      <c r="T1108">
        <f t="shared" si="69"/>
        <v>-13.912964098200208</v>
      </c>
      <c r="U1108">
        <f t="shared" si="70"/>
        <v>12.466390931861152</v>
      </c>
      <c r="V1108">
        <f t="shared" si="71"/>
        <v>47.72995772296553</v>
      </c>
    </row>
    <row r="1109" spans="1:22">
      <c r="A1109">
        <v>2022</v>
      </c>
      <c r="B1109">
        <v>3</v>
      </c>
      <c r="C1109">
        <v>11650651</v>
      </c>
      <c r="D1109" t="s">
        <v>425</v>
      </c>
      <c r="E1109" t="s">
        <v>347</v>
      </c>
      <c r="F1109">
        <v>106440</v>
      </c>
      <c r="H1109" t="str">
        <f t="shared" si="68"/>
        <v>중가</v>
      </c>
      <c r="I1109">
        <v>4416863385</v>
      </c>
      <c r="J1109">
        <v>4118472991</v>
      </c>
      <c r="K1109">
        <v>5002865519</v>
      </c>
      <c r="L1109">
        <v>146</v>
      </c>
      <c r="M1109">
        <v>134</v>
      </c>
      <c r="N1109">
        <v>141</v>
      </c>
      <c r="O1109">
        <v>3.158011705953919</v>
      </c>
      <c r="P1109">
        <v>33.440954390611601</v>
      </c>
      <c r="Q1109">
        <v>7.2451705924031884E-2</v>
      </c>
      <c r="R1109">
        <v>11.11636639965028</v>
      </c>
      <c r="S1109">
        <v>25.347222222222221</v>
      </c>
      <c r="T1109">
        <f t="shared" si="69"/>
        <v>-4.7700844482322431</v>
      </c>
      <c r="U1109">
        <f t="shared" si="70"/>
        <v>17.512725140766182</v>
      </c>
      <c r="V1109">
        <f t="shared" si="71"/>
        <v>54.626337024898397</v>
      </c>
    </row>
    <row r="1110" spans="1:22">
      <c r="A1110">
        <v>2022</v>
      </c>
      <c r="B1110">
        <v>3</v>
      </c>
      <c r="C1110">
        <v>11650652</v>
      </c>
      <c r="D1110" t="s">
        <v>425</v>
      </c>
      <c r="E1110" t="s">
        <v>348</v>
      </c>
      <c r="F1110">
        <v>100575</v>
      </c>
      <c r="H1110" t="str">
        <f t="shared" si="68"/>
        <v>중가</v>
      </c>
      <c r="I1110">
        <v>4960806205</v>
      </c>
      <c r="J1110">
        <v>4667151942</v>
      </c>
      <c r="K1110">
        <v>4827445842</v>
      </c>
      <c r="L1110">
        <v>151</v>
      </c>
      <c r="M1110">
        <v>135</v>
      </c>
      <c r="N1110">
        <v>155</v>
      </c>
      <c r="O1110">
        <v>3.629466260686117</v>
      </c>
      <c r="P1110">
        <v>38.473217728427507</v>
      </c>
      <c r="Q1110">
        <v>6.2919370667448474E-2</v>
      </c>
      <c r="R1110">
        <v>11.015485898690731</v>
      </c>
      <c r="S1110">
        <v>19.920844327176781</v>
      </c>
      <c r="T1110">
        <f t="shared" si="69"/>
        <v>-3.7655673017724336</v>
      </c>
      <c r="U1110">
        <f t="shared" si="70"/>
        <v>20.310035853420171</v>
      </c>
      <c r="V1110">
        <f t="shared" si="71"/>
        <v>58.449174534506767</v>
      </c>
    </row>
    <row r="1111" spans="1:22">
      <c r="A1111">
        <v>2022</v>
      </c>
      <c r="B1111">
        <v>3</v>
      </c>
      <c r="C1111">
        <v>11680521</v>
      </c>
      <c r="D1111" t="s">
        <v>426</v>
      </c>
      <c r="E1111" t="s">
        <v>349</v>
      </c>
      <c r="F1111">
        <v>177723</v>
      </c>
      <c r="H1111" t="str">
        <f t="shared" si="68"/>
        <v>최고가</v>
      </c>
      <c r="I1111">
        <v>8101855628</v>
      </c>
      <c r="J1111">
        <v>7653463348</v>
      </c>
      <c r="K1111">
        <v>7325447891</v>
      </c>
      <c r="L1111">
        <v>203</v>
      </c>
      <c r="M1111">
        <v>178</v>
      </c>
      <c r="N1111">
        <v>202</v>
      </c>
      <c r="O1111">
        <v>2.4951825066812998</v>
      </c>
      <c r="P1111">
        <v>26.365975380963121</v>
      </c>
      <c r="Q1111">
        <v>5.8586846191296352E-2</v>
      </c>
      <c r="R1111">
        <v>10.969634884452439</v>
      </c>
      <c r="S1111">
        <v>162.4</v>
      </c>
      <c r="T1111">
        <f t="shared" si="69"/>
        <v>-30.140942857010796</v>
      </c>
      <c r="U1111">
        <f t="shared" si="70"/>
        <v>6.3346318102688102</v>
      </c>
      <c r="V1111">
        <f t="shared" si="71"/>
        <v>39.350224050953535</v>
      </c>
    </row>
    <row r="1112" spans="1:22">
      <c r="A1112">
        <v>2022</v>
      </c>
      <c r="B1112">
        <v>3</v>
      </c>
      <c r="C1112">
        <v>11680531</v>
      </c>
      <c r="D1112" t="s">
        <v>426</v>
      </c>
      <c r="E1112" t="s">
        <v>350</v>
      </c>
      <c r="F1112">
        <v>142987</v>
      </c>
      <c r="H1112" t="str">
        <f t="shared" si="68"/>
        <v>고가</v>
      </c>
      <c r="I1112">
        <v>8676566829</v>
      </c>
      <c r="J1112">
        <v>7308443695</v>
      </c>
      <c r="K1112">
        <v>9182296138</v>
      </c>
      <c r="L1112">
        <v>208</v>
      </c>
      <c r="M1112">
        <v>200</v>
      </c>
      <c r="N1112">
        <v>208</v>
      </c>
      <c r="O1112">
        <v>3.2414962044693678</v>
      </c>
      <c r="P1112">
        <v>34.332060387867017</v>
      </c>
      <c r="Q1112">
        <v>0.18719760199233501</v>
      </c>
      <c r="R1112">
        <v>12.330719773387131</v>
      </c>
      <c r="S1112">
        <v>141.49659863945581</v>
      </c>
      <c r="T1112">
        <f t="shared" si="69"/>
        <v>-26.271358856020001</v>
      </c>
      <c r="U1112">
        <f t="shared" si="70"/>
        <v>11.750766491804935</v>
      </c>
      <c r="V1112">
        <f t="shared" si="71"/>
        <v>46.751977000315001</v>
      </c>
    </row>
    <row r="1113" spans="1:22">
      <c r="A1113">
        <v>2022</v>
      </c>
      <c r="B1113">
        <v>3</v>
      </c>
      <c r="C1113">
        <v>11680545</v>
      </c>
      <c r="D1113" t="s">
        <v>426</v>
      </c>
      <c r="E1113" t="s">
        <v>351</v>
      </c>
      <c r="F1113">
        <v>175449</v>
      </c>
      <c r="H1113" t="str">
        <f t="shared" si="68"/>
        <v>최고가</v>
      </c>
      <c r="I1113">
        <v>6630071472</v>
      </c>
      <c r="J1113">
        <v>6308572126</v>
      </c>
      <c r="K1113">
        <v>6853127171</v>
      </c>
      <c r="L1113">
        <v>174</v>
      </c>
      <c r="M1113">
        <v>156</v>
      </c>
      <c r="N1113">
        <v>169</v>
      </c>
      <c r="O1113">
        <v>2.4131013086096411</v>
      </c>
      <c r="P1113">
        <v>25.48984808590572</v>
      </c>
      <c r="Q1113">
        <v>5.0962300117800063E-2</v>
      </c>
      <c r="R1113">
        <v>10.888944475777169</v>
      </c>
      <c r="S1113">
        <v>68.774703557312264</v>
      </c>
      <c r="T1113">
        <f t="shared" si="69"/>
        <v>-12.809268314968081</v>
      </c>
      <c r="U1113">
        <f t="shared" si="70"/>
        <v>11.079932443617871</v>
      </c>
      <c r="V1113">
        <f t="shared" si="71"/>
        <v>45.835207350618553</v>
      </c>
    </row>
    <row r="1114" spans="1:22">
      <c r="A1114">
        <v>2022</v>
      </c>
      <c r="B1114">
        <v>3</v>
      </c>
      <c r="C1114">
        <v>11680565</v>
      </c>
      <c r="D1114" t="s">
        <v>426</v>
      </c>
      <c r="E1114" t="s">
        <v>352</v>
      </c>
      <c r="F1114">
        <v>175102</v>
      </c>
      <c r="H1114" t="str">
        <f t="shared" si="68"/>
        <v>최고가</v>
      </c>
      <c r="I1114">
        <v>3142689282</v>
      </c>
      <c r="J1114">
        <v>2619286293</v>
      </c>
      <c r="K1114">
        <v>3011500038</v>
      </c>
      <c r="L1114">
        <v>136</v>
      </c>
      <c r="M1114">
        <v>126</v>
      </c>
      <c r="N1114">
        <v>141</v>
      </c>
      <c r="O1114">
        <v>1.4663205462765569</v>
      </c>
      <c r="P1114">
        <v>15.38399573722168</v>
      </c>
      <c r="Q1114">
        <v>0.1998265674121939</v>
      </c>
      <c r="R1114">
        <v>12.464371845399199</v>
      </c>
      <c r="S1114">
        <v>58.369098712446352</v>
      </c>
      <c r="T1114">
        <f t="shared" si="69"/>
        <v>-10.883009457195413</v>
      </c>
      <c r="U1114">
        <f t="shared" si="70"/>
        <v>6.9199694005320556</v>
      </c>
      <c r="V1114">
        <f t="shared" si="71"/>
        <v>40.150153242129846</v>
      </c>
    </row>
    <row r="1115" spans="1:22">
      <c r="A1115">
        <v>2022</v>
      </c>
      <c r="B1115">
        <v>3</v>
      </c>
      <c r="C1115">
        <v>11680580</v>
      </c>
      <c r="D1115" t="s">
        <v>426</v>
      </c>
      <c r="E1115" t="s">
        <v>353</v>
      </c>
      <c r="F1115">
        <v>250055</v>
      </c>
      <c r="H1115" t="str">
        <f t="shared" si="68"/>
        <v>최고가</v>
      </c>
      <c r="I1115">
        <v>8532424438</v>
      </c>
      <c r="J1115">
        <v>5726744749</v>
      </c>
      <c r="K1115">
        <v>8061033385</v>
      </c>
      <c r="L1115">
        <v>148</v>
      </c>
      <c r="M1115">
        <v>136</v>
      </c>
      <c r="N1115">
        <v>148</v>
      </c>
      <c r="O1115">
        <v>2.5617260412919372</v>
      </c>
      <c r="P1115">
        <v>27.076255059520921</v>
      </c>
      <c r="Q1115">
        <v>0.48992574524819282</v>
      </c>
      <c r="R1115">
        <v>15.534485264651529</v>
      </c>
      <c r="S1115">
        <v>76.288659793814432</v>
      </c>
      <c r="T1115">
        <f t="shared" si="69"/>
        <v>-14.200232605200551</v>
      </c>
      <c r="U1115">
        <f t="shared" si="70"/>
        <v>12.384954801130601</v>
      </c>
      <c r="V1115">
        <f t="shared" si="71"/>
        <v>47.61866615503714</v>
      </c>
    </row>
    <row r="1116" spans="1:22">
      <c r="A1116">
        <v>2022</v>
      </c>
      <c r="B1116">
        <v>3</v>
      </c>
      <c r="C1116">
        <v>11680590</v>
      </c>
      <c r="D1116" t="s">
        <v>426</v>
      </c>
      <c r="E1116" t="s">
        <v>354</v>
      </c>
      <c r="F1116">
        <v>195611</v>
      </c>
      <c r="H1116" t="str">
        <f t="shared" si="68"/>
        <v>최고가</v>
      </c>
      <c r="I1116">
        <v>4373283811</v>
      </c>
      <c r="J1116">
        <v>3707385252</v>
      </c>
      <c r="K1116">
        <v>4446199022</v>
      </c>
      <c r="L1116">
        <v>132</v>
      </c>
      <c r="M1116">
        <v>129</v>
      </c>
      <c r="N1116">
        <v>134</v>
      </c>
      <c r="O1116">
        <v>1.881906093790523</v>
      </c>
      <c r="P1116">
        <v>19.819918337796889</v>
      </c>
      <c r="Q1116">
        <v>0.17961407130288709</v>
      </c>
      <c r="R1116">
        <v>12.25046342964751</v>
      </c>
      <c r="S1116">
        <v>106.45161290322579</v>
      </c>
      <c r="T1116">
        <f t="shared" si="69"/>
        <v>-19.783921056742351</v>
      </c>
      <c r="U1116">
        <f t="shared" si="70"/>
        <v>6.4248755378052422</v>
      </c>
      <c r="V1116">
        <f t="shared" si="71"/>
        <v>39.473552183603431</v>
      </c>
    </row>
    <row r="1117" spans="1:22">
      <c r="A1117">
        <v>2022</v>
      </c>
      <c r="B1117">
        <v>3</v>
      </c>
      <c r="C1117">
        <v>11680600</v>
      </c>
      <c r="D1117" t="s">
        <v>426</v>
      </c>
      <c r="E1117" t="s">
        <v>355</v>
      </c>
      <c r="F1117">
        <v>208099</v>
      </c>
      <c r="H1117" t="str">
        <f t="shared" si="68"/>
        <v>최고가</v>
      </c>
      <c r="I1117">
        <v>2671881363</v>
      </c>
      <c r="J1117">
        <v>2077377942</v>
      </c>
      <c r="K1117">
        <v>2586775897</v>
      </c>
      <c r="L1117">
        <v>24</v>
      </c>
      <c r="M1117">
        <v>22</v>
      </c>
      <c r="N1117">
        <v>24</v>
      </c>
      <c r="O1117">
        <v>5.9442001763583683</v>
      </c>
      <c r="P1117">
        <v>63.18047848923014</v>
      </c>
      <c r="Q1117">
        <v>0.28617971192456232</v>
      </c>
      <c r="R1117">
        <v>13.378245334251121</v>
      </c>
      <c r="S1117">
        <v>30.37974683544304</v>
      </c>
      <c r="T1117">
        <f t="shared" si="69"/>
        <v>-5.7016924861790743</v>
      </c>
      <c r="U1117">
        <f t="shared" si="70"/>
        <v>32.555380565611571</v>
      </c>
      <c r="V1117">
        <f t="shared" si="71"/>
        <v>75.183805718697343</v>
      </c>
    </row>
    <row r="1118" spans="1:22">
      <c r="A1118">
        <v>2022</v>
      </c>
      <c r="B1118">
        <v>3</v>
      </c>
      <c r="C1118">
        <v>11680610</v>
      </c>
      <c r="D1118" t="s">
        <v>426</v>
      </c>
      <c r="E1118" t="s">
        <v>356</v>
      </c>
      <c r="F1118">
        <v>162073</v>
      </c>
      <c r="H1118" t="str">
        <f t="shared" si="68"/>
        <v>최고가</v>
      </c>
      <c r="I1118">
        <v>5327459911</v>
      </c>
      <c r="J1118">
        <v>5133535164</v>
      </c>
      <c r="K1118">
        <v>5090375924</v>
      </c>
      <c r="L1118">
        <v>114</v>
      </c>
      <c r="M1118">
        <v>102</v>
      </c>
      <c r="N1118">
        <v>111</v>
      </c>
      <c r="O1118">
        <v>3.2037761092879369</v>
      </c>
      <c r="P1118">
        <v>33.929439498589012</v>
      </c>
      <c r="Q1118">
        <v>3.7776062850399521E-2</v>
      </c>
      <c r="R1118">
        <v>10.74939480767374</v>
      </c>
      <c r="S1118">
        <v>57</v>
      </c>
      <c r="T1118">
        <f t="shared" si="69"/>
        <v>-10.629565418013382</v>
      </c>
      <c r="U1118">
        <f t="shared" si="70"/>
        <v>15.925729085425242</v>
      </c>
      <c r="V1118">
        <f t="shared" si="71"/>
        <v>52.457529669850636</v>
      </c>
    </row>
    <row r="1119" spans="1:22">
      <c r="A1119">
        <v>2022</v>
      </c>
      <c r="B1119">
        <v>3</v>
      </c>
      <c r="C1119">
        <v>11680630</v>
      </c>
      <c r="D1119" t="s">
        <v>426</v>
      </c>
      <c r="E1119" t="s">
        <v>357</v>
      </c>
      <c r="F1119">
        <v>183652</v>
      </c>
      <c r="H1119" t="str">
        <f t="shared" si="68"/>
        <v>최고가</v>
      </c>
      <c r="I1119">
        <v>8813286754</v>
      </c>
      <c r="J1119">
        <v>7260757305</v>
      </c>
      <c r="K1119">
        <v>8037409986</v>
      </c>
      <c r="L1119">
        <v>147</v>
      </c>
      <c r="M1119">
        <v>146</v>
      </c>
      <c r="N1119">
        <v>151</v>
      </c>
      <c r="O1119">
        <v>3.6272909669655382</v>
      </c>
      <c r="P1119">
        <v>38.44999883971559</v>
      </c>
      <c r="Q1119">
        <v>0.21382472706130479</v>
      </c>
      <c r="R1119">
        <v>12.61251407077245</v>
      </c>
      <c r="S1119">
        <v>201.36986301369859</v>
      </c>
      <c r="T1119">
        <f t="shared" si="69"/>
        <v>-37.35494386276315</v>
      </c>
      <c r="U1119">
        <f t="shared" si="70"/>
        <v>10.541019075183339</v>
      </c>
      <c r="V1119">
        <f t="shared" si="71"/>
        <v>45.098722043512176</v>
      </c>
    </row>
    <row r="1120" spans="1:22">
      <c r="A1120">
        <v>2022</v>
      </c>
      <c r="B1120">
        <v>3</v>
      </c>
      <c r="C1120">
        <v>11680640</v>
      </c>
      <c r="D1120" t="s">
        <v>426</v>
      </c>
      <c r="E1120" t="s">
        <v>358</v>
      </c>
      <c r="F1120">
        <v>166360</v>
      </c>
      <c r="H1120" t="str">
        <f t="shared" si="68"/>
        <v>최고가</v>
      </c>
      <c r="I1120">
        <v>33770708951</v>
      </c>
      <c r="J1120">
        <v>27278119803</v>
      </c>
      <c r="K1120">
        <v>33975164701</v>
      </c>
      <c r="L1120">
        <v>526</v>
      </c>
      <c r="M1120">
        <v>495</v>
      </c>
      <c r="N1120">
        <v>527</v>
      </c>
      <c r="O1120">
        <v>4.2880813181678876</v>
      </c>
      <c r="P1120">
        <v>45.503215369200483</v>
      </c>
      <c r="Q1120">
        <v>0.2380145404041358</v>
      </c>
      <c r="R1120">
        <v>12.86851435008044</v>
      </c>
      <c r="S1120">
        <v>223.82978723404261</v>
      </c>
      <c r="T1120">
        <f t="shared" si="69"/>
        <v>-41.512667379977685</v>
      </c>
      <c r="U1120">
        <f t="shared" si="70"/>
        <v>12.871510340623024</v>
      </c>
      <c r="V1120">
        <f t="shared" si="71"/>
        <v>48.283598641251608</v>
      </c>
    </row>
    <row r="1121" spans="1:22">
      <c r="A1121">
        <v>2022</v>
      </c>
      <c r="B1121">
        <v>3</v>
      </c>
      <c r="C1121">
        <v>11680650</v>
      </c>
      <c r="D1121" t="s">
        <v>426</v>
      </c>
      <c r="E1121" t="s">
        <v>359</v>
      </c>
      <c r="F1121">
        <v>173746</v>
      </c>
      <c r="H1121" t="str">
        <f t="shared" si="68"/>
        <v>최고가</v>
      </c>
      <c r="I1121">
        <v>4217772458</v>
      </c>
      <c r="J1121">
        <v>3610203589</v>
      </c>
      <c r="K1121">
        <v>3959667100</v>
      </c>
      <c r="L1121">
        <v>129</v>
      </c>
      <c r="M1121">
        <v>119</v>
      </c>
      <c r="N1121">
        <v>131</v>
      </c>
      <c r="O1121">
        <v>2.0909137174145518</v>
      </c>
      <c r="P1121">
        <v>22.05084683584624</v>
      </c>
      <c r="Q1121">
        <v>0.1682921347846458</v>
      </c>
      <c r="R1121">
        <v>12.130643616658499</v>
      </c>
      <c r="S1121">
        <v>112.17391304347829</v>
      </c>
      <c r="T1121">
        <f t="shared" si="69"/>
        <v>-20.843218569604726</v>
      </c>
      <c r="U1121">
        <f t="shared" si="70"/>
        <v>7.1985865703734033</v>
      </c>
      <c r="V1121">
        <f t="shared" si="71"/>
        <v>40.530914722387394</v>
      </c>
    </row>
    <row r="1122" spans="1:22">
      <c r="A1122">
        <v>2022</v>
      </c>
      <c r="B1122">
        <v>3</v>
      </c>
      <c r="C1122">
        <v>11680655</v>
      </c>
      <c r="D1122" t="s">
        <v>426</v>
      </c>
      <c r="E1122" t="s">
        <v>360</v>
      </c>
      <c r="F1122">
        <v>188617</v>
      </c>
      <c r="H1122" t="str">
        <f t="shared" si="68"/>
        <v>최고가</v>
      </c>
      <c r="I1122">
        <v>968832364</v>
      </c>
      <c r="J1122">
        <v>792314468</v>
      </c>
      <c r="K1122">
        <v>976468917</v>
      </c>
      <c r="L1122">
        <v>59</v>
      </c>
      <c r="M1122">
        <v>56</v>
      </c>
      <c r="N1122">
        <v>58</v>
      </c>
      <c r="O1122">
        <v>0.96732694209981829</v>
      </c>
      <c r="P1122">
        <v>10.057783072822691</v>
      </c>
      <c r="Q1122">
        <v>0.22278767223016299</v>
      </c>
      <c r="R1122">
        <v>12.70736872856293</v>
      </c>
      <c r="S1122">
        <v>57.843137254901961</v>
      </c>
      <c r="T1122">
        <f t="shared" si="69"/>
        <v>-10.785644822313879</v>
      </c>
      <c r="U1122">
        <f t="shared" si="70"/>
        <v>4.3346718354297682</v>
      </c>
      <c r="V1122">
        <f t="shared" si="71"/>
        <v>36.617055377575703</v>
      </c>
    </row>
    <row r="1123" spans="1:22">
      <c r="A1123">
        <v>2022</v>
      </c>
      <c r="B1123">
        <v>3</v>
      </c>
      <c r="C1123">
        <v>11680656</v>
      </c>
      <c r="D1123" t="s">
        <v>426</v>
      </c>
      <c r="E1123" t="s">
        <v>361</v>
      </c>
      <c r="F1123">
        <v>150077</v>
      </c>
      <c r="H1123" t="str">
        <f t="shared" si="68"/>
        <v>최고가</v>
      </c>
      <c r="I1123">
        <v>3433377174</v>
      </c>
      <c r="J1123">
        <v>3866689498</v>
      </c>
      <c r="K1123">
        <v>3670357830</v>
      </c>
      <c r="L1123">
        <v>63</v>
      </c>
      <c r="M1123">
        <v>57</v>
      </c>
      <c r="N1123">
        <v>64</v>
      </c>
      <c r="O1123">
        <v>4.0348214124862114</v>
      </c>
      <c r="P1123">
        <v>42.799942009110538</v>
      </c>
      <c r="Q1123">
        <v>-0.1120628703763583</v>
      </c>
      <c r="R1123">
        <v>9.1636525692521378</v>
      </c>
      <c r="S1123">
        <v>61.764705882352942</v>
      </c>
      <c r="T1123">
        <f t="shared" si="69"/>
        <v>-11.511595539990608</v>
      </c>
      <c r="U1123">
        <f t="shared" si="70"/>
        <v>19.779222856408516</v>
      </c>
      <c r="V1123">
        <f t="shared" si="71"/>
        <v>57.723759289648768</v>
      </c>
    </row>
    <row r="1124" spans="1:22">
      <c r="A1124">
        <v>2022</v>
      </c>
      <c r="B1124">
        <v>3</v>
      </c>
      <c r="C1124">
        <v>11680670</v>
      </c>
      <c r="D1124" t="s">
        <v>426</v>
      </c>
      <c r="E1124" t="s">
        <v>362</v>
      </c>
      <c r="F1124">
        <v>187224</v>
      </c>
      <c r="H1124" t="str">
        <f t="shared" si="68"/>
        <v>최고가</v>
      </c>
      <c r="I1124">
        <v>492907565</v>
      </c>
      <c r="J1124">
        <v>469874897</v>
      </c>
      <c r="K1124">
        <v>460390753</v>
      </c>
      <c r="L1124">
        <v>22</v>
      </c>
      <c r="M1124">
        <v>19</v>
      </c>
      <c r="N1124">
        <v>21</v>
      </c>
      <c r="O1124">
        <v>1.329654396052133</v>
      </c>
      <c r="P1124">
        <v>13.925233592723011</v>
      </c>
      <c r="Q1124">
        <v>4.9018724232888743E-2</v>
      </c>
      <c r="R1124">
        <v>10.86837565358983</v>
      </c>
      <c r="S1124">
        <v>8.7649402390438258</v>
      </c>
      <c r="T1124">
        <f t="shared" si="69"/>
        <v>-1.7004149740986549</v>
      </c>
      <c r="U1124">
        <f t="shared" si="70"/>
        <v>8.626167434849874</v>
      </c>
      <c r="V1124">
        <f t="shared" si="71"/>
        <v>42.481863414655471</v>
      </c>
    </row>
    <row r="1125" spans="1:22">
      <c r="A1125">
        <v>2022</v>
      </c>
      <c r="B1125">
        <v>3</v>
      </c>
      <c r="C1125">
        <v>11680690</v>
      </c>
      <c r="D1125" t="s">
        <v>426</v>
      </c>
      <c r="E1125" t="s">
        <v>363</v>
      </c>
      <c r="F1125">
        <v>93700</v>
      </c>
      <c r="H1125" t="str">
        <f t="shared" si="68"/>
        <v>저가</v>
      </c>
      <c r="I1125">
        <v>1359220254</v>
      </c>
      <c r="J1125">
        <v>1239661004</v>
      </c>
      <c r="K1125">
        <v>1159471645</v>
      </c>
      <c r="L1125">
        <v>45</v>
      </c>
      <c r="M1125">
        <v>42</v>
      </c>
      <c r="N1125">
        <v>41</v>
      </c>
      <c r="O1125">
        <v>3.5817496185619988</v>
      </c>
      <c r="P1125">
        <v>37.96389459992092</v>
      </c>
      <c r="Q1125">
        <v>9.6445116539295453E-2</v>
      </c>
      <c r="R1125">
        <v>11.37028815307626</v>
      </c>
      <c r="S1125">
        <v>30.201342281879199</v>
      </c>
      <c r="T1125">
        <f t="shared" si="69"/>
        <v>-5.6686666931864744</v>
      </c>
      <c r="U1125">
        <f t="shared" si="70"/>
        <v>19.555404922619772</v>
      </c>
      <c r="V1125">
        <f t="shared" si="71"/>
        <v>57.417887085770893</v>
      </c>
    </row>
    <row r="1126" spans="1:22">
      <c r="A1126">
        <v>2022</v>
      </c>
      <c r="B1126">
        <v>3</v>
      </c>
      <c r="C1126">
        <v>11680700</v>
      </c>
      <c r="D1126" t="s">
        <v>426</v>
      </c>
      <c r="E1126" t="s">
        <v>364</v>
      </c>
      <c r="F1126">
        <v>162456</v>
      </c>
      <c r="H1126" t="str">
        <f t="shared" si="68"/>
        <v>최고가</v>
      </c>
      <c r="I1126">
        <v>1659457190</v>
      </c>
      <c r="J1126">
        <v>1311302226</v>
      </c>
      <c r="K1126">
        <v>1538746119</v>
      </c>
      <c r="L1126">
        <v>53</v>
      </c>
      <c r="M1126">
        <v>46</v>
      </c>
      <c r="N1126">
        <v>57</v>
      </c>
      <c r="O1126">
        <v>2.141469623150468</v>
      </c>
      <c r="P1126">
        <v>22.5904760077172</v>
      </c>
      <c r="Q1126">
        <v>0.26550322046048291</v>
      </c>
      <c r="R1126">
        <v>13.159426465544049</v>
      </c>
      <c r="S1126">
        <v>8.3333333333333321</v>
      </c>
      <c r="T1126">
        <f t="shared" si="69"/>
        <v>-1.6205170116451901</v>
      </c>
      <c r="U1126">
        <f t="shared" si="70"/>
        <v>13.440968193473854</v>
      </c>
      <c r="V1126">
        <f t="shared" si="71"/>
        <v>49.061826397707662</v>
      </c>
    </row>
    <row r="1127" spans="1:22">
      <c r="A1127">
        <v>2022</v>
      </c>
      <c r="B1127">
        <v>3</v>
      </c>
      <c r="C1127">
        <v>11680730</v>
      </c>
      <c r="D1127" t="s">
        <v>426</v>
      </c>
      <c r="E1127" t="s">
        <v>365</v>
      </c>
      <c r="F1127">
        <v>98325</v>
      </c>
      <c r="H1127" t="str">
        <f t="shared" si="68"/>
        <v>중가</v>
      </c>
      <c r="I1127">
        <v>539559269</v>
      </c>
      <c r="J1127">
        <v>582027134</v>
      </c>
      <c r="K1127">
        <v>603693559</v>
      </c>
      <c r="L1127">
        <v>28</v>
      </c>
      <c r="M1127">
        <v>24</v>
      </c>
      <c r="N1127">
        <v>26</v>
      </c>
      <c r="O1127">
        <v>2.1775827208924081</v>
      </c>
      <c r="P1127">
        <v>22.975943951461971</v>
      </c>
      <c r="Q1127">
        <v>-7.29654384120174E-2</v>
      </c>
      <c r="R1127">
        <v>9.5774198588646797</v>
      </c>
      <c r="S1127">
        <v>30.434782608695649</v>
      </c>
      <c r="T1127">
        <f t="shared" si="69"/>
        <v>-5.7118805672471815</v>
      </c>
      <c r="U1127">
        <f t="shared" si="70"/>
        <v>11.689891777329768</v>
      </c>
      <c r="V1127">
        <f t="shared" si="71"/>
        <v>46.668784904124308</v>
      </c>
    </row>
    <row r="1128" spans="1:22">
      <c r="A1128">
        <v>2022</v>
      </c>
      <c r="B1128">
        <v>3</v>
      </c>
      <c r="C1128">
        <v>11680750</v>
      </c>
      <c r="D1128" t="s">
        <v>426</v>
      </c>
      <c r="E1128" t="s">
        <v>366</v>
      </c>
      <c r="F1128">
        <v>166804</v>
      </c>
      <c r="H1128" t="str">
        <f t="shared" si="68"/>
        <v>최고가</v>
      </c>
      <c r="I1128">
        <v>2240051544</v>
      </c>
      <c r="J1128">
        <v>1874218444</v>
      </c>
      <c r="K1128">
        <v>2515562022</v>
      </c>
      <c r="L1128">
        <v>40</v>
      </c>
      <c r="M1128">
        <v>43</v>
      </c>
      <c r="N1128">
        <v>44</v>
      </c>
      <c r="O1128">
        <v>3.730345435361262</v>
      </c>
      <c r="P1128">
        <v>39.549992928012159</v>
      </c>
      <c r="Q1128">
        <v>0.19519234866733601</v>
      </c>
      <c r="R1128">
        <v>12.415328007141991</v>
      </c>
      <c r="S1128">
        <v>27.97202797202797</v>
      </c>
      <c r="T1128">
        <f t="shared" si="69"/>
        <v>-5.2559817507797817</v>
      </c>
      <c r="U1128">
        <f t="shared" si="70"/>
        <v>20.681267540200544</v>
      </c>
      <c r="V1128">
        <f t="shared" si="71"/>
        <v>58.956504095917104</v>
      </c>
    </row>
    <row r="1129" spans="1:22">
      <c r="A1129">
        <v>2022</v>
      </c>
      <c r="B1129">
        <v>3</v>
      </c>
      <c r="C1129">
        <v>11710510</v>
      </c>
      <c r="D1129" t="s">
        <v>427</v>
      </c>
      <c r="E1129" t="s">
        <v>367</v>
      </c>
      <c r="F1129">
        <v>166454</v>
      </c>
      <c r="H1129" t="str">
        <f t="shared" si="68"/>
        <v>최고가</v>
      </c>
      <c r="I1129">
        <v>116277146</v>
      </c>
      <c r="J1129">
        <v>136788429</v>
      </c>
      <c r="K1129">
        <v>134888538</v>
      </c>
      <c r="L1129">
        <v>15</v>
      </c>
      <c r="M1129">
        <v>15</v>
      </c>
      <c r="N1129">
        <v>14</v>
      </c>
      <c r="O1129">
        <v>0.51744757866593327</v>
      </c>
      <c r="P1129">
        <v>5.2558113783626101</v>
      </c>
      <c r="Q1129">
        <v>-0.1499489624228377</v>
      </c>
      <c r="R1129">
        <v>8.7627048641859737</v>
      </c>
      <c r="S1129">
        <v>19.480519480519479</v>
      </c>
      <c r="T1129">
        <f t="shared" si="69"/>
        <v>-3.6840554964697851</v>
      </c>
      <c r="U1129">
        <f t="shared" si="70"/>
        <v>3.2752300130775645</v>
      </c>
      <c r="V1129">
        <f t="shared" si="71"/>
        <v>35.169209802389922</v>
      </c>
    </row>
    <row r="1130" spans="1:22">
      <c r="A1130">
        <v>2022</v>
      </c>
      <c r="B1130">
        <v>3</v>
      </c>
      <c r="C1130">
        <v>11710520</v>
      </c>
      <c r="D1130" t="s">
        <v>427</v>
      </c>
      <c r="E1130" t="s">
        <v>368</v>
      </c>
      <c r="F1130">
        <v>119038</v>
      </c>
      <c r="H1130" t="str">
        <f t="shared" si="68"/>
        <v>고가</v>
      </c>
      <c r="I1130">
        <v>399045347</v>
      </c>
      <c r="J1130">
        <v>334582229</v>
      </c>
      <c r="K1130">
        <v>385489528</v>
      </c>
      <c r="L1130">
        <v>32</v>
      </c>
      <c r="M1130">
        <v>28</v>
      </c>
      <c r="N1130">
        <v>29</v>
      </c>
      <c r="O1130">
        <v>1.163976311369292</v>
      </c>
      <c r="P1130">
        <v>12.156800680026659</v>
      </c>
      <c r="Q1130">
        <v>0.1926674892228063</v>
      </c>
      <c r="R1130">
        <v>12.38860747342591</v>
      </c>
      <c r="S1130">
        <v>20.125786163522012</v>
      </c>
      <c r="T1130">
        <f t="shared" si="69"/>
        <v>-3.8035056084325207</v>
      </c>
      <c r="U1130">
        <f t="shared" si="70"/>
        <v>7.4150701521687559</v>
      </c>
      <c r="V1130">
        <f t="shared" si="71"/>
        <v>40.826763715121004</v>
      </c>
    </row>
    <row r="1131" spans="1:22">
      <c r="A1131">
        <v>2022</v>
      </c>
      <c r="B1131">
        <v>3</v>
      </c>
      <c r="C1131">
        <v>11710531</v>
      </c>
      <c r="D1131" t="s">
        <v>427</v>
      </c>
      <c r="E1131" t="s">
        <v>369</v>
      </c>
      <c r="F1131">
        <v>111591</v>
      </c>
      <c r="H1131" t="str">
        <f t="shared" si="68"/>
        <v>중가</v>
      </c>
      <c r="I1131">
        <v>323715213</v>
      </c>
      <c r="J1131">
        <v>345250519</v>
      </c>
      <c r="K1131">
        <v>371446061</v>
      </c>
      <c r="L1131">
        <v>21</v>
      </c>
      <c r="M1131">
        <v>20</v>
      </c>
      <c r="N1131">
        <v>21</v>
      </c>
      <c r="O1131">
        <v>1.5348719025386499</v>
      </c>
      <c r="P1131">
        <v>16.115706722750801</v>
      </c>
      <c r="Q1131">
        <v>-6.2375883061308299E-2</v>
      </c>
      <c r="R1131">
        <v>9.6894888975591194</v>
      </c>
      <c r="S1131">
        <v>41.17647058823529</v>
      </c>
      <c r="T1131">
        <f t="shared" si="69"/>
        <v>-7.7003542721877842</v>
      </c>
      <c r="U1131">
        <f t="shared" si="70"/>
        <v>7.685644859230889</v>
      </c>
      <c r="V1131">
        <f t="shared" si="71"/>
        <v>41.196534271759333</v>
      </c>
    </row>
    <row r="1132" spans="1:22">
      <c r="A1132">
        <v>2022</v>
      </c>
      <c r="B1132">
        <v>3</v>
      </c>
      <c r="C1132">
        <v>11710532</v>
      </c>
      <c r="D1132" t="s">
        <v>427</v>
      </c>
      <c r="E1132" t="s">
        <v>370</v>
      </c>
      <c r="F1132">
        <v>135223</v>
      </c>
      <c r="H1132" t="str">
        <f t="shared" si="68"/>
        <v>고가</v>
      </c>
      <c r="I1132">
        <v>477807278</v>
      </c>
      <c r="J1132">
        <v>424473324</v>
      </c>
      <c r="K1132">
        <v>449555286</v>
      </c>
      <c r="L1132">
        <v>18</v>
      </c>
      <c r="M1132">
        <v>14</v>
      </c>
      <c r="N1132">
        <v>18</v>
      </c>
      <c r="O1132">
        <v>2.1811582659572029</v>
      </c>
      <c r="P1132">
        <v>23.014108996558409</v>
      </c>
      <c r="Q1132">
        <v>0.12564736341358401</v>
      </c>
      <c r="R1132">
        <v>11.6793349096712</v>
      </c>
      <c r="S1132">
        <v>33.962264150943398</v>
      </c>
      <c r="T1132">
        <f t="shared" si="69"/>
        <v>-6.3648788953296549</v>
      </c>
      <c r="U1132">
        <f t="shared" si="70"/>
        <v>11.933457811614549</v>
      </c>
      <c r="V1132">
        <f t="shared" si="71"/>
        <v>47.00164509291865</v>
      </c>
    </row>
    <row r="1133" spans="1:22">
      <c r="A1133">
        <v>2022</v>
      </c>
      <c r="B1133">
        <v>3</v>
      </c>
      <c r="C1133">
        <v>11710540</v>
      </c>
      <c r="D1133" t="s">
        <v>427</v>
      </c>
      <c r="E1133" t="s">
        <v>371</v>
      </c>
      <c r="F1133">
        <v>61986</v>
      </c>
      <c r="H1133" t="str">
        <f t="shared" si="68"/>
        <v>저가</v>
      </c>
      <c r="I1133">
        <v>238034353</v>
      </c>
      <c r="J1133">
        <v>84845721</v>
      </c>
      <c r="K1133">
        <v>241373854</v>
      </c>
      <c r="L1133">
        <v>14</v>
      </c>
      <c r="M1133">
        <v>13</v>
      </c>
      <c r="N1133">
        <v>13</v>
      </c>
      <c r="O1133">
        <v>3.047722924121627</v>
      </c>
      <c r="P1133">
        <v>32.263741894059777</v>
      </c>
      <c r="Q1133">
        <v>1.8054962606776599</v>
      </c>
      <c r="R1133">
        <v>29.45714000473507</v>
      </c>
      <c r="S1133">
        <v>24.137931034482762</v>
      </c>
      <c r="T1133">
        <f t="shared" si="69"/>
        <v>-4.5462235677992444</v>
      </c>
      <c r="U1133">
        <f t="shared" si="70"/>
        <v>20.659431877637132</v>
      </c>
      <c r="V1133">
        <f t="shared" si="71"/>
        <v>58.926663224283871</v>
      </c>
    </row>
    <row r="1134" spans="1:22">
      <c r="A1134">
        <v>2022</v>
      </c>
      <c r="B1134">
        <v>3</v>
      </c>
      <c r="C1134">
        <v>11710550</v>
      </c>
      <c r="D1134" t="s">
        <v>427</v>
      </c>
      <c r="E1134" t="s">
        <v>372</v>
      </c>
      <c r="F1134">
        <v>141998</v>
      </c>
      <c r="H1134" t="str">
        <f t="shared" si="68"/>
        <v>고가</v>
      </c>
      <c r="I1134">
        <v>943010717</v>
      </c>
      <c r="J1134">
        <v>1129133415</v>
      </c>
      <c r="K1134">
        <v>977960329</v>
      </c>
      <c r="L1134">
        <v>23</v>
      </c>
      <c r="M1134">
        <v>21</v>
      </c>
      <c r="N1134">
        <v>23</v>
      </c>
      <c r="O1134">
        <v>3.208219361189887</v>
      </c>
      <c r="P1134">
        <v>33.976866368098349</v>
      </c>
      <c r="Q1134">
        <v>-0.1648367637760503</v>
      </c>
      <c r="R1134">
        <v>8.6051475796096604</v>
      </c>
      <c r="S1134">
        <v>25.842696629213481</v>
      </c>
      <c r="T1134">
        <f t="shared" si="69"/>
        <v>-4.8618053985754113</v>
      </c>
      <c r="U1134">
        <f t="shared" si="70"/>
        <v>17.250921080398481</v>
      </c>
      <c r="V1134">
        <f t="shared" si="71"/>
        <v>54.268552536527459</v>
      </c>
    </row>
    <row r="1135" spans="1:22">
      <c r="A1135">
        <v>2022</v>
      </c>
      <c r="B1135">
        <v>3</v>
      </c>
      <c r="C1135">
        <v>11710561</v>
      </c>
      <c r="D1135" t="s">
        <v>427</v>
      </c>
      <c r="E1135" t="s">
        <v>373</v>
      </c>
      <c r="F1135">
        <v>153237</v>
      </c>
      <c r="H1135" t="str">
        <f t="shared" si="68"/>
        <v>최고가</v>
      </c>
      <c r="I1135">
        <v>849586724</v>
      </c>
      <c r="J1135">
        <v>812934301</v>
      </c>
      <c r="K1135">
        <v>790731910</v>
      </c>
      <c r="L1135">
        <v>62</v>
      </c>
      <c r="M1135">
        <v>55</v>
      </c>
      <c r="N1135">
        <v>64</v>
      </c>
      <c r="O1135">
        <v>0.99359609823123329</v>
      </c>
      <c r="P1135">
        <v>10.338177672871829</v>
      </c>
      <c r="Q1135">
        <v>4.5086574591468739E-2</v>
      </c>
      <c r="R1135">
        <v>10.8267617976986</v>
      </c>
      <c r="S1135">
        <v>124</v>
      </c>
      <c r="T1135">
        <f t="shared" si="69"/>
        <v>-23.032433429520275</v>
      </c>
      <c r="U1135">
        <f t="shared" si="70"/>
        <v>0.42471116711955226</v>
      </c>
      <c r="V1135">
        <f t="shared" si="71"/>
        <v>31.273657436011892</v>
      </c>
    </row>
    <row r="1136" spans="1:22">
      <c r="A1136">
        <v>2022</v>
      </c>
      <c r="B1136">
        <v>3</v>
      </c>
      <c r="C1136">
        <v>11710562</v>
      </c>
      <c r="D1136" t="s">
        <v>427</v>
      </c>
      <c r="E1136" t="s">
        <v>374</v>
      </c>
      <c r="F1136">
        <v>198809</v>
      </c>
      <c r="H1136" t="str">
        <f t="shared" si="68"/>
        <v>최고가</v>
      </c>
      <c r="I1136">
        <v>3120849830</v>
      </c>
      <c r="J1136">
        <v>2836698212</v>
      </c>
      <c r="K1136">
        <v>3375088518</v>
      </c>
      <c r="L1136">
        <v>90</v>
      </c>
      <c r="M1136">
        <v>79</v>
      </c>
      <c r="N1136">
        <v>84</v>
      </c>
      <c r="O1136">
        <v>1.9379912502408629</v>
      </c>
      <c r="P1136">
        <v>20.4185662324196</v>
      </c>
      <c r="Q1136">
        <v>0.1001698442216947</v>
      </c>
      <c r="R1136">
        <v>11.409706866793741</v>
      </c>
      <c r="S1136">
        <v>112.5</v>
      </c>
      <c r="T1136">
        <f t="shared" si="69"/>
        <v>-20.903582949933273</v>
      </c>
      <c r="U1136">
        <f t="shared" si="70"/>
        <v>6.220149604588566</v>
      </c>
      <c r="V1136">
        <f t="shared" si="71"/>
        <v>39.193771330818663</v>
      </c>
    </row>
    <row r="1137" spans="1:22">
      <c r="A1137">
        <v>2022</v>
      </c>
      <c r="B1137">
        <v>3</v>
      </c>
      <c r="C1137">
        <v>11710570</v>
      </c>
      <c r="D1137" t="s">
        <v>427</v>
      </c>
      <c r="E1137" t="s">
        <v>375</v>
      </c>
      <c r="F1137">
        <v>127545</v>
      </c>
      <c r="H1137" t="str">
        <f t="shared" si="68"/>
        <v>고가</v>
      </c>
      <c r="I1137">
        <v>2782504789</v>
      </c>
      <c r="J1137">
        <v>2650890328</v>
      </c>
      <c r="K1137">
        <v>2720952277</v>
      </c>
      <c r="L1137">
        <v>86</v>
      </c>
      <c r="M1137">
        <v>77</v>
      </c>
      <c r="N1137">
        <v>88</v>
      </c>
      <c r="O1137">
        <v>2.818587500606514</v>
      </c>
      <c r="P1137">
        <v>29.817971077814288</v>
      </c>
      <c r="Q1137">
        <v>4.9649153572980248E-2</v>
      </c>
      <c r="R1137">
        <v>10.87504747386641</v>
      </c>
      <c r="S1137">
        <v>52.121212121212118</v>
      </c>
      <c r="T1137">
        <f t="shared" si="69"/>
        <v>-9.7264167297037432</v>
      </c>
      <c r="U1137">
        <f t="shared" si="70"/>
        <v>14.166070014769303</v>
      </c>
      <c r="V1137">
        <f t="shared" si="71"/>
        <v>50.052759020313488</v>
      </c>
    </row>
    <row r="1138" spans="1:22">
      <c r="A1138">
        <v>2022</v>
      </c>
      <c r="B1138">
        <v>3</v>
      </c>
      <c r="C1138">
        <v>11710580</v>
      </c>
      <c r="D1138" t="s">
        <v>427</v>
      </c>
      <c r="E1138" t="s">
        <v>376</v>
      </c>
      <c r="F1138">
        <v>176269</v>
      </c>
      <c r="H1138" t="str">
        <f t="shared" si="68"/>
        <v>최고가</v>
      </c>
      <c r="I1138">
        <v>1822512998</v>
      </c>
      <c r="J1138">
        <v>1936183868</v>
      </c>
      <c r="K1138">
        <v>2276828520</v>
      </c>
      <c r="L1138">
        <v>155</v>
      </c>
      <c r="M1138">
        <v>132</v>
      </c>
      <c r="N1138">
        <v>149</v>
      </c>
      <c r="O1138">
        <v>0.74117452896762892</v>
      </c>
      <c r="P1138">
        <v>7.6438526399940852</v>
      </c>
      <c r="Q1138">
        <v>-5.8708716604181518E-2</v>
      </c>
      <c r="R1138">
        <v>9.7282984420557312</v>
      </c>
      <c r="S1138">
        <v>196.20253164556959</v>
      </c>
      <c r="T1138">
        <f t="shared" si="69"/>
        <v>-36.398380744395638</v>
      </c>
      <c r="U1138">
        <f t="shared" si="70"/>
        <v>-5.1519282149105017</v>
      </c>
      <c r="V1138">
        <f t="shared" si="71"/>
        <v>23.65255688727899</v>
      </c>
    </row>
    <row r="1139" spans="1:22">
      <c r="A1139">
        <v>2022</v>
      </c>
      <c r="B1139">
        <v>3</v>
      </c>
      <c r="C1139">
        <v>11710590</v>
      </c>
      <c r="D1139" t="s">
        <v>427</v>
      </c>
      <c r="E1139" t="s">
        <v>377</v>
      </c>
      <c r="F1139">
        <v>153528</v>
      </c>
      <c r="H1139" t="str">
        <f t="shared" si="68"/>
        <v>최고가</v>
      </c>
      <c r="I1139">
        <v>790917756</v>
      </c>
      <c r="J1139">
        <v>333079974</v>
      </c>
      <c r="K1139">
        <v>529541467</v>
      </c>
      <c r="L1139">
        <v>42</v>
      </c>
      <c r="M1139">
        <v>31</v>
      </c>
      <c r="N1139">
        <v>39</v>
      </c>
      <c r="O1139">
        <v>1.3628621592628161</v>
      </c>
      <c r="P1139">
        <v>14.27969025807629</v>
      </c>
      <c r="Q1139">
        <v>1.3745581173847461</v>
      </c>
      <c r="R1139">
        <v>24.896530814249179</v>
      </c>
      <c r="S1139">
        <v>79.245283018867923</v>
      </c>
      <c r="T1139">
        <f t="shared" si="69"/>
        <v>-14.747555106993003</v>
      </c>
      <c r="U1139">
        <f t="shared" si="70"/>
        <v>7.6948847597900798</v>
      </c>
      <c r="V1139">
        <f t="shared" si="71"/>
        <v>41.209161627842064</v>
      </c>
    </row>
    <row r="1140" spans="1:22">
      <c r="A1140">
        <v>2022</v>
      </c>
      <c r="B1140">
        <v>3</v>
      </c>
      <c r="C1140">
        <v>11710600</v>
      </c>
      <c r="D1140" t="s">
        <v>427</v>
      </c>
      <c r="E1140" t="s">
        <v>378</v>
      </c>
      <c r="F1140">
        <v>202675</v>
      </c>
      <c r="H1140" t="str">
        <f t="shared" si="68"/>
        <v>최고가</v>
      </c>
      <c r="I1140">
        <v>3240850356</v>
      </c>
      <c r="J1140">
        <v>2149940774</v>
      </c>
      <c r="K1140">
        <v>3768254703</v>
      </c>
      <c r="L1140">
        <v>109</v>
      </c>
      <c r="M1140">
        <v>101</v>
      </c>
      <c r="N1140">
        <v>103</v>
      </c>
      <c r="O1140">
        <v>1.630008199958582</v>
      </c>
      <c r="P1140">
        <v>17.131182969181001</v>
      </c>
      <c r="Q1140">
        <v>0.50741378329708353</v>
      </c>
      <c r="R1140">
        <v>15.71956079878713</v>
      </c>
      <c r="S1140">
        <v>114.73684210526319</v>
      </c>
      <c r="T1140">
        <f t="shared" si="69"/>
        <v>-21.317661418502833</v>
      </c>
      <c r="U1140">
        <f t="shared" si="70"/>
        <v>5.3142052187970759</v>
      </c>
      <c r="V1140">
        <f t="shared" si="71"/>
        <v>37.955697146225489</v>
      </c>
    </row>
    <row r="1141" spans="1:22">
      <c r="A1141">
        <v>2022</v>
      </c>
      <c r="B1141">
        <v>3</v>
      </c>
      <c r="C1141">
        <v>11710610</v>
      </c>
      <c r="D1141" t="s">
        <v>427</v>
      </c>
      <c r="E1141" t="s">
        <v>379</v>
      </c>
      <c r="F1141">
        <v>153146</v>
      </c>
      <c r="H1141" t="str">
        <f t="shared" si="68"/>
        <v>최고가</v>
      </c>
      <c r="I1141">
        <v>1076146488</v>
      </c>
      <c r="J1141">
        <v>1268469949</v>
      </c>
      <c r="K1141">
        <v>1187543861</v>
      </c>
      <c r="L1141">
        <v>69</v>
      </c>
      <c r="M1141">
        <v>70</v>
      </c>
      <c r="N1141">
        <v>68</v>
      </c>
      <c r="O1141">
        <v>1.1315510045637991</v>
      </c>
      <c r="P1141">
        <v>11.810695883674869</v>
      </c>
      <c r="Q1141">
        <v>-0.15161846061202991</v>
      </c>
      <c r="R1141">
        <v>8.7450366004139397</v>
      </c>
      <c r="S1141">
        <v>72.631578947368425</v>
      </c>
      <c r="T1141">
        <f t="shared" si="69"/>
        <v>-13.523243186605331</v>
      </c>
      <c r="U1141">
        <f t="shared" si="70"/>
        <v>3.5973823059386243</v>
      </c>
      <c r="V1141">
        <f t="shared" si="71"/>
        <v>35.609466890522675</v>
      </c>
    </row>
    <row r="1142" spans="1:22">
      <c r="A1142">
        <v>2022</v>
      </c>
      <c r="B1142">
        <v>3</v>
      </c>
      <c r="C1142">
        <v>11710620</v>
      </c>
      <c r="D1142" t="s">
        <v>427</v>
      </c>
      <c r="E1142" t="s">
        <v>380</v>
      </c>
      <c r="F1142">
        <v>155378</v>
      </c>
      <c r="H1142" t="str">
        <f t="shared" si="68"/>
        <v>최고가</v>
      </c>
      <c r="I1142">
        <v>1983989889</v>
      </c>
      <c r="J1142">
        <v>2162340178</v>
      </c>
      <c r="K1142">
        <v>1934191067</v>
      </c>
      <c r="L1142">
        <v>90</v>
      </c>
      <c r="M1142">
        <v>81</v>
      </c>
      <c r="N1142">
        <v>92</v>
      </c>
      <c r="O1142">
        <v>1.576394491712684</v>
      </c>
      <c r="P1142">
        <v>16.558915089483779</v>
      </c>
      <c r="Q1142">
        <v>-8.2480217874395897E-2</v>
      </c>
      <c r="R1142">
        <v>9.476725150501224</v>
      </c>
      <c r="S1142">
        <v>79.646017699115049</v>
      </c>
      <c r="T1142">
        <f t="shared" si="69"/>
        <v>-14.821738082317458</v>
      </c>
      <c r="U1142">
        <f t="shared" si="70"/>
        <v>5.7282811501468975</v>
      </c>
      <c r="V1142">
        <f t="shared" si="71"/>
        <v>38.521578152947221</v>
      </c>
    </row>
    <row r="1143" spans="1:22">
      <c r="A1143">
        <v>2022</v>
      </c>
      <c r="B1143">
        <v>3</v>
      </c>
      <c r="C1143">
        <v>11710632</v>
      </c>
      <c r="D1143" t="s">
        <v>427</v>
      </c>
      <c r="E1143" t="s">
        <v>381</v>
      </c>
      <c r="F1143">
        <v>191125</v>
      </c>
      <c r="H1143" t="str">
        <f t="shared" si="68"/>
        <v>최고가</v>
      </c>
      <c r="I1143">
        <v>826749171</v>
      </c>
      <c r="J1143">
        <v>709281502</v>
      </c>
      <c r="K1143">
        <v>797282432</v>
      </c>
      <c r="L1143">
        <v>59</v>
      </c>
      <c r="M1143">
        <v>48</v>
      </c>
      <c r="N1143">
        <v>57</v>
      </c>
      <c r="O1143">
        <v>0.81463253040094885</v>
      </c>
      <c r="P1143">
        <v>8.4279367129374521</v>
      </c>
      <c r="Q1143">
        <v>0.16561501839364201</v>
      </c>
      <c r="R1143">
        <v>12.102311750921301</v>
      </c>
      <c r="S1143">
        <v>61.458333333333343</v>
      </c>
      <c r="T1143">
        <f t="shared" si="69"/>
        <v>-11.454880640172115</v>
      </c>
      <c r="U1143">
        <f t="shared" si="70"/>
        <v>3.1979665146013523</v>
      </c>
      <c r="V1143">
        <f t="shared" si="71"/>
        <v>35.06362060246218</v>
      </c>
    </row>
    <row r="1144" spans="1:22">
      <c r="A1144">
        <v>2022</v>
      </c>
      <c r="B1144">
        <v>3</v>
      </c>
      <c r="C1144">
        <v>11710641</v>
      </c>
      <c r="D1144" t="s">
        <v>427</v>
      </c>
      <c r="E1144" t="s">
        <v>382</v>
      </c>
      <c r="F1144">
        <v>150999</v>
      </c>
      <c r="H1144" t="str">
        <f t="shared" si="68"/>
        <v>최고가</v>
      </c>
      <c r="I1144">
        <v>470262394</v>
      </c>
      <c r="J1144">
        <v>562126378</v>
      </c>
      <c r="K1144">
        <v>449581176</v>
      </c>
      <c r="L1144">
        <v>56</v>
      </c>
      <c r="M1144">
        <v>45</v>
      </c>
      <c r="N1144">
        <v>53</v>
      </c>
      <c r="O1144">
        <v>0.61792482437337704</v>
      </c>
      <c r="P1144">
        <v>6.3282964244462212</v>
      </c>
      <c r="Q1144">
        <v>-0.16342229718314341</v>
      </c>
      <c r="R1144">
        <v>8.6201168494309712</v>
      </c>
      <c r="S1144">
        <v>99.999999999999986</v>
      </c>
      <c r="T1144">
        <f t="shared" si="69"/>
        <v>-18.589615037338699</v>
      </c>
      <c r="U1144">
        <f t="shared" si="70"/>
        <v>-0.68871292909230508</v>
      </c>
      <c r="V1144">
        <f t="shared" si="71"/>
        <v>29.752039054526442</v>
      </c>
    </row>
    <row r="1145" spans="1:22">
      <c r="A1145">
        <v>2022</v>
      </c>
      <c r="B1145">
        <v>3</v>
      </c>
      <c r="C1145">
        <v>11710642</v>
      </c>
      <c r="D1145" t="s">
        <v>427</v>
      </c>
      <c r="E1145" t="s">
        <v>383</v>
      </c>
      <c r="F1145">
        <v>168670</v>
      </c>
      <c r="H1145" t="str">
        <f t="shared" si="68"/>
        <v>최고가</v>
      </c>
      <c r="I1145">
        <v>4882820949</v>
      </c>
      <c r="J1145">
        <v>4188313188</v>
      </c>
      <c r="K1145">
        <v>4707015829</v>
      </c>
      <c r="L1145">
        <v>246</v>
      </c>
      <c r="M1145">
        <v>231</v>
      </c>
      <c r="N1145">
        <v>248</v>
      </c>
      <c r="O1145">
        <v>1.307541066141082</v>
      </c>
      <c r="P1145">
        <v>13.689197906416791</v>
      </c>
      <c r="Q1145">
        <v>0.16582039829061609</v>
      </c>
      <c r="R1145">
        <v>12.10448528199591</v>
      </c>
      <c r="S1145">
        <v>111.8181818181818</v>
      </c>
      <c r="T1145">
        <f t="shared" si="69"/>
        <v>-20.777366518337203</v>
      </c>
      <c r="U1145">
        <f t="shared" si="70"/>
        <v>3.0322860541064172</v>
      </c>
      <c r="V1145">
        <f t="shared" si="71"/>
        <v>34.837199748988844</v>
      </c>
    </row>
    <row r="1146" spans="1:22">
      <c r="A1146">
        <v>2022</v>
      </c>
      <c r="B1146">
        <v>3</v>
      </c>
      <c r="C1146">
        <v>11710646</v>
      </c>
      <c r="D1146" t="s">
        <v>427</v>
      </c>
      <c r="E1146" t="s">
        <v>384</v>
      </c>
      <c r="F1146">
        <v>151908</v>
      </c>
      <c r="H1146" t="str">
        <f t="shared" si="68"/>
        <v>최고가</v>
      </c>
      <c r="I1146">
        <v>674004384</v>
      </c>
      <c r="J1146">
        <v>631418391</v>
      </c>
      <c r="K1146">
        <v>548934118</v>
      </c>
      <c r="L1146">
        <v>45</v>
      </c>
      <c r="M1146">
        <v>42</v>
      </c>
      <c r="N1146">
        <v>45</v>
      </c>
      <c r="O1146">
        <v>1.0955370063166889</v>
      </c>
      <c r="P1146">
        <v>11.426285718987749</v>
      </c>
      <c r="Q1146">
        <v>6.7444967721885699E-2</v>
      </c>
      <c r="R1146">
        <v>11.063380195912121</v>
      </c>
      <c r="S1146">
        <v>32.846715328467148</v>
      </c>
      <c r="T1146">
        <f t="shared" si="69"/>
        <v>-6.1583713609182382</v>
      </c>
      <c r="U1146">
        <f t="shared" si="70"/>
        <v>6.0783074904008281</v>
      </c>
      <c r="V1146">
        <f t="shared" si="71"/>
        <v>38.999928239986403</v>
      </c>
    </row>
    <row r="1147" spans="1:22">
      <c r="A1147">
        <v>2022</v>
      </c>
      <c r="B1147">
        <v>3</v>
      </c>
      <c r="C1147">
        <v>11710650</v>
      </c>
      <c r="D1147" t="s">
        <v>427</v>
      </c>
      <c r="E1147" t="s">
        <v>385</v>
      </c>
      <c r="F1147">
        <v>174744</v>
      </c>
      <c r="H1147" t="str">
        <f t="shared" si="68"/>
        <v>최고가</v>
      </c>
      <c r="I1147">
        <v>4289278065</v>
      </c>
      <c r="J1147">
        <v>3647383490</v>
      </c>
      <c r="K1147">
        <v>4193431131</v>
      </c>
      <c r="L1147">
        <v>100</v>
      </c>
      <c r="M1147">
        <v>103</v>
      </c>
      <c r="N1147">
        <v>98</v>
      </c>
      <c r="O1147">
        <v>2.727340862442583</v>
      </c>
      <c r="P1147">
        <v>28.844012702988248</v>
      </c>
      <c r="Q1147">
        <v>0.17598768453053451</v>
      </c>
      <c r="R1147">
        <v>12.212085455686161</v>
      </c>
      <c r="S1147">
        <v>106.38297872340431</v>
      </c>
      <c r="T1147">
        <f t="shared" si="69"/>
        <v>-19.771215673557215</v>
      </c>
      <c r="U1147">
        <f t="shared" si="70"/>
        <v>10.933058740564192</v>
      </c>
      <c r="V1147">
        <f t="shared" si="71"/>
        <v>45.634488031642363</v>
      </c>
    </row>
    <row r="1148" spans="1:22">
      <c r="A1148">
        <v>2022</v>
      </c>
      <c r="B1148">
        <v>3</v>
      </c>
      <c r="C1148">
        <v>11710680</v>
      </c>
      <c r="D1148" t="s">
        <v>427</v>
      </c>
      <c r="E1148" t="s">
        <v>386</v>
      </c>
      <c r="F1148">
        <v>236447</v>
      </c>
      <c r="H1148" t="str">
        <f t="shared" si="68"/>
        <v>최고가</v>
      </c>
      <c r="I1148">
        <v>698199558</v>
      </c>
      <c r="J1148">
        <v>778794737</v>
      </c>
      <c r="K1148">
        <v>667333875</v>
      </c>
      <c r="L1148">
        <v>64</v>
      </c>
      <c r="M1148">
        <v>66</v>
      </c>
      <c r="N1148">
        <v>67</v>
      </c>
      <c r="O1148">
        <v>0.5126527341927225</v>
      </c>
      <c r="P1148">
        <v>5.2046316415017086</v>
      </c>
      <c r="Q1148">
        <v>-0.1034870617005723</v>
      </c>
      <c r="R1148">
        <v>9.2544101697833465</v>
      </c>
      <c r="S1148">
        <v>42.95302013422819</v>
      </c>
      <c r="T1148">
        <f t="shared" si="69"/>
        <v>-8.0292245637527468</v>
      </c>
      <c r="U1148">
        <f t="shared" si="70"/>
        <v>2.0444304855816999</v>
      </c>
      <c r="V1148">
        <f t="shared" si="71"/>
        <v>33.487184784848921</v>
      </c>
    </row>
    <row r="1149" spans="1:22">
      <c r="A1149">
        <v>2022</v>
      </c>
      <c r="B1149">
        <v>3</v>
      </c>
      <c r="C1149">
        <v>11710710</v>
      </c>
      <c r="D1149" t="s">
        <v>427</v>
      </c>
      <c r="E1149" t="s">
        <v>387</v>
      </c>
      <c r="F1149">
        <v>139327</v>
      </c>
      <c r="H1149" t="str">
        <f t="shared" si="68"/>
        <v>고가</v>
      </c>
      <c r="I1149">
        <v>7121697342</v>
      </c>
      <c r="J1149">
        <v>4821381050</v>
      </c>
      <c r="K1149">
        <v>6849748006</v>
      </c>
      <c r="L1149">
        <v>124</v>
      </c>
      <c r="M1149">
        <v>110</v>
      </c>
      <c r="N1149">
        <v>123</v>
      </c>
      <c r="O1149">
        <v>4.5801956772074286</v>
      </c>
      <c r="P1149">
        <v>48.62121765529416</v>
      </c>
      <c r="Q1149">
        <v>0.4771073408520573</v>
      </c>
      <c r="R1149">
        <v>15.39882836398901</v>
      </c>
      <c r="S1149">
        <v>44.444444444444443</v>
      </c>
      <c r="T1149">
        <f t="shared" si="69"/>
        <v>-8.3053132035850581</v>
      </c>
      <c r="U1149">
        <f t="shared" si="70"/>
        <v>24.898780539369366</v>
      </c>
      <c r="V1149">
        <f t="shared" si="71"/>
        <v>64.720206646924268</v>
      </c>
    </row>
    <row r="1150" spans="1:22">
      <c r="A1150">
        <v>2022</v>
      </c>
      <c r="B1150">
        <v>3</v>
      </c>
      <c r="C1150">
        <v>11740520</v>
      </c>
      <c r="D1150" t="s">
        <v>428</v>
      </c>
      <c r="E1150" t="s">
        <v>388</v>
      </c>
      <c r="F1150">
        <v>155636</v>
      </c>
      <c r="H1150" t="str">
        <f t="shared" si="68"/>
        <v>최고가</v>
      </c>
      <c r="I1150">
        <v>1060087373</v>
      </c>
      <c r="J1150">
        <v>842760603</v>
      </c>
      <c r="K1150">
        <v>778618534</v>
      </c>
      <c r="L1150">
        <v>49</v>
      </c>
      <c r="M1150">
        <v>44</v>
      </c>
      <c r="N1150">
        <v>49</v>
      </c>
      <c r="O1150">
        <v>1.544518133741799</v>
      </c>
      <c r="P1150">
        <v>16.218669723414301</v>
      </c>
      <c r="Q1150">
        <v>0.2578748570191528</v>
      </c>
      <c r="R1150">
        <v>13.07869565774631</v>
      </c>
      <c r="S1150">
        <v>33.793103448275858</v>
      </c>
      <c r="T1150">
        <f t="shared" si="69"/>
        <v>-6.3335643002860831</v>
      </c>
      <c r="U1150">
        <f t="shared" si="70"/>
        <v>8.8250047031705883</v>
      </c>
      <c r="V1150">
        <f t="shared" si="71"/>
        <v>42.753596749177795</v>
      </c>
    </row>
    <row r="1151" spans="1:22">
      <c r="A1151">
        <v>2022</v>
      </c>
      <c r="B1151">
        <v>3</v>
      </c>
      <c r="C1151">
        <v>11740530</v>
      </c>
      <c r="D1151" t="s">
        <v>428</v>
      </c>
      <c r="E1151" t="s">
        <v>389</v>
      </c>
      <c r="F1151">
        <v>98853</v>
      </c>
      <c r="H1151" t="str">
        <f t="shared" si="68"/>
        <v>중가</v>
      </c>
      <c r="I1151">
        <v>1328208501</v>
      </c>
      <c r="J1151">
        <v>1056684858</v>
      </c>
      <c r="K1151">
        <v>1267328920</v>
      </c>
      <c r="L1151">
        <v>65</v>
      </c>
      <c r="M1151">
        <v>63</v>
      </c>
      <c r="N1151">
        <v>68</v>
      </c>
      <c r="O1151">
        <v>2.2967860176740031</v>
      </c>
      <c r="P1151">
        <v>24.248309175468659</v>
      </c>
      <c r="Q1151">
        <v>0.25695801443953309</v>
      </c>
      <c r="R1151">
        <v>13.068992732257071</v>
      </c>
      <c r="S1151">
        <v>106.5573770491803</v>
      </c>
      <c r="T1151">
        <f t="shared" si="69"/>
        <v>-19.803499843945687</v>
      </c>
      <c r="U1151">
        <f t="shared" si="70"/>
        <v>8.7969031810020386</v>
      </c>
      <c r="V1151">
        <f t="shared" si="71"/>
        <v>42.715192880584631</v>
      </c>
    </row>
    <row r="1152" spans="1:22">
      <c r="A1152">
        <v>2022</v>
      </c>
      <c r="B1152">
        <v>3</v>
      </c>
      <c r="C1152">
        <v>11740540</v>
      </c>
      <c r="D1152" t="s">
        <v>428</v>
      </c>
      <c r="E1152" t="s">
        <v>390</v>
      </c>
      <c r="F1152">
        <v>122474</v>
      </c>
      <c r="H1152" t="str">
        <f t="shared" si="68"/>
        <v>고가</v>
      </c>
      <c r="I1152">
        <v>1787178651</v>
      </c>
      <c r="J1152">
        <v>1542574324</v>
      </c>
      <c r="K1152">
        <v>1820206171</v>
      </c>
      <c r="L1152">
        <v>38</v>
      </c>
      <c r="M1152">
        <v>35</v>
      </c>
      <c r="N1152">
        <v>36</v>
      </c>
      <c r="O1152">
        <v>4.2667574915291722</v>
      </c>
      <c r="P1152">
        <v>45.275606769519207</v>
      </c>
      <c r="Q1152">
        <v>0.1585689086057937</v>
      </c>
      <c r="R1152">
        <v>12.027742921134999</v>
      </c>
      <c r="S1152">
        <v>39.175257731958773</v>
      </c>
      <c r="T1152">
        <f t="shared" si="69"/>
        <v>-7.3298948853321377</v>
      </c>
      <c r="U1152">
        <f t="shared" si="70"/>
        <v>22.844383503386961</v>
      </c>
      <c r="V1152">
        <f t="shared" si="71"/>
        <v>61.912643649630148</v>
      </c>
    </row>
    <row r="1153" spans="1:22">
      <c r="A1153">
        <v>2022</v>
      </c>
      <c r="B1153">
        <v>3</v>
      </c>
      <c r="C1153">
        <v>11740550</v>
      </c>
      <c r="D1153" t="s">
        <v>428</v>
      </c>
      <c r="E1153" t="s">
        <v>391</v>
      </c>
      <c r="F1153">
        <v>132055</v>
      </c>
      <c r="H1153" t="str">
        <f t="shared" si="68"/>
        <v>고가</v>
      </c>
      <c r="I1153">
        <v>21482250</v>
      </c>
      <c r="J1153">
        <v>30595291</v>
      </c>
      <c r="K1153">
        <v>31143167</v>
      </c>
      <c r="L1153">
        <v>25</v>
      </c>
      <c r="M1153">
        <v>21</v>
      </c>
      <c r="N1153">
        <v>22</v>
      </c>
      <c r="O1153">
        <v>7.230068279630962E-2</v>
      </c>
      <c r="P1153">
        <v>0.50435361527087497</v>
      </c>
      <c r="Q1153">
        <v>-0.29785763436602058</v>
      </c>
      <c r="R1153">
        <v>7.197390539809402</v>
      </c>
      <c r="S1153">
        <v>16.556291390728479</v>
      </c>
      <c r="T1153">
        <f t="shared" si="69"/>
        <v>-3.1427298989590575</v>
      </c>
      <c r="U1153">
        <f t="shared" si="70"/>
        <v>0.74883594590960101</v>
      </c>
      <c r="V1153">
        <f t="shared" si="71"/>
        <v>31.7166101464659</v>
      </c>
    </row>
    <row r="1154" spans="1:22">
      <c r="A1154">
        <v>2022</v>
      </c>
      <c r="B1154">
        <v>3</v>
      </c>
      <c r="C1154">
        <v>11740560</v>
      </c>
      <c r="D1154" t="s">
        <v>428</v>
      </c>
      <c r="E1154" t="s">
        <v>392</v>
      </c>
      <c r="F1154">
        <v>231542</v>
      </c>
      <c r="H1154" t="str">
        <f t="shared" si="68"/>
        <v>최고가</v>
      </c>
      <c r="I1154">
        <v>142863089</v>
      </c>
      <c r="J1154">
        <v>149388427</v>
      </c>
      <c r="K1154">
        <v>143401394</v>
      </c>
      <c r="L1154">
        <v>30</v>
      </c>
      <c r="M1154">
        <v>28</v>
      </c>
      <c r="N1154">
        <v>31</v>
      </c>
      <c r="O1154">
        <v>0.22852119781804239</v>
      </c>
      <c r="P1154">
        <v>2.1718372835645021</v>
      </c>
      <c r="Q1154">
        <v>-4.3680344796722441E-2</v>
      </c>
      <c r="R1154">
        <v>9.8873433807548583</v>
      </c>
      <c r="S1154">
        <v>12</v>
      </c>
      <c r="T1154">
        <f t="shared" si="69"/>
        <v>-2.29928093267293</v>
      </c>
      <c r="U1154">
        <f t="shared" si="70"/>
        <v>2.3736030381313435</v>
      </c>
      <c r="V1154">
        <f t="shared" si="71"/>
        <v>33.937035841911658</v>
      </c>
    </row>
    <row r="1155" spans="1:22">
      <c r="A1155">
        <v>2022</v>
      </c>
      <c r="B1155">
        <v>3</v>
      </c>
      <c r="C1155">
        <v>11740570</v>
      </c>
      <c r="D1155" t="s">
        <v>428</v>
      </c>
      <c r="E1155" t="s">
        <v>393</v>
      </c>
      <c r="F1155">
        <v>101056</v>
      </c>
      <c r="H1155" t="str">
        <f t="shared" ref="H1155:H1218" si="72">IF(F1155 &lt; $G$2, "최저가",
 IF(F1155 &lt; $G$3, "저가",
 IF(F1155 &lt; $G$4, "중가",
 IF(F1155 &lt; $G$5, "고가",
 "최고가"))))</f>
        <v>중가</v>
      </c>
      <c r="I1155">
        <v>460309975</v>
      </c>
      <c r="J1155">
        <v>429114805</v>
      </c>
      <c r="K1155">
        <v>451477628</v>
      </c>
      <c r="L1155">
        <v>56</v>
      </c>
      <c r="M1155">
        <v>49</v>
      </c>
      <c r="N1155">
        <v>52</v>
      </c>
      <c r="O1155">
        <v>0.90376963511351871</v>
      </c>
      <c r="P1155">
        <v>9.3793781182260716</v>
      </c>
      <c r="Q1155">
        <v>7.26965596071662E-2</v>
      </c>
      <c r="R1155">
        <v>11.118957680962939</v>
      </c>
      <c r="S1155">
        <v>54.901960784313722</v>
      </c>
      <c r="T1155">
        <f t="shared" ref="T1155:T1218" si="73">1-(($S1155-(-5.822637658))/(534.375-(-5.822637658))*100)</f>
        <v>-10.241181784056332</v>
      </c>
      <c r="U1155">
        <f t="shared" ref="U1155:U1218" si="74">(P1155*0.5 + R1155*0.2 +T1155*0.3)</f>
        <v>3.8411260600887238</v>
      </c>
      <c r="V1155">
        <f t="shared" ref="V1155:V1218" si="75" xml:space="preserve"> (U1155 - MIN($U$2:$U$4657)) / (MAX($U$2:$U$4657) - MIN($U$2:$U$4657)) * 100</f>
        <v>35.942569953361811</v>
      </c>
    </row>
    <row r="1156" spans="1:22">
      <c r="A1156">
        <v>2022</v>
      </c>
      <c r="B1156">
        <v>3</v>
      </c>
      <c r="C1156">
        <v>11740580</v>
      </c>
      <c r="D1156" t="s">
        <v>428</v>
      </c>
      <c r="E1156" t="s">
        <v>394</v>
      </c>
      <c r="F1156">
        <v>114775</v>
      </c>
      <c r="H1156" t="str">
        <f t="shared" si="72"/>
        <v>고가</v>
      </c>
      <c r="I1156">
        <v>361066799</v>
      </c>
      <c r="J1156">
        <v>400810144</v>
      </c>
      <c r="K1156">
        <v>357227413</v>
      </c>
      <c r="L1156">
        <v>30</v>
      </c>
      <c r="M1156">
        <v>31</v>
      </c>
      <c r="N1156">
        <v>28</v>
      </c>
      <c r="O1156">
        <v>1.165135648652355</v>
      </c>
      <c r="P1156">
        <v>12.169175341480591</v>
      </c>
      <c r="Q1156">
        <v>-9.9157532799369466E-2</v>
      </c>
      <c r="R1156">
        <v>9.3002294819157569</v>
      </c>
      <c r="S1156">
        <v>25.423728813559318</v>
      </c>
      <c r="T1156">
        <f t="shared" si="73"/>
        <v>-4.7842471520287253</v>
      </c>
      <c r="U1156">
        <f t="shared" si="74"/>
        <v>6.5093594215148292</v>
      </c>
      <c r="V1156">
        <f t="shared" si="75"/>
        <v>39.589008846369353</v>
      </c>
    </row>
    <row r="1157" spans="1:22">
      <c r="A1157">
        <v>2022</v>
      </c>
      <c r="B1157">
        <v>3</v>
      </c>
      <c r="C1157">
        <v>11740590</v>
      </c>
      <c r="D1157" t="s">
        <v>428</v>
      </c>
      <c r="E1157" t="s">
        <v>395</v>
      </c>
      <c r="F1157">
        <v>156510</v>
      </c>
      <c r="H1157" t="str">
        <f t="shared" si="72"/>
        <v>최고가</v>
      </c>
      <c r="I1157">
        <v>427410322</v>
      </c>
      <c r="J1157">
        <v>382159764</v>
      </c>
      <c r="K1157">
        <v>377011456</v>
      </c>
      <c r="L1157">
        <v>16</v>
      </c>
      <c r="M1157">
        <v>15</v>
      </c>
      <c r="N1157">
        <v>15</v>
      </c>
      <c r="O1157">
        <v>1.896445745390781</v>
      </c>
      <c r="P1157">
        <v>19.97511326583011</v>
      </c>
      <c r="Q1157">
        <v>0.1184074365296081</v>
      </c>
      <c r="R1157">
        <v>11.602714917685329</v>
      </c>
      <c r="S1157">
        <v>6.3745019920318731</v>
      </c>
      <c r="T1157">
        <f t="shared" si="73"/>
        <v>-1.2579031820486968</v>
      </c>
      <c r="U1157">
        <f t="shared" si="74"/>
        <v>11.930728661837513</v>
      </c>
      <c r="V1157">
        <f t="shared" si="75"/>
        <v>46.997915404940194</v>
      </c>
    </row>
    <row r="1158" spans="1:22">
      <c r="A1158">
        <v>2022</v>
      </c>
      <c r="B1158">
        <v>3</v>
      </c>
      <c r="C1158">
        <v>11740600</v>
      </c>
      <c r="D1158" t="s">
        <v>428</v>
      </c>
      <c r="E1158" t="s">
        <v>396</v>
      </c>
      <c r="F1158">
        <v>90321</v>
      </c>
      <c r="H1158" t="str">
        <f t="shared" si="72"/>
        <v>저가</v>
      </c>
      <c r="I1158">
        <v>416000713</v>
      </c>
      <c r="J1158">
        <v>362069586</v>
      </c>
      <c r="K1158">
        <v>404806837</v>
      </c>
      <c r="L1158">
        <v>38</v>
      </c>
      <c r="M1158">
        <v>34</v>
      </c>
      <c r="N1158">
        <v>36</v>
      </c>
      <c r="O1158">
        <v>1.346725959412727</v>
      </c>
      <c r="P1158">
        <v>14.10745391821656</v>
      </c>
      <c r="Q1158">
        <v>0.14895238121436691</v>
      </c>
      <c r="R1158">
        <v>11.92597141660589</v>
      </c>
      <c r="S1158">
        <v>53.521126760563376</v>
      </c>
      <c r="T1158">
        <f t="shared" si="73"/>
        <v>-9.9855653341701593</v>
      </c>
      <c r="U1158">
        <f t="shared" si="74"/>
        <v>6.4432516421784101</v>
      </c>
      <c r="V1158">
        <f t="shared" si="75"/>
        <v>39.498665182585071</v>
      </c>
    </row>
    <row r="1159" spans="1:22">
      <c r="A1159">
        <v>2022</v>
      </c>
      <c r="B1159">
        <v>3</v>
      </c>
      <c r="C1159">
        <v>11740610</v>
      </c>
      <c r="D1159" t="s">
        <v>428</v>
      </c>
      <c r="E1159" t="s">
        <v>397</v>
      </c>
      <c r="F1159">
        <v>101163</v>
      </c>
      <c r="H1159" t="str">
        <f t="shared" si="72"/>
        <v>중가</v>
      </c>
      <c r="I1159">
        <v>2116345944</v>
      </c>
      <c r="J1159">
        <v>1881990192</v>
      </c>
      <c r="K1159">
        <v>2008570518</v>
      </c>
      <c r="L1159">
        <v>107</v>
      </c>
      <c r="M1159">
        <v>97</v>
      </c>
      <c r="N1159">
        <v>107</v>
      </c>
      <c r="O1159">
        <v>2.1723943927758791</v>
      </c>
      <c r="P1159">
        <v>22.92056420572975</v>
      </c>
      <c r="Q1159">
        <v>0.12452549061956</v>
      </c>
      <c r="R1159">
        <v>11.667462153790529</v>
      </c>
      <c r="S1159">
        <v>68.152866242038215</v>
      </c>
      <c r="T1159">
        <f t="shared" si="73"/>
        <v>-12.694155387416233</v>
      </c>
      <c r="U1159">
        <f t="shared" si="74"/>
        <v>9.9855279173981124</v>
      </c>
      <c r="V1159">
        <f t="shared" si="75"/>
        <v>44.339581335749187</v>
      </c>
    </row>
    <row r="1160" spans="1:22">
      <c r="A1160">
        <v>2022</v>
      </c>
      <c r="B1160">
        <v>3</v>
      </c>
      <c r="C1160">
        <v>11740620</v>
      </c>
      <c r="D1160" t="s">
        <v>428</v>
      </c>
      <c r="E1160" t="s">
        <v>398</v>
      </c>
      <c r="F1160">
        <v>99552</v>
      </c>
      <c r="H1160" t="str">
        <f t="shared" si="72"/>
        <v>중가</v>
      </c>
      <c r="I1160">
        <v>425455645</v>
      </c>
      <c r="J1160">
        <v>485284199</v>
      </c>
      <c r="K1160">
        <v>426456852</v>
      </c>
      <c r="L1160">
        <v>48</v>
      </c>
      <c r="M1160">
        <v>48</v>
      </c>
      <c r="N1160">
        <v>47</v>
      </c>
      <c r="O1160">
        <v>0.98928301801329221</v>
      </c>
      <c r="P1160">
        <v>10.29214024416116</v>
      </c>
      <c r="Q1160">
        <v>-0.12328560073310769</v>
      </c>
      <c r="R1160">
        <v>9.0448826529568738</v>
      </c>
      <c r="S1160">
        <v>60.759493670886073</v>
      </c>
      <c r="T1160">
        <f t="shared" si="73"/>
        <v>-11.325513235776004</v>
      </c>
      <c r="U1160">
        <f t="shared" si="74"/>
        <v>3.5573926819391537</v>
      </c>
      <c r="V1160">
        <f t="shared" si="75"/>
        <v>35.554816603041644</v>
      </c>
    </row>
    <row r="1161" spans="1:22">
      <c r="A1161">
        <v>2022</v>
      </c>
      <c r="B1161">
        <v>3</v>
      </c>
      <c r="C1161">
        <v>11740640</v>
      </c>
      <c r="D1161" t="s">
        <v>428</v>
      </c>
      <c r="E1161" t="s">
        <v>399</v>
      </c>
      <c r="F1161">
        <v>87509</v>
      </c>
      <c r="H1161" t="str">
        <f t="shared" si="72"/>
        <v>저가</v>
      </c>
      <c r="I1161">
        <v>1269277089</v>
      </c>
      <c r="J1161">
        <v>1204838816</v>
      </c>
      <c r="K1161">
        <v>1206487709</v>
      </c>
      <c r="L1161">
        <v>84</v>
      </c>
      <c r="M1161">
        <v>73</v>
      </c>
      <c r="N1161">
        <v>83</v>
      </c>
      <c r="O1161">
        <v>1.918588886186219</v>
      </c>
      <c r="P1161">
        <v>20.211467150823911</v>
      </c>
      <c r="Q1161">
        <v>5.348289924284777E-2</v>
      </c>
      <c r="R1161">
        <v>10.91561992262293</v>
      </c>
      <c r="S1161">
        <v>144.8275862068966</v>
      </c>
      <c r="T1161">
        <f t="shared" si="73"/>
        <v>-26.887982723884754</v>
      </c>
      <c r="U1161">
        <f t="shared" si="74"/>
        <v>4.2224627427711159</v>
      </c>
      <c r="V1161">
        <f t="shared" si="75"/>
        <v>36.463709120259999</v>
      </c>
    </row>
    <row r="1162" spans="1:22">
      <c r="A1162">
        <v>2022</v>
      </c>
      <c r="B1162">
        <v>3</v>
      </c>
      <c r="C1162">
        <v>11740650</v>
      </c>
      <c r="D1162" t="s">
        <v>428</v>
      </c>
      <c r="E1162" t="s">
        <v>400</v>
      </c>
      <c r="F1162">
        <v>111764</v>
      </c>
      <c r="H1162" t="str">
        <f t="shared" si="72"/>
        <v>중가</v>
      </c>
      <c r="I1162">
        <v>451847120</v>
      </c>
      <c r="J1162">
        <v>582343257</v>
      </c>
      <c r="K1162">
        <v>482625065</v>
      </c>
      <c r="L1162">
        <v>63</v>
      </c>
      <c r="M1162">
        <v>56</v>
      </c>
      <c r="N1162">
        <v>60</v>
      </c>
      <c r="O1162">
        <v>0.71302789885994977</v>
      </c>
      <c r="P1162">
        <v>7.3434180522862702</v>
      </c>
      <c r="Q1162">
        <v>-0.22408800210422969</v>
      </c>
      <c r="R1162">
        <v>7.978092986571486</v>
      </c>
      <c r="S1162">
        <v>94.02985074626865</v>
      </c>
      <c r="T1162">
        <f t="shared" si="73"/>
        <v>-17.484436332815925</v>
      </c>
      <c r="U1162">
        <f t="shared" si="74"/>
        <v>2.1996723612654812E-2</v>
      </c>
      <c r="V1162">
        <f t="shared" si="75"/>
        <v>30.723303171347961</v>
      </c>
    </row>
    <row r="1163" spans="1:22">
      <c r="A1163">
        <v>2022</v>
      </c>
      <c r="B1163">
        <v>3</v>
      </c>
      <c r="C1163">
        <v>11740660</v>
      </c>
      <c r="D1163" t="s">
        <v>428</v>
      </c>
      <c r="E1163" t="s">
        <v>401</v>
      </c>
      <c r="F1163">
        <v>104321</v>
      </c>
      <c r="H1163" t="str">
        <f t="shared" si="72"/>
        <v>중가</v>
      </c>
      <c r="I1163">
        <v>807204441</v>
      </c>
      <c r="J1163">
        <v>864287850</v>
      </c>
      <c r="K1163">
        <v>952913861</v>
      </c>
      <c r="L1163">
        <v>92</v>
      </c>
      <c r="M1163">
        <v>84</v>
      </c>
      <c r="N1163">
        <v>93</v>
      </c>
      <c r="O1163">
        <v>0.93450464487467533</v>
      </c>
      <c r="P1163">
        <v>9.7074408365857199</v>
      </c>
      <c r="Q1163">
        <v>-6.6046756297684847E-2</v>
      </c>
      <c r="R1163">
        <v>9.6506401242966682</v>
      </c>
      <c r="S1163">
        <v>129.57746478873241</v>
      </c>
      <c r="T1163">
        <f t="shared" si="73"/>
        <v>-24.064919393900503</v>
      </c>
      <c r="U1163">
        <f t="shared" si="74"/>
        <v>-0.43562737501795645</v>
      </c>
      <c r="V1163">
        <f t="shared" si="75"/>
        <v>30.097908730311403</v>
      </c>
    </row>
    <row r="1164" spans="1:22">
      <c r="A1164">
        <v>2022</v>
      </c>
      <c r="B1164">
        <v>3</v>
      </c>
      <c r="C1164">
        <v>11740685</v>
      </c>
      <c r="D1164" t="s">
        <v>428</v>
      </c>
      <c r="E1164" t="s">
        <v>402</v>
      </c>
      <c r="F1164">
        <v>94144</v>
      </c>
      <c r="H1164" t="str">
        <f t="shared" si="72"/>
        <v>저가</v>
      </c>
      <c r="I1164">
        <v>2421235890</v>
      </c>
      <c r="J1164">
        <v>2157868206</v>
      </c>
      <c r="K1164">
        <v>2374573354</v>
      </c>
      <c r="L1164">
        <v>111</v>
      </c>
      <c r="M1164">
        <v>96</v>
      </c>
      <c r="N1164">
        <v>111</v>
      </c>
      <c r="O1164">
        <v>2.5744174345147322</v>
      </c>
      <c r="P1164">
        <v>27.211721844558461</v>
      </c>
      <c r="Q1164">
        <v>0.122049939504044</v>
      </c>
      <c r="R1164">
        <v>11.641263449070021</v>
      </c>
      <c r="S1164">
        <v>68.944099378881987</v>
      </c>
      <c r="T1164">
        <f t="shared" si="73"/>
        <v>-12.840626434619274</v>
      </c>
      <c r="U1164">
        <f t="shared" si="74"/>
        <v>12.081925681707453</v>
      </c>
      <c r="V1164">
        <f t="shared" si="75"/>
        <v>47.204543019200258</v>
      </c>
    </row>
    <row r="1165" spans="1:22">
      <c r="A1165">
        <v>2022</v>
      </c>
      <c r="B1165">
        <v>3</v>
      </c>
      <c r="C1165">
        <v>11740700</v>
      </c>
      <c r="D1165" t="s">
        <v>428</v>
      </c>
      <c r="E1165" t="s">
        <v>403</v>
      </c>
      <c r="F1165">
        <v>93867</v>
      </c>
      <c r="H1165" t="str">
        <f t="shared" si="72"/>
        <v>저가</v>
      </c>
      <c r="I1165">
        <v>659400628</v>
      </c>
      <c r="J1165">
        <v>591963892</v>
      </c>
      <c r="K1165">
        <v>659463549</v>
      </c>
      <c r="L1165">
        <v>55</v>
      </c>
      <c r="M1165">
        <v>48</v>
      </c>
      <c r="N1165">
        <v>54</v>
      </c>
      <c r="O1165">
        <v>1.4191595350954871</v>
      </c>
      <c r="P1165">
        <v>14.88060336321942</v>
      </c>
      <c r="Q1165">
        <v>0.11392035377725369</v>
      </c>
      <c r="R1165">
        <v>11.55522821650244</v>
      </c>
      <c r="S1165">
        <v>35.256410256410263</v>
      </c>
      <c r="T1165">
        <f t="shared" si="73"/>
        <v>-6.6044479003104186</v>
      </c>
      <c r="U1165">
        <f t="shared" si="74"/>
        <v>7.770012954817072</v>
      </c>
      <c r="V1165">
        <f t="shared" si="75"/>
        <v>41.311832697122703</v>
      </c>
    </row>
    <row r="1166" spans="1:22">
      <c r="A1166">
        <v>2022</v>
      </c>
      <c r="B1166">
        <v>4</v>
      </c>
      <c r="C1166">
        <v>11110515</v>
      </c>
      <c r="D1166" t="s">
        <v>404</v>
      </c>
      <c r="E1166" t="s">
        <v>16</v>
      </c>
      <c r="F1166">
        <v>155797</v>
      </c>
      <c r="H1166" t="str">
        <f t="shared" si="72"/>
        <v>최고가</v>
      </c>
      <c r="I1166">
        <v>4710880799</v>
      </c>
      <c r="J1166">
        <v>5120453155</v>
      </c>
      <c r="K1166">
        <v>4827033995</v>
      </c>
      <c r="L1166">
        <v>113</v>
      </c>
      <c r="M1166">
        <v>98</v>
      </c>
      <c r="N1166">
        <v>107</v>
      </c>
      <c r="O1166">
        <v>2.9731859485683629</v>
      </c>
      <c r="P1166">
        <v>31.46814094880763</v>
      </c>
      <c r="Q1166">
        <v>-7.9987521338821824E-2</v>
      </c>
      <c r="R1166">
        <v>9.5031053048369802</v>
      </c>
      <c r="S1166">
        <v>43.968871595330739</v>
      </c>
      <c r="T1166">
        <f t="shared" si="73"/>
        <v>-8.2172763785490339</v>
      </c>
      <c r="U1166">
        <f t="shared" si="74"/>
        <v>15.1695086218065</v>
      </c>
      <c r="V1166">
        <f t="shared" si="75"/>
        <v>51.424069946989746</v>
      </c>
    </row>
    <row r="1167" spans="1:22">
      <c r="A1167">
        <v>2022</v>
      </c>
      <c r="B1167">
        <v>4</v>
      </c>
      <c r="C1167">
        <v>11110530</v>
      </c>
      <c r="D1167" t="s">
        <v>404</v>
      </c>
      <c r="E1167" t="s">
        <v>17</v>
      </c>
      <c r="F1167">
        <v>173553</v>
      </c>
      <c r="H1167" t="str">
        <f t="shared" si="72"/>
        <v>최고가</v>
      </c>
      <c r="I1167">
        <v>12318533095</v>
      </c>
      <c r="J1167">
        <v>10480554184</v>
      </c>
      <c r="K1167">
        <v>12173073339</v>
      </c>
      <c r="L1167">
        <v>220</v>
      </c>
      <c r="M1167">
        <v>203</v>
      </c>
      <c r="N1167">
        <v>213</v>
      </c>
      <c r="O1167">
        <v>3.584773159271871</v>
      </c>
      <c r="P1167">
        <v>37.996167600387167</v>
      </c>
      <c r="Q1167">
        <v>0.175370393466972</v>
      </c>
      <c r="R1167">
        <v>12.205552677510211</v>
      </c>
      <c r="S1167">
        <v>178.86178861788619</v>
      </c>
      <c r="T1167">
        <f t="shared" si="73"/>
        <v>-33.188306908667052</v>
      </c>
      <c r="U1167">
        <f t="shared" si="74"/>
        <v>11.48270226309551</v>
      </c>
      <c r="V1167">
        <f t="shared" si="75"/>
        <v>46.385637292731225</v>
      </c>
    </row>
    <row r="1168" spans="1:22">
      <c r="A1168">
        <v>2022</v>
      </c>
      <c r="B1168">
        <v>4</v>
      </c>
      <c r="C1168">
        <v>11110540</v>
      </c>
      <c r="D1168" t="s">
        <v>404</v>
      </c>
      <c r="E1168" t="s">
        <v>18</v>
      </c>
      <c r="F1168">
        <v>168139</v>
      </c>
      <c r="H1168" t="str">
        <f t="shared" si="72"/>
        <v>최고가</v>
      </c>
      <c r="I1168">
        <v>9500189679</v>
      </c>
      <c r="J1168">
        <v>8333857685</v>
      </c>
      <c r="K1168">
        <v>10190643800</v>
      </c>
      <c r="L1168">
        <v>98</v>
      </c>
      <c r="M1168">
        <v>86</v>
      </c>
      <c r="N1168">
        <v>93</v>
      </c>
      <c r="O1168">
        <v>6.4061223822223861</v>
      </c>
      <c r="P1168">
        <v>68.110994396140711</v>
      </c>
      <c r="Q1168">
        <v>0.13995103325309541</v>
      </c>
      <c r="R1168">
        <v>11.830710342881369</v>
      </c>
      <c r="S1168">
        <v>65.771812080536918</v>
      </c>
      <c r="T1168">
        <f t="shared" si="73"/>
        <v>-12.25338075318713</v>
      </c>
      <c r="U1168">
        <f t="shared" si="74"/>
        <v>32.745625040690491</v>
      </c>
      <c r="V1168">
        <f t="shared" si="75"/>
        <v>75.443796041559068</v>
      </c>
    </row>
    <row r="1169" spans="1:22">
      <c r="A1169">
        <v>2022</v>
      </c>
      <c r="B1169">
        <v>4</v>
      </c>
      <c r="C1169">
        <v>11110550</v>
      </c>
      <c r="D1169" t="s">
        <v>404</v>
      </c>
      <c r="E1169" t="s">
        <v>19</v>
      </c>
      <c r="F1169">
        <v>99441</v>
      </c>
      <c r="H1169" t="str">
        <f t="shared" si="72"/>
        <v>중가</v>
      </c>
      <c r="I1169">
        <v>907964580</v>
      </c>
      <c r="J1169">
        <v>831832013</v>
      </c>
      <c r="K1169">
        <v>1044274536</v>
      </c>
      <c r="L1169">
        <v>47</v>
      </c>
      <c r="M1169">
        <v>45</v>
      </c>
      <c r="N1169">
        <v>48</v>
      </c>
      <c r="O1169">
        <v>2.15855468950868</v>
      </c>
      <c r="P1169">
        <v>22.772840462987801</v>
      </c>
      <c r="Q1169">
        <v>9.1523968553972934E-2</v>
      </c>
      <c r="R1169">
        <v>11.31820774877947</v>
      </c>
      <c r="S1169">
        <v>20.704845814977968</v>
      </c>
      <c r="T1169">
        <f t="shared" si="73"/>
        <v>-3.9106996446683029</v>
      </c>
      <c r="U1169">
        <f t="shared" si="74"/>
        <v>12.476851887849303</v>
      </c>
      <c r="V1169">
        <f t="shared" si="75"/>
        <v>47.744253787666871</v>
      </c>
    </row>
    <row r="1170" spans="1:22">
      <c r="A1170">
        <v>2022</v>
      </c>
      <c r="B1170">
        <v>4</v>
      </c>
      <c r="C1170">
        <v>11110560</v>
      </c>
      <c r="D1170" t="s">
        <v>404</v>
      </c>
      <c r="E1170" t="s">
        <v>20</v>
      </c>
      <c r="F1170">
        <v>121969</v>
      </c>
      <c r="H1170" t="str">
        <f t="shared" si="72"/>
        <v>고가</v>
      </c>
      <c r="I1170">
        <v>187939699</v>
      </c>
      <c r="J1170">
        <v>214073672</v>
      </c>
      <c r="K1170">
        <v>231615871</v>
      </c>
      <c r="L1170">
        <v>25</v>
      </c>
      <c r="M1170">
        <v>26</v>
      </c>
      <c r="N1170">
        <v>24</v>
      </c>
      <c r="O1170">
        <v>0.68483594283064642</v>
      </c>
      <c r="P1170">
        <v>7.0424996597846494</v>
      </c>
      <c r="Q1170">
        <v>-0.1220793419192623</v>
      </c>
      <c r="R1170">
        <v>9.057648464287686</v>
      </c>
      <c r="S1170">
        <v>2.818489289740699</v>
      </c>
      <c r="T1170">
        <f t="shared" si="73"/>
        <v>-0.59962323885825852</v>
      </c>
      <c r="U1170">
        <f t="shared" si="74"/>
        <v>5.1528925510923838</v>
      </c>
      <c r="V1170">
        <f t="shared" si="75"/>
        <v>37.735245369421826</v>
      </c>
    </row>
    <row r="1171" spans="1:22">
      <c r="A1171">
        <v>2022</v>
      </c>
      <c r="B1171">
        <v>4</v>
      </c>
      <c r="C1171">
        <v>11110600</v>
      </c>
      <c r="D1171" t="s">
        <v>404</v>
      </c>
      <c r="E1171" t="s">
        <v>21</v>
      </c>
      <c r="F1171">
        <v>142796</v>
      </c>
      <c r="H1171" t="str">
        <f t="shared" si="72"/>
        <v>고가</v>
      </c>
      <c r="I1171">
        <v>3945499121</v>
      </c>
      <c r="J1171">
        <v>2747564854</v>
      </c>
      <c r="K1171">
        <v>4045769996</v>
      </c>
      <c r="L1171">
        <v>91</v>
      </c>
      <c r="M1171">
        <v>75</v>
      </c>
      <c r="N1171">
        <v>86</v>
      </c>
      <c r="O1171">
        <v>3.373665399731256</v>
      </c>
      <c r="P1171">
        <v>35.742822441237863</v>
      </c>
      <c r="Q1171">
        <v>0.43599854076456313</v>
      </c>
      <c r="R1171">
        <v>14.96377480837595</v>
      </c>
      <c r="S1171">
        <v>168.5185185185185</v>
      </c>
      <c r="T1171">
        <f t="shared" si="73"/>
        <v>-31.273587298968195</v>
      </c>
      <c r="U1171">
        <f t="shared" si="74"/>
        <v>11.482089992603662</v>
      </c>
      <c r="V1171">
        <f t="shared" si="75"/>
        <v>46.384800556721999</v>
      </c>
    </row>
    <row r="1172" spans="1:22">
      <c r="A1172">
        <v>2022</v>
      </c>
      <c r="B1172">
        <v>4</v>
      </c>
      <c r="C1172">
        <v>11110615</v>
      </c>
      <c r="D1172" t="s">
        <v>404</v>
      </c>
      <c r="E1172" t="s">
        <v>22</v>
      </c>
      <c r="F1172">
        <v>192001</v>
      </c>
      <c r="H1172" t="str">
        <f t="shared" si="72"/>
        <v>최고가</v>
      </c>
      <c r="I1172">
        <v>23397254006</v>
      </c>
      <c r="J1172">
        <v>19880280778</v>
      </c>
      <c r="K1172">
        <v>23068315084</v>
      </c>
      <c r="L1172">
        <v>494</v>
      </c>
      <c r="M1172">
        <v>470</v>
      </c>
      <c r="N1172">
        <v>482</v>
      </c>
      <c r="O1172">
        <v>2.7408921111130722</v>
      </c>
      <c r="P1172">
        <v>28.988657507416679</v>
      </c>
      <c r="Q1172">
        <v>0.176907623552881</v>
      </c>
      <c r="R1172">
        <v>12.221821150762819</v>
      </c>
      <c r="S1172">
        <v>210.21276595744681</v>
      </c>
      <c r="T1172">
        <f t="shared" si="73"/>
        <v>-38.99191935604486</v>
      </c>
      <c r="U1172">
        <f t="shared" si="74"/>
        <v>5.2411171770474461</v>
      </c>
      <c r="V1172">
        <f t="shared" si="75"/>
        <v>37.855814174255173</v>
      </c>
    </row>
    <row r="1173" spans="1:22">
      <c r="A1173">
        <v>2022</v>
      </c>
      <c r="B1173">
        <v>4</v>
      </c>
      <c r="C1173">
        <v>11110630</v>
      </c>
      <c r="D1173" t="s">
        <v>404</v>
      </c>
      <c r="E1173" t="s">
        <v>23</v>
      </c>
      <c r="F1173">
        <v>281017</v>
      </c>
      <c r="H1173" t="str">
        <f t="shared" si="72"/>
        <v>최고가</v>
      </c>
      <c r="I1173">
        <v>2400568074</v>
      </c>
      <c r="J1173">
        <v>2187317875</v>
      </c>
      <c r="K1173">
        <v>2442727427</v>
      </c>
      <c r="L1173">
        <v>102</v>
      </c>
      <c r="M1173">
        <v>99</v>
      </c>
      <c r="N1173">
        <v>100</v>
      </c>
      <c r="O1173">
        <v>0.93054793907869782</v>
      </c>
      <c r="P1173">
        <v>9.6652073162691483</v>
      </c>
      <c r="Q1173">
        <v>9.7493922322561363E-2</v>
      </c>
      <c r="R1173">
        <v>11.381387642338559</v>
      </c>
      <c r="S1173">
        <v>170</v>
      </c>
      <c r="T1173">
        <f t="shared" si="73"/>
        <v>-31.547835347868293</v>
      </c>
      <c r="U1173">
        <f t="shared" si="74"/>
        <v>-2.3554694177582025</v>
      </c>
      <c r="V1173">
        <f t="shared" si="75"/>
        <v>27.47423015920717</v>
      </c>
    </row>
    <row r="1174" spans="1:22">
      <c r="A1174">
        <v>2022</v>
      </c>
      <c r="B1174">
        <v>4</v>
      </c>
      <c r="C1174">
        <v>11110640</v>
      </c>
      <c r="D1174" t="s">
        <v>404</v>
      </c>
      <c r="E1174" t="s">
        <v>24</v>
      </c>
      <c r="F1174">
        <v>185904</v>
      </c>
      <c r="H1174" t="str">
        <f t="shared" si="72"/>
        <v>최고가</v>
      </c>
      <c r="I1174">
        <v>3980122789</v>
      </c>
      <c r="J1174">
        <v>3360614427</v>
      </c>
      <c r="K1174">
        <v>3814501328</v>
      </c>
      <c r="L1174">
        <v>113</v>
      </c>
      <c r="M1174">
        <v>100</v>
      </c>
      <c r="N1174">
        <v>111</v>
      </c>
      <c r="O1174">
        <v>2.1051681134331979</v>
      </c>
      <c r="P1174">
        <v>22.202996971564168</v>
      </c>
      <c r="Q1174">
        <v>0.184343778632478</v>
      </c>
      <c r="R1174">
        <v>12.300517821562821</v>
      </c>
      <c r="S1174">
        <v>144.87179487179489</v>
      </c>
      <c r="T1174">
        <f t="shared" si="73"/>
        <v>-26.896166518447419</v>
      </c>
      <c r="U1174">
        <f t="shared" si="74"/>
        <v>5.4927520945604229</v>
      </c>
      <c r="V1174">
        <f t="shared" si="75"/>
        <v>38.199701393163053</v>
      </c>
    </row>
    <row r="1175" spans="1:22">
      <c r="A1175">
        <v>2022</v>
      </c>
      <c r="B1175">
        <v>4</v>
      </c>
      <c r="C1175">
        <v>11110650</v>
      </c>
      <c r="D1175" t="s">
        <v>404</v>
      </c>
      <c r="E1175" t="s">
        <v>25</v>
      </c>
      <c r="F1175">
        <v>179990</v>
      </c>
      <c r="H1175" t="str">
        <f t="shared" si="72"/>
        <v>최고가</v>
      </c>
      <c r="I1175">
        <v>4553979804</v>
      </c>
      <c r="J1175">
        <v>3629904988</v>
      </c>
      <c r="K1175">
        <v>4230386454</v>
      </c>
      <c r="L1175">
        <v>158</v>
      </c>
      <c r="M1175">
        <v>140</v>
      </c>
      <c r="N1175">
        <v>155</v>
      </c>
      <c r="O1175">
        <v>1.779275205865867</v>
      </c>
      <c r="P1175">
        <v>18.724445509192851</v>
      </c>
      <c r="Q1175">
        <v>0.25457272822701221</v>
      </c>
      <c r="R1175">
        <v>13.043749299082091</v>
      </c>
      <c r="S1175">
        <v>141.07142857142861</v>
      </c>
      <c r="T1175">
        <f t="shared" si="73"/>
        <v>-26.192652464435152</v>
      </c>
      <c r="U1175">
        <f t="shared" si="74"/>
        <v>4.1131768750822983</v>
      </c>
      <c r="V1175">
        <f t="shared" si="75"/>
        <v>36.314357776349212</v>
      </c>
    </row>
    <row r="1176" spans="1:22">
      <c r="A1176">
        <v>2022</v>
      </c>
      <c r="B1176">
        <v>4</v>
      </c>
      <c r="C1176">
        <v>11110670</v>
      </c>
      <c r="D1176" t="s">
        <v>404</v>
      </c>
      <c r="E1176" t="s">
        <v>26</v>
      </c>
      <c r="F1176">
        <v>180189</v>
      </c>
      <c r="H1176" t="str">
        <f t="shared" si="72"/>
        <v>최고가</v>
      </c>
      <c r="I1176">
        <v>424918398</v>
      </c>
      <c r="J1176">
        <v>366648535</v>
      </c>
      <c r="K1176">
        <v>355675692</v>
      </c>
      <c r="L1176">
        <v>23</v>
      </c>
      <c r="M1176">
        <v>24</v>
      </c>
      <c r="N1176">
        <v>23</v>
      </c>
      <c r="O1176">
        <v>1.139218200921239</v>
      </c>
      <c r="P1176">
        <v>11.89253484513171</v>
      </c>
      <c r="Q1176">
        <v>0.1589256670560541</v>
      </c>
      <c r="R1176">
        <v>12.031518488214321</v>
      </c>
      <c r="S1176">
        <v>74.193548387096769</v>
      </c>
      <c r="T1176">
        <f t="shared" si="73"/>
        <v>-13.812390959724105</v>
      </c>
      <c r="U1176">
        <f t="shared" si="74"/>
        <v>4.2088538322914877</v>
      </c>
      <c r="V1176">
        <f t="shared" si="75"/>
        <v>36.445111024163239</v>
      </c>
    </row>
    <row r="1177" spans="1:22">
      <c r="A1177">
        <v>2022</v>
      </c>
      <c r="B1177">
        <v>4</v>
      </c>
      <c r="C1177">
        <v>11110680</v>
      </c>
      <c r="D1177" t="s">
        <v>404</v>
      </c>
      <c r="E1177" t="s">
        <v>27</v>
      </c>
      <c r="F1177">
        <v>101909</v>
      </c>
      <c r="H1177" t="str">
        <f t="shared" si="72"/>
        <v>중가</v>
      </c>
      <c r="I1177">
        <v>125201959</v>
      </c>
      <c r="J1177">
        <v>132865514</v>
      </c>
      <c r="K1177">
        <v>94633702</v>
      </c>
      <c r="L1177">
        <v>15</v>
      </c>
      <c r="M1177">
        <v>14</v>
      </c>
      <c r="N1177">
        <v>15</v>
      </c>
      <c r="O1177">
        <v>0.91004908155169661</v>
      </c>
      <c r="P1177">
        <v>9.4464043623792779</v>
      </c>
      <c r="Q1177">
        <v>-5.7679037767467627E-2</v>
      </c>
      <c r="R1177">
        <v>9.7391955112501254</v>
      </c>
      <c r="S1177">
        <v>57.692307692307693</v>
      </c>
      <c r="T1177">
        <f t="shared" si="73"/>
        <v>-10.757723640864775</v>
      </c>
      <c r="U1177">
        <f t="shared" si="74"/>
        <v>3.4437241911802321</v>
      </c>
      <c r="V1177">
        <f t="shared" si="75"/>
        <v>35.39947591522742</v>
      </c>
    </row>
    <row r="1178" spans="1:22">
      <c r="A1178">
        <v>2022</v>
      </c>
      <c r="B1178">
        <v>4</v>
      </c>
      <c r="C1178">
        <v>11110700</v>
      </c>
      <c r="D1178" t="s">
        <v>404</v>
      </c>
      <c r="E1178" t="s">
        <v>28</v>
      </c>
      <c r="F1178">
        <v>126031</v>
      </c>
      <c r="H1178" t="str">
        <f t="shared" si="72"/>
        <v>고가</v>
      </c>
      <c r="I1178">
        <v>36634786</v>
      </c>
      <c r="J1178">
        <v>39905712</v>
      </c>
      <c r="K1178">
        <v>48166192</v>
      </c>
      <c r="L1178">
        <v>10</v>
      </c>
      <c r="M1178">
        <v>10</v>
      </c>
      <c r="N1178">
        <v>11</v>
      </c>
      <c r="O1178">
        <v>0.32297861460892779</v>
      </c>
      <c r="P1178">
        <v>3.180067219473329</v>
      </c>
      <c r="Q1178">
        <v>-8.1966361106400001E-2</v>
      </c>
      <c r="R1178">
        <v>9.4821632857305804</v>
      </c>
      <c r="S1178">
        <v>43.478260869565219</v>
      </c>
      <c r="T1178">
        <f t="shared" si="73"/>
        <v>-8.1264557803893442</v>
      </c>
      <c r="U1178">
        <f t="shared" si="74"/>
        <v>1.0485295327659778</v>
      </c>
      <c r="V1178">
        <f t="shared" si="75"/>
        <v>32.126174904517626</v>
      </c>
    </row>
    <row r="1179" spans="1:22">
      <c r="A1179">
        <v>2022</v>
      </c>
      <c r="B1179">
        <v>4</v>
      </c>
      <c r="C1179">
        <v>11110710</v>
      </c>
      <c r="D1179" t="s">
        <v>404</v>
      </c>
      <c r="E1179" t="s">
        <v>29</v>
      </c>
      <c r="F1179">
        <v>124208</v>
      </c>
      <c r="H1179" t="str">
        <f t="shared" si="72"/>
        <v>고가</v>
      </c>
      <c r="I1179">
        <v>391563585</v>
      </c>
      <c r="J1179">
        <v>360940425</v>
      </c>
      <c r="K1179">
        <v>426067394</v>
      </c>
      <c r="L1179">
        <v>31</v>
      </c>
      <c r="M1179">
        <v>30</v>
      </c>
      <c r="N1179">
        <v>31</v>
      </c>
      <c r="O1179">
        <v>1.129922154512929</v>
      </c>
      <c r="P1179">
        <v>11.7933096853414</v>
      </c>
      <c r="Q1179">
        <v>8.4842699456565446E-2</v>
      </c>
      <c r="R1179">
        <v>11.24750002024815</v>
      </c>
      <c r="S1179">
        <v>88.571428571428584</v>
      </c>
      <c r="T1179">
        <f t="shared" si="73"/>
        <v>-16.473987231537958</v>
      </c>
      <c r="U1179">
        <f t="shared" si="74"/>
        <v>3.2039586772589432</v>
      </c>
      <c r="V1179">
        <f t="shared" si="75"/>
        <v>35.071809561975151</v>
      </c>
    </row>
    <row r="1180" spans="1:22">
      <c r="A1180">
        <v>2022</v>
      </c>
      <c r="B1180">
        <v>4</v>
      </c>
      <c r="C1180">
        <v>11140520</v>
      </c>
      <c r="D1180" t="s">
        <v>405</v>
      </c>
      <c r="E1180" t="s">
        <v>30</v>
      </c>
      <c r="F1180">
        <v>226786</v>
      </c>
      <c r="H1180" t="str">
        <f t="shared" si="72"/>
        <v>최고가</v>
      </c>
      <c r="I1180">
        <v>18314645251</v>
      </c>
      <c r="J1180">
        <v>17003531989</v>
      </c>
      <c r="K1180">
        <v>18647964198</v>
      </c>
      <c r="L1180">
        <v>181</v>
      </c>
      <c r="M1180">
        <v>181</v>
      </c>
      <c r="N1180">
        <v>182</v>
      </c>
      <c r="O1180">
        <v>4.9574824511331226</v>
      </c>
      <c r="P1180">
        <v>52.648342605540073</v>
      </c>
      <c r="Q1180">
        <v>7.7108289198278987E-2</v>
      </c>
      <c r="R1180">
        <v>11.1656469212456</v>
      </c>
      <c r="S1180">
        <v>190.5263157894737</v>
      </c>
      <c r="T1180">
        <f t="shared" si="73"/>
        <v>-35.347614235918321</v>
      </c>
      <c r="U1180">
        <f t="shared" si="74"/>
        <v>17.953016416243663</v>
      </c>
      <c r="V1180">
        <f t="shared" si="75"/>
        <v>55.228044227260519</v>
      </c>
    </row>
    <row r="1181" spans="1:22">
      <c r="A1181">
        <v>2022</v>
      </c>
      <c r="B1181">
        <v>4</v>
      </c>
      <c r="C1181">
        <v>11140540</v>
      </c>
      <c r="D1181" t="s">
        <v>405</v>
      </c>
      <c r="E1181" t="s">
        <v>31</v>
      </c>
      <c r="F1181">
        <v>312795</v>
      </c>
      <c r="H1181" t="str">
        <f t="shared" si="72"/>
        <v>최고가</v>
      </c>
      <c r="I1181">
        <v>9578070888</v>
      </c>
      <c r="J1181">
        <v>7967840672</v>
      </c>
      <c r="K1181">
        <v>9036341151</v>
      </c>
      <c r="L1181">
        <v>133</v>
      </c>
      <c r="M1181">
        <v>125</v>
      </c>
      <c r="N1181">
        <v>125</v>
      </c>
      <c r="O1181">
        <v>2.558138737883568</v>
      </c>
      <c r="P1181">
        <v>27.037964506927121</v>
      </c>
      <c r="Q1181">
        <v>0.20209116651372719</v>
      </c>
      <c r="R1181">
        <v>12.48833804944951</v>
      </c>
      <c r="S1181">
        <v>158.33333333333329</v>
      </c>
      <c r="T1181">
        <f t="shared" si="73"/>
        <v>-29.388131962780019</v>
      </c>
      <c r="U1181">
        <f t="shared" si="74"/>
        <v>7.2002102745194598</v>
      </c>
      <c r="V1181">
        <f t="shared" si="75"/>
        <v>40.533133695448178</v>
      </c>
    </row>
    <row r="1182" spans="1:22">
      <c r="A1182">
        <v>2022</v>
      </c>
      <c r="B1182">
        <v>4</v>
      </c>
      <c r="C1182">
        <v>11140550</v>
      </c>
      <c r="D1182" t="s">
        <v>405</v>
      </c>
      <c r="E1182" t="s">
        <v>32</v>
      </c>
      <c r="F1182">
        <v>248622</v>
      </c>
      <c r="H1182" t="str">
        <f t="shared" si="72"/>
        <v>최고가</v>
      </c>
      <c r="I1182">
        <v>23889270225</v>
      </c>
      <c r="J1182">
        <v>22079109197</v>
      </c>
      <c r="K1182">
        <v>21694792636</v>
      </c>
      <c r="L1182">
        <v>327</v>
      </c>
      <c r="M1182">
        <v>315</v>
      </c>
      <c r="N1182">
        <v>327</v>
      </c>
      <c r="O1182">
        <v>3.2649239160790469</v>
      </c>
      <c r="P1182">
        <v>34.58212566571607</v>
      </c>
      <c r="Q1182">
        <v>8.1985238256168227E-2</v>
      </c>
      <c r="R1182">
        <v>11.2172595692349</v>
      </c>
      <c r="S1182">
        <v>330.30303030303031</v>
      </c>
      <c r="T1182">
        <f t="shared" si="73"/>
        <v>-61.222720820899269</v>
      </c>
      <c r="U1182">
        <f t="shared" si="74"/>
        <v>1.1676985004352325</v>
      </c>
      <c r="V1182">
        <f t="shared" si="75"/>
        <v>32.28903260835672</v>
      </c>
    </row>
    <row r="1183" spans="1:22">
      <c r="A1183">
        <v>2022</v>
      </c>
      <c r="B1183">
        <v>4</v>
      </c>
      <c r="C1183">
        <v>11140570</v>
      </c>
      <c r="D1183" t="s">
        <v>405</v>
      </c>
      <c r="E1183" t="s">
        <v>33</v>
      </c>
      <c r="F1183">
        <v>189434</v>
      </c>
      <c r="H1183" t="str">
        <f t="shared" si="72"/>
        <v>최고가</v>
      </c>
      <c r="I1183">
        <v>3683921742</v>
      </c>
      <c r="J1183">
        <v>4415763435</v>
      </c>
      <c r="K1183">
        <v>3565824344</v>
      </c>
      <c r="L1183">
        <v>116</v>
      </c>
      <c r="M1183">
        <v>108</v>
      </c>
      <c r="N1183">
        <v>115</v>
      </c>
      <c r="O1183">
        <v>1.8627388285174751</v>
      </c>
      <c r="P1183">
        <v>19.615328679363031</v>
      </c>
      <c r="Q1183">
        <v>-0.16573389942027089</v>
      </c>
      <c r="R1183">
        <v>8.595653212197945</v>
      </c>
      <c r="S1183">
        <v>101.7543859649123</v>
      </c>
      <c r="T1183">
        <f t="shared" si="73"/>
        <v>-18.914382463667771</v>
      </c>
      <c r="U1183">
        <f t="shared" si="74"/>
        <v>5.8524802430207741</v>
      </c>
      <c r="V1183">
        <f t="shared" si="75"/>
        <v>38.691310084673582</v>
      </c>
    </row>
    <row r="1184" spans="1:22">
      <c r="A1184">
        <v>2022</v>
      </c>
      <c r="B1184">
        <v>4</v>
      </c>
      <c r="C1184">
        <v>11140580</v>
      </c>
      <c r="D1184" t="s">
        <v>405</v>
      </c>
      <c r="E1184" t="s">
        <v>34</v>
      </c>
      <c r="F1184">
        <v>159633</v>
      </c>
      <c r="H1184" t="str">
        <f t="shared" si="72"/>
        <v>최고가</v>
      </c>
      <c r="I1184">
        <v>683944925</v>
      </c>
      <c r="J1184">
        <v>598326366</v>
      </c>
      <c r="K1184">
        <v>675409933</v>
      </c>
      <c r="L1184">
        <v>34</v>
      </c>
      <c r="M1184">
        <v>32</v>
      </c>
      <c r="N1184">
        <v>34</v>
      </c>
      <c r="O1184">
        <v>1.400157946030538</v>
      </c>
      <c r="P1184">
        <v>14.677782117667761</v>
      </c>
      <c r="Q1184">
        <v>0.14309675097954819</v>
      </c>
      <c r="R1184">
        <v>11.86400140656932</v>
      </c>
      <c r="S1184">
        <v>25</v>
      </c>
      <c r="T1184">
        <f t="shared" si="73"/>
        <v>-4.7058075617712829</v>
      </c>
      <c r="U1184">
        <f t="shared" si="74"/>
        <v>8.2999490716163606</v>
      </c>
      <c r="V1184">
        <f t="shared" si="75"/>
        <v>42.036049587235155</v>
      </c>
    </row>
    <row r="1185" spans="1:22">
      <c r="A1185">
        <v>2022</v>
      </c>
      <c r="B1185">
        <v>4</v>
      </c>
      <c r="C1185">
        <v>11140590</v>
      </c>
      <c r="D1185" t="s">
        <v>405</v>
      </c>
      <c r="E1185" t="s">
        <v>35</v>
      </c>
      <c r="F1185">
        <v>256764</v>
      </c>
      <c r="H1185" t="str">
        <f t="shared" si="72"/>
        <v>최고가</v>
      </c>
      <c r="I1185">
        <v>2462797116</v>
      </c>
      <c r="J1185">
        <v>2385850938</v>
      </c>
      <c r="K1185">
        <v>2866900576</v>
      </c>
      <c r="L1185">
        <v>132</v>
      </c>
      <c r="M1185">
        <v>122</v>
      </c>
      <c r="N1185">
        <v>124</v>
      </c>
      <c r="O1185">
        <v>0.80738014108463241</v>
      </c>
      <c r="P1185">
        <v>8.3505253643742865</v>
      </c>
      <c r="Q1185">
        <v>3.2251041661681551E-2</v>
      </c>
      <c r="R1185">
        <v>10.690923626129321</v>
      </c>
      <c r="S1185">
        <v>178.37837837837839</v>
      </c>
      <c r="T1185">
        <f t="shared" si="73"/>
        <v>-33.098819246039788</v>
      </c>
      <c r="U1185">
        <f t="shared" si="74"/>
        <v>-3.6161983663989288</v>
      </c>
      <c r="V1185">
        <f t="shared" si="75"/>
        <v>25.751303244970934</v>
      </c>
    </row>
    <row r="1186" spans="1:22">
      <c r="A1186">
        <v>2022</v>
      </c>
      <c r="B1186">
        <v>4</v>
      </c>
      <c r="C1186">
        <v>11140605</v>
      </c>
      <c r="D1186" t="s">
        <v>405</v>
      </c>
      <c r="E1186" t="s">
        <v>36</v>
      </c>
      <c r="F1186">
        <v>237245</v>
      </c>
      <c r="H1186" t="str">
        <f t="shared" si="72"/>
        <v>최고가</v>
      </c>
      <c r="I1186">
        <v>4204997594</v>
      </c>
      <c r="J1186">
        <v>4235644493</v>
      </c>
      <c r="K1186">
        <v>4465206908</v>
      </c>
      <c r="L1186">
        <v>135</v>
      </c>
      <c r="M1186">
        <v>129</v>
      </c>
      <c r="N1186">
        <v>128</v>
      </c>
      <c r="O1186">
        <v>1.458788749835539</v>
      </c>
      <c r="P1186">
        <v>15.303602022244091</v>
      </c>
      <c r="Q1186">
        <v>-7.2354748021578119E-3</v>
      </c>
      <c r="R1186">
        <v>10.273038663546981</v>
      </c>
      <c r="S1186">
        <v>225</v>
      </c>
      <c r="T1186">
        <f t="shared" si="73"/>
        <v>-41.729294163284401</v>
      </c>
      <c r="U1186">
        <f t="shared" si="74"/>
        <v>-2.8123795051538778</v>
      </c>
      <c r="V1186">
        <f t="shared" si="75"/>
        <v>26.849811494268295</v>
      </c>
    </row>
    <row r="1187" spans="1:22">
      <c r="A1187">
        <v>2022</v>
      </c>
      <c r="B1187">
        <v>4</v>
      </c>
      <c r="C1187">
        <v>11140615</v>
      </c>
      <c r="D1187" t="s">
        <v>405</v>
      </c>
      <c r="E1187" t="s">
        <v>37</v>
      </c>
      <c r="F1187">
        <v>389385</v>
      </c>
      <c r="H1187" t="str">
        <f t="shared" si="72"/>
        <v>최고가</v>
      </c>
      <c r="I1187">
        <v>1008406346</v>
      </c>
      <c r="J1187">
        <v>980983871</v>
      </c>
      <c r="K1187">
        <v>1041393742</v>
      </c>
      <c r="L1187">
        <v>57</v>
      </c>
      <c r="M1187">
        <v>59</v>
      </c>
      <c r="N1187">
        <v>59</v>
      </c>
      <c r="O1187">
        <v>0.50482283040374987</v>
      </c>
      <c r="P1187">
        <v>5.121055955615601</v>
      </c>
      <c r="Q1187">
        <v>2.7954052875554362E-2</v>
      </c>
      <c r="R1187">
        <v>10.64544868534157</v>
      </c>
      <c r="S1187">
        <v>103.6363636363636</v>
      </c>
      <c r="T1187">
        <f t="shared" si="73"/>
        <v>-19.262769339184388</v>
      </c>
      <c r="U1187">
        <f t="shared" si="74"/>
        <v>-1.0892130868792025</v>
      </c>
      <c r="V1187">
        <f t="shared" si="75"/>
        <v>29.204710858603853</v>
      </c>
    </row>
    <row r="1188" spans="1:22">
      <c r="A1188">
        <v>2022</v>
      </c>
      <c r="B1188">
        <v>4</v>
      </c>
      <c r="C1188">
        <v>11140625</v>
      </c>
      <c r="D1188" t="s">
        <v>405</v>
      </c>
      <c r="E1188" t="s">
        <v>38</v>
      </c>
      <c r="F1188">
        <v>173151</v>
      </c>
      <c r="H1188" t="str">
        <f t="shared" si="72"/>
        <v>최고가</v>
      </c>
      <c r="I1188">
        <v>701996445</v>
      </c>
      <c r="J1188">
        <v>665658021</v>
      </c>
      <c r="K1188">
        <v>794221211</v>
      </c>
      <c r="L1188">
        <v>55</v>
      </c>
      <c r="M1188">
        <v>47</v>
      </c>
      <c r="N1188">
        <v>54</v>
      </c>
      <c r="O1188">
        <v>0.81903924110379744</v>
      </c>
      <c r="P1188">
        <v>8.4749735449877939</v>
      </c>
      <c r="Q1188">
        <v>5.4590229297334647E-2</v>
      </c>
      <c r="R1188">
        <v>10.927338773000869</v>
      </c>
      <c r="S1188">
        <v>107.843137254902</v>
      </c>
      <c r="T1188">
        <f t="shared" si="73"/>
        <v>-20.041516472692166</v>
      </c>
      <c r="U1188">
        <f t="shared" si="74"/>
        <v>0.41049958528642083</v>
      </c>
      <c r="V1188">
        <f t="shared" si="75"/>
        <v>31.254235722200551</v>
      </c>
    </row>
    <row r="1189" spans="1:22">
      <c r="A1189">
        <v>2022</v>
      </c>
      <c r="B1189">
        <v>4</v>
      </c>
      <c r="C1189">
        <v>11140635</v>
      </c>
      <c r="D1189" t="s">
        <v>405</v>
      </c>
      <c r="E1189" t="s">
        <v>39</v>
      </c>
      <c r="F1189">
        <v>226068</v>
      </c>
      <c r="H1189" t="str">
        <f t="shared" si="72"/>
        <v>최고가</v>
      </c>
      <c r="I1189">
        <v>279862412</v>
      </c>
      <c r="J1189">
        <v>332854685</v>
      </c>
      <c r="K1189">
        <v>273520193</v>
      </c>
      <c r="L1189">
        <v>22</v>
      </c>
      <c r="M1189">
        <v>21</v>
      </c>
      <c r="N1189">
        <v>23</v>
      </c>
      <c r="O1189">
        <v>0.62523069397372699</v>
      </c>
      <c r="P1189">
        <v>6.4062786167310923</v>
      </c>
      <c r="Q1189">
        <v>-0.15920542924009021</v>
      </c>
      <c r="R1189">
        <v>8.6647438730432267</v>
      </c>
      <c r="S1189">
        <v>45.833333333333343</v>
      </c>
      <c r="T1189">
        <f t="shared" si="73"/>
        <v>-8.5624207494289024</v>
      </c>
      <c r="U1189">
        <f t="shared" si="74"/>
        <v>2.3673618581455211</v>
      </c>
      <c r="V1189">
        <f t="shared" si="75"/>
        <v>33.928506572407883</v>
      </c>
    </row>
    <row r="1190" spans="1:22">
      <c r="A1190">
        <v>2022</v>
      </c>
      <c r="B1190">
        <v>4</v>
      </c>
      <c r="C1190">
        <v>11140645</v>
      </c>
      <c r="D1190" t="s">
        <v>405</v>
      </c>
      <c r="E1190" t="s">
        <v>40</v>
      </c>
      <c r="F1190">
        <v>162594</v>
      </c>
      <c r="H1190" t="str">
        <f t="shared" si="72"/>
        <v>최고가</v>
      </c>
      <c r="I1190">
        <v>255008721</v>
      </c>
      <c r="J1190">
        <v>208415212</v>
      </c>
      <c r="K1190">
        <v>262654787</v>
      </c>
      <c r="L1190">
        <v>21</v>
      </c>
      <c r="M1190">
        <v>21</v>
      </c>
      <c r="N1190">
        <v>22</v>
      </c>
      <c r="O1190">
        <v>0.82982920160860307</v>
      </c>
      <c r="P1190">
        <v>8.5901446089213209</v>
      </c>
      <c r="Q1190">
        <v>0.22356097980026529</v>
      </c>
      <c r="R1190">
        <v>12.715552626104071</v>
      </c>
      <c r="S1190">
        <v>61.764705882352928</v>
      </c>
      <c r="T1190">
        <f t="shared" si="73"/>
        <v>-11.511595539990605</v>
      </c>
      <c r="U1190">
        <f t="shared" si="74"/>
        <v>3.3847041676842937</v>
      </c>
      <c r="V1190">
        <f t="shared" si="75"/>
        <v>35.318818461403076</v>
      </c>
    </row>
    <row r="1191" spans="1:22">
      <c r="A1191">
        <v>2022</v>
      </c>
      <c r="B1191">
        <v>4</v>
      </c>
      <c r="C1191">
        <v>11140650</v>
      </c>
      <c r="D1191" t="s">
        <v>405</v>
      </c>
      <c r="E1191" t="s">
        <v>41</v>
      </c>
      <c r="F1191">
        <v>216182</v>
      </c>
      <c r="H1191" t="str">
        <f t="shared" si="72"/>
        <v>최고가</v>
      </c>
      <c r="I1191">
        <v>162833102</v>
      </c>
      <c r="J1191">
        <v>153609574</v>
      </c>
      <c r="K1191">
        <v>172060534</v>
      </c>
      <c r="L1191">
        <v>22</v>
      </c>
      <c r="M1191">
        <v>22</v>
      </c>
      <c r="N1191">
        <v>22</v>
      </c>
      <c r="O1191">
        <v>0.38041530008992608</v>
      </c>
      <c r="P1191">
        <v>3.7931412129059998</v>
      </c>
      <c r="Q1191">
        <v>6.0045267751344722E-2</v>
      </c>
      <c r="R1191">
        <v>10.985069328754671</v>
      </c>
      <c r="S1191">
        <v>56.410256410256409</v>
      </c>
      <c r="T1191">
        <f t="shared" si="73"/>
        <v>-10.520393598547383</v>
      </c>
      <c r="U1191">
        <f t="shared" si="74"/>
        <v>0.93746639263971998</v>
      </c>
      <c r="V1191">
        <f t="shared" si="75"/>
        <v>31.97439471932443</v>
      </c>
    </row>
    <row r="1192" spans="1:22">
      <c r="A1192">
        <v>2022</v>
      </c>
      <c r="B1192">
        <v>4</v>
      </c>
      <c r="C1192">
        <v>11140665</v>
      </c>
      <c r="D1192" t="s">
        <v>405</v>
      </c>
      <c r="E1192" t="s">
        <v>42</v>
      </c>
      <c r="F1192">
        <v>207380</v>
      </c>
      <c r="H1192" t="str">
        <f t="shared" si="72"/>
        <v>최고가</v>
      </c>
      <c r="I1192">
        <v>145738988</v>
      </c>
      <c r="J1192">
        <v>183120566</v>
      </c>
      <c r="K1192">
        <v>167906436</v>
      </c>
      <c r="L1192">
        <v>22</v>
      </c>
      <c r="M1192">
        <v>17</v>
      </c>
      <c r="N1192">
        <v>20</v>
      </c>
      <c r="O1192">
        <v>0.35493080092077101</v>
      </c>
      <c r="P1192">
        <v>3.5211219704057641</v>
      </c>
      <c r="Q1192">
        <v>-0.20413642670807389</v>
      </c>
      <c r="R1192">
        <v>8.1892400839741217</v>
      </c>
      <c r="S1192">
        <v>84.615384615384613</v>
      </c>
      <c r="T1192">
        <f t="shared" si="73"/>
        <v>-15.741654529529999</v>
      </c>
      <c r="U1192">
        <f t="shared" si="74"/>
        <v>-1.3240873568612934</v>
      </c>
      <c r="V1192">
        <f t="shared" si="75"/>
        <v>28.883728936478537</v>
      </c>
    </row>
    <row r="1193" spans="1:22">
      <c r="A1193">
        <v>2022</v>
      </c>
      <c r="B1193">
        <v>4</v>
      </c>
      <c r="C1193">
        <v>11140670</v>
      </c>
      <c r="D1193" t="s">
        <v>405</v>
      </c>
      <c r="E1193" t="s">
        <v>43</v>
      </c>
      <c r="F1193">
        <v>202525</v>
      </c>
      <c r="H1193" t="str">
        <f t="shared" si="72"/>
        <v>최고가</v>
      </c>
      <c r="I1193">
        <v>99019680</v>
      </c>
      <c r="J1193">
        <v>307673935</v>
      </c>
      <c r="K1193">
        <v>103685631</v>
      </c>
      <c r="L1193">
        <v>27</v>
      </c>
      <c r="M1193">
        <v>22</v>
      </c>
      <c r="N1193">
        <v>26</v>
      </c>
      <c r="O1193">
        <v>0.2012039970678822</v>
      </c>
      <c r="P1193">
        <v>1.8802559499089719</v>
      </c>
      <c r="Q1193">
        <v>-0.67816682293870623</v>
      </c>
      <c r="R1193">
        <v>3.1725864986133998</v>
      </c>
      <c r="S1193">
        <v>81.818181818181813</v>
      </c>
      <c r="T1193">
        <f t="shared" si="73"/>
        <v>-15.223843528110237</v>
      </c>
      <c r="U1193">
        <f t="shared" si="74"/>
        <v>-2.9925077837559053</v>
      </c>
      <c r="V1193">
        <f t="shared" si="75"/>
        <v>26.603646083730936</v>
      </c>
    </row>
    <row r="1194" spans="1:22">
      <c r="A1194">
        <v>2022</v>
      </c>
      <c r="B1194">
        <v>4</v>
      </c>
      <c r="C1194">
        <v>11140680</v>
      </c>
      <c r="D1194" t="s">
        <v>405</v>
      </c>
      <c r="E1194" t="s">
        <v>44</v>
      </c>
      <c r="F1194">
        <v>236190</v>
      </c>
      <c r="H1194" t="str">
        <f t="shared" si="72"/>
        <v>최고가</v>
      </c>
      <c r="I1194">
        <v>670068899</v>
      </c>
      <c r="J1194">
        <v>549573846</v>
      </c>
      <c r="K1194">
        <v>689120838</v>
      </c>
      <c r="L1194">
        <v>44</v>
      </c>
      <c r="M1194">
        <v>40</v>
      </c>
      <c r="N1194">
        <v>44</v>
      </c>
      <c r="O1194">
        <v>0.71641186303100435</v>
      </c>
      <c r="P1194">
        <v>7.3795381802255449</v>
      </c>
      <c r="Q1194">
        <v>0.21925179641827419</v>
      </c>
      <c r="R1194">
        <v>12.66994863016807</v>
      </c>
      <c r="S1194">
        <v>91.666666666666671</v>
      </c>
      <c r="T1194">
        <f t="shared" si="73"/>
        <v>-17.046969762275658</v>
      </c>
      <c r="U1194">
        <f t="shared" si="74"/>
        <v>1.1096678874636892</v>
      </c>
      <c r="V1194">
        <f t="shared" si="75"/>
        <v>32.209727294517378</v>
      </c>
    </row>
    <row r="1195" spans="1:22">
      <c r="A1195">
        <v>2022</v>
      </c>
      <c r="B1195">
        <v>4</v>
      </c>
      <c r="C1195">
        <v>11170510</v>
      </c>
      <c r="D1195" t="s">
        <v>406</v>
      </c>
      <c r="E1195" t="s">
        <v>45</v>
      </c>
      <c r="F1195">
        <v>103329</v>
      </c>
      <c r="H1195" t="str">
        <f t="shared" si="72"/>
        <v>중가</v>
      </c>
      <c r="I1195">
        <v>1029674378</v>
      </c>
      <c r="J1195">
        <v>844733075</v>
      </c>
      <c r="K1195">
        <v>1097580645</v>
      </c>
      <c r="L1195">
        <v>57</v>
      </c>
      <c r="M1195">
        <v>55</v>
      </c>
      <c r="N1195">
        <v>57</v>
      </c>
      <c r="O1195">
        <v>1.942496811364113</v>
      </c>
      <c r="P1195">
        <v>20.466658184929631</v>
      </c>
      <c r="Q1195">
        <v>0.21893460605884291</v>
      </c>
      <c r="R1195">
        <v>12.666591811351109</v>
      </c>
      <c r="S1195">
        <v>66.279069767441868</v>
      </c>
      <c r="T1195">
        <f t="shared" si="73"/>
        <v>-12.347282994060331</v>
      </c>
      <c r="U1195">
        <f t="shared" si="74"/>
        <v>9.0624625565169392</v>
      </c>
      <c r="V1195">
        <f t="shared" si="75"/>
        <v>43.078109426520761</v>
      </c>
    </row>
    <row r="1196" spans="1:22">
      <c r="A1196">
        <v>2022</v>
      </c>
      <c r="B1196">
        <v>4</v>
      </c>
      <c r="C1196">
        <v>11170520</v>
      </c>
      <c r="D1196" t="s">
        <v>406</v>
      </c>
      <c r="E1196" t="s">
        <v>46</v>
      </c>
      <c r="F1196">
        <v>103104</v>
      </c>
      <c r="H1196" t="str">
        <f t="shared" si="72"/>
        <v>중가</v>
      </c>
      <c r="I1196">
        <v>627165485</v>
      </c>
      <c r="J1196">
        <v>697628214</v>
      </c>
      <c r="K1196">
        <v>780447806</v>
      </c>
      <c r="L1196">
        <v>70</v>
      </c>
      <c r="M1196">
        <v>63</v>
      </c>
      <c r="N1196">
        <v>66</v>
      </c>
      <c r="O1196">
        <v>0.96553069700619754</v>
      </c>
      <c r="P1196">
        <v>10.03861011492117</v>
      </c>
      <c r="Q1196">
        <v>-0.1010032673363179</v>
      </c>
      <c r="R1196">
        <v>9.2806961126296628</v>
      </c>
      <c r="S1196">
        <v>35.714285714285722</v>
      </c>
      <c r="T1196">
        <f t="shared" si="73"/>
        <v>-6.689208629709487</v>
      </c>
      <c r="U1196">
        <f t="shared" si="74"/>
        <v>4.8686816910736717</v>
      </c>
      <c r="V1196">
        <f t="shared" si="75"/>
        <v>37.346839486799389</v>
      </c>
    </row>
    <row r="1197" spans="1:22">
      <c r="A1197">
        <v>2022</v>
      </c>
      <c r="B1197">
        <v>4</v>
      </c>
      <c r="C1197">
        <v>11170530</v>
      </c>
      <c r="D1197" t="s">
        <v>406</v>
      </c>
      <c r="E1197" t="s">
        <v>47</v>
      </c>
      <c r="F1197">
        <v>157798</v>
      </c>
      <c r="H1197" t="str">
        <f t="shared" si="72"/>
        <v>최고가</v>
      </c>
      <c r="I1197">
        <v>3354061965</v>
      </c>
      <c r="J1197">
        <v>2276399300</v>
      </c>
      <c r="K1197">
        <v>3170681730</v>
      </c>
      <c r="L1197">
        <v>90</v>
      </c>
      <c r="M1197">
        <v>83</v>
      </c>
      <c r="N1197">
        <v>94</v>
      </c>
      <c r="O1197">
        <v>2.6241252999028761</v>
      </c>
      <c r="P1197">
        <v>27.742299110348021</v>
      </c>
      <c r="Q1197">
        <v>0.4734066931930615</v>
      </c>
      <c r="R1197">
        <v>15.35966448864624</v>
      </c>
      <c r="S1197">
        <v>75.630252100840337</v>
      </c>
      <c r="T1197">
        <f t="shared" si="73"/>
        <v>-14.078349863204751</v>
      </c>
      <c r="U1197">
        <f t="shared" si="74"/>
        <v>12.719577493941834</v>
      </c>
      <c r="V1197">
        <f t="shared" si="75"/>
        <v>48.075965437472341</v>
      </c>
    </row>
    <row r="1198" spans="1:22">
      <c r="A1198">
        <v>2022</v>
      </c>
      <c r="B1198">
        <v>4</v>
      </c>
      <c r="C1198">
        <v>11170555</v>
      </c>
      <c r="D1198" t="s">
        <v>406</v>
      </c>
      <c r="E1198" t="s">
        <v>48</v>
      </c>
      <c r="F1198">
        <v>109518</v>
      </c>
      <c r="H1198" t="str">
        <f t="shared" si="72"/>
        <v>중가</v>
      </c>
      <c r="I1198">
        <v>2182426595</v>
      </c>
      <c r="J1198">
        <v>1647858589</v>
      </c>
      <c r="K1198">
        <v>1792029594</v>
      </c>
      <c r="L1198">
        <v>99</v>
      </c>
      <c r="M1198">
        <v>79</v>
      </c>
      <c r="N1198">
        <v>93</v>
      </c>
      <c r="O1198">
        <v>2.2365388014155041</v>
      </c>
      <c r="P1198">
        <v>23.605235830349901</v>
      </c>
      <c r="Q1198">
        <v>0.3244016261883258</v>
      </c>
      <c r="R1198">
        <v>13.78274703868901</v>
      </c>
      <c r="S1198">
        <v>108.7912087912088</v>
      </c>
      <c r="T1198">
        <f t="shared" si="73"/>
        <v>-20.21702104180082</v>
      </c>
      <c r="U1198">
        <f t="shared" si="74"/>
        <v>8.4940610103725085</v>
      </c>
      <c r="V1198">
        <f t="shared" si="75"/>
        <v>42.301325231153797</v>
      </c>
    </row>
    <row r="1199" spans="1:22">
      <c r="A1199">
        <v>2022</v>
      </c>
      <c r="B1199">
        <v>4</v>
      </c>
      <c r="C1199">
        <v>11170560</v>
      </c>
      <c r="D1199" t="s">
        <v>406</v>
      </c>
      <c r="E1199" t="s">
        <v>49</v>
      </c>
      <c r="F1199">
        <v>105836</v>
      </c>
      <c r="H1199" t="str">
        <f t="shared" si="72"/>
        <v>중가</v>
      </c>
      <c r="I1199">
        <v>1119221864</v>
      </c>
      <c r="J1199">
        <v>874611136</v>
      </c>
      <c r="K1199">
        <v>1019184071</v>
      </c>
      <c r="L1199">
        <v>59</v>
      </c>
      <c r="M1199">
        <v>60</v>
      </c>
      <c r="N1199">
        <v>60</v>
      </c>
      <c r="O1199">
        <v>1.9915363919119009</v>
      </c>
      <c r="P1199">
        <v>20.990102238689349</v>
      </c>
      <c r="Q1199">
        <v>0.27967941171972449</v>
      </c>
      <c r="R1199">
        <v>13.30945279565481</v>
      </c>
      <c r="S1199">
        <v>100</v>
      </c>
      <c r="T1199">
        <f t="shared" si="73"/>
        <v>-18.589615037338703</v>
      </c>
      <c r="U1199">
        <f t="shared" si="74"/>
        <v>7.5800571672740258</v>
      </c>
      <c r="V1199">
        <f t="shared" si="75"/>
        <v>41.052236898021143</v>
      </c>
    </row>
    <row r="1200" spans="1:22">
      <c r="A1200">
        <v>2022</v>
      </c>
      <c r="B1200">
        <v>4</v>
      </c>
      <c r="C1200">
        <v>11170570</v>
      </c>
      <c r="D1200" t="s">
        <v>406</v>
      </c>
      <c r="E1200" t="s">
        <v>50</v>
      </c>
      <c r="F1200">
        <v>126612</v>
      </c>
      <c r="H1200" t="str">
        <f t="shared" si="72"/>
        <v>고가</v>
      </c>
      <c r="I1200">
        <v>465560669</v>
      </c>
      <c r="J1200">
        <v>343260292</v>
      </c>
      <c r="K1200">
        <v>353223545</v>
      </c>
      <c r="L1200">
        <v>21</v>
      </c>
      <c r="M1200">
        <v>21</v>
      </c>
      <c r="N1200">
        <v>19</v>
      </c>
      <c r="O1200">
        <v>1.9455375185313899</v>
      </c>
      <c r="P1200">
        <v>20.499114418611821</v>
      </c>
      <c r="Q1200">
        <v>0.35629048815235531</v>
      </c>
      <c r="R1200">
        <v>14.120226185547541</v>
      </c>
      <c r="S1200">
        <v>29.577464788732399</v>
      </c>
      <c r="T1200">
        <f t="shared" si="73"/>
        <v>-5.5531760931439438</v>
      </c>
      <c r="U1200">
        <f t="shared" si="74"/>
        <v>11.407649618472236</v>
      </c>
      <c r="V1200">
        <f t="shared" si="75"/>
        <v>46.283069471515212</v>
      </c>
    </row>
    <row r="1201" spans="1:22">
      <c r="A1201">
        <v>2022</v>
      </c>
      <c r="B1201">
        <v>4</v>
      </c>
      <c r="C1201">
        <v>11170590</v>
      </c>
      <c r="D1201" t="s">
        <v>406</v>
      </c>
      <c r="E1201" t="s">
        <v>51</v>
      </c>
      <c r="F1201">
        <v>136639</v>
      </c>
      <c r="H1201" t="str">
        <f t="shared" si="72"/>
        <v>고가</v>
      </c>
      <c r="I1201">
        <v>129611949</v>
      </c>
      <c r="J1201">
        <v>133878230</v>
      </c>
      <c r="K1201">
        <v>152297276</v>
      </c>
      <c r="L1201">
        <v>22</v>
      </c>
      <c r="M1201">
        <v>22</v>
      </c>
      <c r="N1201">
        <v>22</v>
      </c>
      <c r="O1201">
        <v>0.47907683972387322</v>
      </c>
      <c r="P1201">
        <v>4.8462455763465151</v>
      </c>
      <c r="Q1201">
        <v>-3.1866876339790268E-2</v>
      </c>
      <c r="R1201">
        <v>10.01236506578026</v>
      </c>
      <c r="S1201">
        <v>78.571428571428569</v>
      </c>
      <c r="T1201">
        <f t="shared" si="73"/>
        <v>-14.622812901462298</v>
      </c>
      <c r="U1201">
        <f t="shared" si="74"/>
        <v>3.8751930890621011E-2</v>
      </c>
      <c r="V1201">
        <f t="shared" si="75"/>
        <v>30.746201033417314</v>
      </c>
    </row>
    <row r="1202" spans="1:22">
      <c r="A1202">
        <v>2022</v>
      </c>
      <c r="B1202">
        <v>4</v>
      </c>
      <c r="C1202">
        <v>11170625</v>
      </c>
      <c r="D1202" t="s">
        <v>406</v>
      </c>
      <c r="E1202" t="s">
        <v>52</v>
      </c>
      <c r="F1202">
        <v>126387</v>
      </c>
      <c r="H1202" t="str">
        <f t="shared" si="72"/>
        <v>고가</v>
      </c>
      <c r="I1202">
        <v>4689334403</v>
      </c>
      <c r="J1202">
        <v>4392714775</v>
      </c>
      <c r="K1202">
        <v>4877402247</v>
      </c>
      <c r="L1202">
        <v>242</v>
      </c>
      <c r="M1202">
        <v>220</v>
      </c>
      <c r="N1202">
        <v>235</v>
      </c>
      <c r="O1202">
        <v>1.703534460596752</v>
      </c>
      <c r="P1202">
        <v>17.915995634712111</v>
      </c>
      <c r="Q1202">
        <v>6.7525355775005902E-2</v>
      </c>
      <c r="R1202">
        <v>11.06423094096583</v>
      </c>
      <c r="S1202">
        <v>83.448275862068968</v>
      </c>
      <c r="T1202">
        <f t="shared" si="73"/>
        <v>-15.525602353075548</v>
      </c>
      <c r="U1202">
        <f t="shared" si="74"/>
        <v>6.5131632996265578</v>
      </c>
      <c r="V1202">
        <f t="shared" si="75"/>
        <v>39.594207270649399</v>
      </c>
    </row>
    <row r="1203" spans="1:22">
      <c r="A1203">
        <v>2022</v>
      </c>
      <c r="B1203">
        <v>4</v>
      </c>
      <c r="C1203">
        <v>11170630</v>
      </c>
      <c r="D1203" t="s">
        <v>406</v>
      </c>
      <c r="E1203" t="s">
        <v>53</v>
      </c>
      <c r="F1203">
        <v>232037</v>
      </c>
      <c r="H1203" t="str">
        <f t="shared" si="72"/>
        <v>최고가</v>
      </c>
      <c r="I1203">
        <v>793648056</v>
      </c>
      <c r="J1203">
        <v>724838348</v>
      </c>
      <c r="K1203">
        <v>916067112</v>
      </c>
      <c r="L1203">
        <v>12</v>
      </c>
      <c r="M1203">
        <v>12</v>
      </c>
      <c r="N1203">
        <v>12</v>
      </c>
      <c r="O1203">
        <v>3.1669919500386192</v>
      </c>
      <c r="P1203">
        <v>33.536808704921377</v>
      </c>
      <c r="Q1203">
        <v>9.4931108694596825E-2</v>
      </c>
      <c r="R1203">
        <v>11.354265440307699</v>
      </c>
      <c r="S1203">
        <v>4.1958041958041958</v>
      </c>
      <c r="T1203">
        <f t="shared" si="73"/>
        <v>-0.85458823871178935</v>
      </c>
      <c r="U1203">
        <f t="shared" si="74"/>
        <v>18.782880968908692</v>
      </c>
      <c r="V1203">
        <f t="shared" si="75"/>
        <v>56.362146822825366</v>
      </c>
    </row>
    <row r="1204" spans="1:22">
      <c r="A1204">
        <v>2022</v>
      </c>
      <c r="B1204">
        <v>4</v>
      </c>
      <c r="C1204">
        <v>11170650</v>
      </c>
      <c r="D1204" t="s">
        <v>406</v>
      </c>
      <c r="E1204" t="s">
        <v>54</v>
      </c>
      <c r="F1204">
        <v>191528</v>
      </c>
      <c r="H1204" t="str">
        <f t="shared" si="72"/>
        <v>최고가</v>
      </c>
      <c r="I1204">
        <v>2521081814</v>
      </c>
      <c r="J1204">
        <v>3072747108</v>
      </c>
      <c r="K1204">
        <v>3077021705</v>
      </c>
      <c r="L1204">
        <v>75</v>
      </c>
      <c r="M1204">
        <v>58</v>
      </c>
      <c r="N1204">
        <v>67</v>
      </c>
      <c r="O1204">
        <v>1.95007310719098</v>
      </c>
      <c r="P1204">
        <v>20.547526882332811</v>
      </c>
      <c r="Q1204">
        <v>-0.17953488348055749</v>
      </c>
      <c r="R1204">
        <v>8.4495976918809372</v>
      </c>
      <c r="S1204">
        <v>131.5789473684211</v>
      </c>
      <c r="T1204">
        <f t="shared" si="73"/>
        <v>-24.435428711261832</v>
      </c>
      <c r="U1204">
        <f t="shared" si="74"/>
        <v>4.6330543661640444</v>
      </c>
      <c r="V1204">
        <f t="shared" si="75"/>
        <v>37.024828431009809</v>
      </c>
    </row>
    <row r="1205" spans="1:22">
      <c r="A1205">
        <v>2022</v>
      </c>
      <c r="B1205">
        <v>4</v>
      </c>
      <c r="C1205">
        <v>11170660</v>
      </c>
      <c r="D1205" t="s">
        <v>406</v>
      </c>
      <c r="E1205" t="s">
        <v>55</v>
      </c>
      <c r="F1205">
        <v>172109</v>
      </c>
      <c r="H1205" t="str">
        <f t="shared" si="72"/>
        <v>최고가</v>
      </c>
      <c r="I1205">
        <v>901136315</v>
      </c>
      <c r="J1205">
        <v>1212553528</v>
      </c>
      <c r="K1205">
        <v>1055519364</v>
      </c>
      <c r="L1205">
        <v>67</v>
      </c>
      <c r="M1205">
        <v>59</v>
      </c>
      <c r="N1205">
        <v>65</v>
      </c>
      <c r="O1205">
        <v>0.8682995947831933</v>
      </c>
      <c r="P1205">
        <v>9.0007741112151756</v>
      </c>
      <c r="Q1205">
        <v>-0.25682760043893088</v>
      </c>
      <c r="R1205">
        <v>7.6316105148248052</v>
      </c>
      <c r="S1205">
        <v>77.906976744186053</v>
      </c>
      <c r="T1205">
        <f t="shared" si="73"/>
        <v>-14.499811284845977</v>
      </c>
      <c r="U1205">
        <f t="shared" si="74"/>
        <v>1.6767657731187562</v>
      </c>
      <c r="V1205">
        <f t="shared" si="75"/>
        <v>32.984729892224856</v>
      </c>
    </row>
    <row r="1206" spans="1:22">
      <c r="A1206">
        <v>2022</v>
      </c>
      <c r="B1206">
        <v>4</v>
      </c>
      <c r="C1206">
        <v>11170685</v>
      </c>
      <c r="D1206" t="s">
        <v>406</v>
      </c>
      <c r="E1206" t="s">
        <v>56</v>
      </c>
      <c r="F1206">
        <v>133757</v>
      </c>
      <c r="H1206" t="str">
        <f t="shared" si="72"/>
        <v>고가</v>
      </c>
      <c r="I1206">
        <v>3472508423</v>
      </c>
      <c r="J1206">
        <v>3448462583</v>
      </c>
      <c r="K1206">
        <v>3741114511</v>
      </c>
      <c r="L1206">
        <v>139</v>
      </c>
      <c r="M1206">
        <v>121</v>
      </c>
      <c r="N1206">
        <v>134</v>
      </c>
      <c r="O1206">
        <v>2.0752454895911172</v>
      </c>
      <c r="P1206">
        <v>21.883605587134149</v>
      </c>
      <c r="Q1206">
        <v>6.9729160230821621E-3</v>
      </c>
      <c r="R1206">
        <v>10.423405760978779</v>
      </c>
      <c r="S1206">
        <v>46.179401993355476</v>
      </c>
      <c r="T1206">
        <f t="shared" si="73"/>
        <v>-8.6264840914165664</v>
      </c>
      <c r="U1206">
        <f t="shared" si="74"/>
        <v>10.43853871833786</v>
      </c>
      <c r="V1206">
        <f t="shared" si="75"/>
        <v>44.958671190249881</v>
      </c>
    </row>
    <row r="1207" spans="1:22">
      <c r="A1207">
        <v>2022</v>
      </c>
      <c r="B1207">
        <v>4</v>
      </c>
      <c r="C1207">
        <v>11170700</v>
      </c>
      <c r="D1207" t="s">
        <v>406</v>
      </c>
      <c r="E1207" t="s">
        <v>57</v>
      </c>
      <c r="F1207">
        <v>96089</v>
      </c>
      <c r="H1207" t="str">
        <f t="shared" si="72"/>
        <v>중가</v>
      </c>
      <c r="I1207">
        <v>429835378</v>
      </c>
      <c r="J1207">
        <v>332927068</v>
      </c>
      <c r="K1207">
        <v>471197035</v>
      </c>
      <c r="L1207">
        <v>28</v>
      </c>
      <c r="M1207">
        <v>26</v>
      </c>
      <c r="N1207">
        <v>29</v>
      </c>
      <c r="O1207">
        <v>1.7751209237732151</v>
      </c>
      <c r="P1207">
        <v>18.680103077329679</v>
      </c>
      <c r="Q1207">
        <v>0.29107969677010459</v>
      </c>
      <c r="R1207">
        <v>13.430101769490451</v>
      </c>
      <c r="S1207">
        <v>39.436619718309863</v>
      </c>
      <c r="T1207">
        <f t="shared" si="73"/>
        <v>-7.3782775453312102</v>
      </c>
      <c r="U1207">
        <f t="shared" si="74"/>
        <v>9.8125886289635673</v>
      </c>
      <c r="V1207">
        <f t="shared" si="75"/>
        <v>44.10324048318607</v>
      </c>
    </row>
    <row r="1208" spans="1:22">
      <c r="A1208">
        <v>2022</v>
      </c>
      <c r="B1208">
        <v>4</v>
      </c>
      <c r="C1208">
        <v>11200520</v>
      </c>
      <c r="D1208" t="s">
        <v>407</v>
      </c>
      <c r="E1208" t="s">
        <v>58</v>
      </c>
      <c r="F1208">
        <v>148569</v>
      </c>
      <c r="H1208" t="str">
        <f t="shared" si="72"/>
        <v>최고가</v>
      </c>
      <c r="I1208">
        <v>130681207</v>
      </c>
      <c r="J1208">
        <v>118680965</v>
      </c>
      <c r="K1208">
        <v>114288910</v>
      </c>
      <c r="L1208">
        <v>23</v>
      </c>
      <c r="M1208">
        <v>22</v>
      </c>
      <c r="N1208">
        <v>24</v>
      </c>
      <c r="O1208">
        <v>0.42492725854246938</v>
      </c>
      <c r="P1208">
        <v>4.2682578373330484</v>
      </c>
      <c r="Q1208">
        <v>0.1011134515126331</v>
      </c>
      <c r="R1208">
        <v>11.419693042652719</v>
      </c>
      <c r="S1208">
        <v>56.09756097560976</v>
      </c>
      <c r="T1208">
        <f t="shared" si="73"/>
        <v>-10.462508222372408</v>
      </c>
      <c r="U1208">
        <f t="shared" si="74"/>
        <v>1.2793150604853456</v>
      </c>
      <c r="V1208">
        <f t="shared" si="75"/>
        <v>32.44156910368519</v>
      </c>
    </row>
    <row r="1209" spans="1:22">
      <c r="A1209">
        <v>2022</v>
      </c>
      <c r="B1209">
        <v>4</v>
      </c>
      <c r="C1209">
        <v>11200535</v>
      </c>
      <c r="D1209" t="s">
        <v>407</v>
      </c>
      <c r="E1209" t="s">
        <v>59</v>
      </c>
      <c r="F1209">
        <v>188720</v>
      </c>
      <c r="H1209" t="str">
        <f t="shared" si="72"/>
        <v>최고가</v>
      </c>
      <c r="I1209">
        <v>575742249</v>
      </c>
      <c r="J1209">
        <v>612896935</v>
      </c>
      <c r="K1209">
        <v>688340070</v>
      </c>
      <c r="L1209">
        <v>72</v>
      </c>
      <c r="M1209">
        <v>70</v>
      </c>
      <c r="N1209">
        <v>74</v>
      </c>
      <c r="O1209">
        <v>0.47079860375158972</v>
      </c>
      <c r="P1209">
        <v>4.7578844332268471</v>
      </c>
      <c r="Q1209">
        <v>-6.0621425688806879E-2</v>
      </c>
      <c r="R1209">
        <v>9.7080562825582852</v>
      </c>
      <c r="S1209">
        <v>100</v>
      </c>
      <c r="T1209">
        <f t="shared" si="73"/>
        <v>-18.589615037338703</v>
      </c>
      <c r="U1209">
        <f t="shared" si="74"/>
        <v>-1.2563310380765298</v>
      </c>
      <c r="V1209">
        <f t="shared" si="75"/>
        <v>28.976325513537947</v>
      </c>
    </row>
    <row r="1210" spans="1:22">
      <c r="A1210">
        <v>2022</v>
      </c>
      <c r="B1210">
        <v>4</v>
      </c>
      <c r="C1210">
        <v>11200540</v>
      </c>
      <c r="D1210" t="s">
        <v>407</v>
      </c>
      <c r="E1210" t="s">
        <v>60</v>
      </c>
      <c r="F1210">
        <v>158177</v>
      </c>
      <c r="H1210" t="str">
        <f t="shared" si="72"/>
        <v>최고가</v>
      </c>
      <c r="I1210">
        <v>479170695</v>
      </c>
      <c r="J1210">
        <v>388061335</v>
      </c>
      <c r="K1210">
        <v>447653766</v>
      </c>
      <c r="L1210">
        <v>30</v>
      </c>
      <c r="M1210">
        <v>28</v>
      </c>
      <c r="N1210">
        <v>31</v>
      </c>
      <c r="O1210">
        <v>1.1219749254175879</v>
      </c>
      <c r="P1210">
        <v>11.70848167973134</v>
      </c>
      <c r="Q1210">
        <v>0.23478082401587369</v>
      </c>
      <c r="R1210">
        <v>12.83429199842913</v>
      </c>
      <c r="S1210">
        <v>28.571428571428569</v>
      </c>
      <c r="T1210">
        <f t="shared" si="73"/>
        <v>-5.3669412510840173</v>
      </c>
      <c r="U1210">
        <f t="shared" si="74"/>
        <v>6.8110168642262918</v>
      </c>
      <c r="V1210">
        <f t="shared" si="75"/>
        <v>40.001257432782481</v>
      </c>
    </row>
    <row r="1211" spans="1:22">
      <c r="A1211">
        <v>2022</v>
      </c>
      <c r="B1211">
        <v>4</v>
      </c>
      <c r="C1211">
        <v>11200550</v>
      </c>
      <c r="D1211" t="s">
        <v>407</v>
      </c>
      <c r="E1211" t="s">
        <v>61</v>
      </c>
      <c r="F1211">
        <v>224797</v>
      </c>
      <c r="H1211" t="str">
        <f t="shared" si="72"/>
        <v>최고가</v>
      </c>
      <c r="I1211">
        <v>3013578774</v>
      </c>
      <c r="J1211">
        <v>2647592993</v>
      </c>
      <c r="K1211">
        <v>2483883393</v>
      </c>
      <c r="L1211">
        <v>90</v>
      </c>
      <c r="M1211">
        <v>92</v>
      </c>
      <c r="N1211">
        <v>91</v>
      </c>
      <c r="O1211">
        <v>1.655034374223064</v>
      </c>
      <c r="P1211">
        <v>17.398310093042351</v>
      </c>
      <c r="Q1211">
        <v>0.1382333999098932</v>
      </c>
      <c r="R1211">
        <v>11.81253266579983</v>
      </c>
      <c r="S1211">
        <v>81.818181818181813</v>
      </c>
      <c r="T1211">
        <f t="shared" si="73"/>
        <v>-15.223843528110237</v>
      </c>
      <c r="U1211">
        <f t="shared" si="74"/>
        <v>6.4945085212480702</v>
      </c>
      <c r="V1211">
        <f t="shared" si="75"/>
        <v>39.568713432515459</v>
      </c>
    </row>
    <row r="1212" spans="1:22">
      <c r="A1212">
        <v>2022</v>
      </c>
      <c r="B1212">
        <v>4</v>
      </c>
      <c r="C1212">
        <v>11200560</v>
      </c>
      <c r="D1212" t="s">
        <v>407</v>
      </c>
      <c r="E1212" t="s">
        <v>62</v>
      </c>
      <c r="F1212">
        <v>189018</v>
      </c>
      <c r="H1212" t="str">
        <f t="shared" si="72"/>
        <v>최고가</v>
      </c>
      <c r="I1212">
        <v>882685440</v>
      </c>
      <c r="J1212">
        <v>841354409</v>
      </c>
      <c r="K1212">
        <v>919758632</v>
      </c>
      <c r="L1212">
        <v>53</v>
      </c>
      <c r="M1212">
        <v>49</v>
      </c>
      <c r="N1212">
        <v>52</v>
      </c>
      <c r="O1212">
        <v>0.97900389640439556</v>
      </c>
      <c r="P1212">
        <v>10.182421828466181</v>
      </c>
      <c r="Q1212">
        <v>4.9124400559241617E-2</v>
      </c>
      <c r="R1212">
        <v>10.86949402390047</v>
      </c>
      <c r="S1212">
        <v>89.830508474576277</v>
      </c>
      <c r="T1212">
        <f t="shared" si="73"/>
        <v>-16.707064871160071</v>
      </c>
      <c r="U1212">
        <f t="shared" si="74"/>
        <v>2.2529902576651626</v>
      </c>
      <c r="V1212">
        <f t="shared" si="75"/>
        <v>33.772205006631722</v>
      </c>
    </row>
    <row r="1213" spans="1:22">
      <c r="A1213">
        <v>2022</v>
      </c>
      <c r="B1213">
        <v>4</v>
      </c>
      <c r="C1213">
        <v>11200570</v>
      </c>
      <c r="D1213" t="s">
        <v>407</v>
      </c>
      <c r="E1213" t="s">
        <v>63</v>
      </c>
      <c r="F1213">
        <v>200487</v>
      </c>
      <c r="H1213" t="str">
        <f t="shared" si="72"/>
        <v>최고가</v>
      </c>
      <c r="I1213">
        <v>46305402</v>
      </c>
      <c r="J1213">
        <v>105216739</v>
      </c>
      <c r="K1213">
        <v>39639359</v>
      </c>
      <c r="L1213">
        <v>17</v>
      </c>
      <c r="M1213">
        <v>17</v>
      </c>
      <c r="N1213">
        <v>16</v>
      </c>
      <c r="O1213">
        <v>0.15095726220378869</v>
      </c>
      <c r="P1213">
        <v>1.343926840001096</v>
      </c>
      <c r="Q1213">
        <v>-0.55990460795406327</v>
      </c>
      <c r="R1213">
        <v>4.424153000536112</v>
      </c>
      <c r="S1213">
        <v>40.476190476190467</v>
      </c>
      <c r="T1213">
        <f t="shared" si="73"/>
        <v>-7.5707202154597972</v>
      </c>
      <c r="U1213">
        <f t="shared" si="74"/>
        <v>-0.71442204453016833</v>
      </c>
      <c r="V1213">
        <f t="shared" si="75"/>
        <v>29.716904676929367</v>
      </c>
    </row>
    <row r="1214" spans="1:22">
      <c r="A1214">
        <v>2022</v>
      </c>
      <c r="B1214">
        <v>4</v>
      </c>
      <c r="C1214">
        <v>11200590</v>
      </c>
      <c r="D1214" t="s">
        <v>407</v>
      </c>
      <c r="E1214" t="s">
        <v>64</v>
      </c>
      <c r="F1214">
        <v>130301</v>
      </c>
      <c r="H1214" t="str">
        <f t="shared" si="72"/>
        <v>고가</v>
      </c>
      <c r="I1214">
        <v>126863321</v>
      </c>
      <c r="J1214">
        <v>118808903</v>
      </c>
      <c r="K1214">
        <v>117099418</v>
      </c>
      <c r="L1214">
        <v>19</v>
      </c>
      <c r="M1214">
        <v>18</v>
      </c>
      <c r="N1214">
        <v>22</v>
      </c>
      <c r="O1214">
        <v>0.5693669013145497</v>
      </c>
      <c r="P1214">
        <v>5.8099935392227993</v>
      </c>
      <c r="Q1214">
        <v>6.7793050828859183E-2</v>
      </c>
      <c r="R1214">
        <v>11.067063952018239</v>
      </c>
      <c r="S1214">
        <v>41.304347826086953</v>
      </c>
      <c r="T1214">
        <f t="shared" si="73"/>
        <v>-7.7240265781989823</v>
      </c>
      <c r="U1214">
        <f t="shared" si="74"/>
        <v>2.801201586555353</v>
      </c>
      <c r="V1214">
        <f t="shared" si="75"/>
        <v>34.521397015153838</v>
      </c>
    </row>
    <row r="1215" spans="1:22">
      <c r="A1215">
        <v>2022</v>
      </c>
      <c r="B1215">
        <v>4</v>
      </c>
      <c r="C1215">
        <v>11200615</v>
      </c>
      <c r="D1215" t="s">
        <v>407</v>
      </c>
      <c r="E1215" t="s">
        <v>65</v>
      </c>
      <c r="F1215">
        <v>179143</v>
      </c>
      <c r="H1215" t="str">
        <f t="shared" si="72"/>
        <v>최고가</v>
      </c>
      <c r="I1215">
        <v>236397183</v>
      </c>
      <c r="J1215">
        <v>308034091</v>
      </c>
      <c r="K1215">
        <v>282044274</v>
      </c>
      <c r="L1215">
        <v>31</v>
      </c>
      <c r="M1215">
        <v>31</v>
      </c>
      <c r="N1215">
        <v>31</v>
      </c>
      <c r="O1215">
        <v>0.47297507085557111</v>
      </c>
      <c r="P1215">
        <v>4.7811158465272223</v>
      </c>
      <c r="Q1215">
        <v>-0.23256162253807161</v>
      </c>
      <c r="R1215">
        <v>7.8884168420279259</v>
      </c>
      <c r="S1215">
        <v>48.4375</v>
      </c>
      <c r="T1215">
        <f t="shared" si="73"/>
        <v>-9.0444973978861007</v>
      </c>
      <c r="U1215">
        <f t="shared" si="74"/>
        <v>1.2548920723033663</v>
      </c>
      <c r="V1215">
        <f t="shared" si="75"/>
        <v>32.408192362625847</v>
      </c>
    </row>
    <row r="1216" spans="1:22">
      <c r="A1216">
        <v>2022</v>
      </c>
      <c r="B1216">
        <v>4</v>
      </c>
      <c r="C1216">
        <v>11200620</v>
      </c>
      <c r="D1216" t="s">
        <v>407</v>
      </c>
      <c r="E1216" t="s">
        <v>66</v>
      </c>
      <c r="F1216">
        <v>225265</v>
      </c>
      <c r="H1216" t="str">
        <f t="shared" si="72"/>
        <v>최고가</v>
      </c>
      <c r="I1216">
        <v>126895026</v>
      </c>
      <c r="J1216">
        <v>163670165</v>
      </c>
      <c r="K1216">
        <v>183106572</v>
      </c>
      <c r="L1216">
        <v>26</v>
      </c>
      <c r="M1216">
        <v>20</v>
      </c>
      <c r="N1216">
        <v>22</v>
      </c>
      <c r="O1216">
        <v>0.24073266414997271</v>
      </c>
      <c r="P1216">
        <v>2.302181372313528</v>
      </c>
      <c r="Q1216">
        <v>-0.2246905476022463</v>
      </c>
      <c r="R1216">
        <v>7.9717162604015943</v>
      </c>
      <c r="S1216">
        <v>30.952380952380949</v>
      </c>
      <c r="T1216">
        <f t="shared" si="73"/>
        <v>-5.8076970439591724</v>
      </c>
      <c r="U1216">
        <f t="shared" si="74"/>
        <v>1.0031248250493312</v>
      </c>
      <c r="V1216">
        <f t="shared" si="75"/>
        <v>32.064124300347409</v>
      </c>
    </row>
    <row r="1217" spans="1:22">
      <c r="A1217">
        <v>2022</v>
      </c>
      <c r="B1217">
        <v>4</v>
      </c>
      <c r="C1217">
        <v>11200645</v>
      </c>
      <c r="D1217" t="s">
        <v>407</v>
      </c>
      <c r="E1217" t="s">
        <v>67</v>
      </c>
      <c r="F1217">
        <v>200791</v>
      </c>
      <c r="H1217" t="str">
        <f t="shared" si="72"/>
        <v>최고가</v>
      </c>
      <c r="I1217">
        <v>283245815</v>
      </c>
      <c r="J1217">
        <v>389263406</v>
      </c>
      <c r="K1217">
        <v>322299222</v>
      </c>
      <c r="L1217">
        <v>28</v>
      </c>
      <c r="M1217">
        <v>26</v>
      </c>
      <c r="N1217">
        <v>27</v>
      </c>
      <c r="O1217">
        <v>0.55978172794850334</v>
      </c>
      <c r="P1217">
        <v>5.7076822643980947</v>
      </c>
      <c r="Q1217">
        <v>-0.2723543733263229</v>
      </c>
      <c r="R1217">
        <v>7.4672910081138477</v>
      </c>
      <c r="S1217">
        <v>14.43298969072165</v>
      </c>
      <c r="T1217">
        <f t="shared" si="73"/>
        <v>-2.7496697387531932</v>
      </c>
      <c r="U1217">
        <f t="shared" si="74"/>
        <v>3.5223984121958587</v>
      </c>
      <c r="V1217">
        <f t="shared" si="75"/>
        <v>35.506993025063387</v>
      </c>
    </row>
    <row r="1218" spans="1:22">
      <c r="A1218">
        <v>2022</v>
      </c>
      <c r="B1218">
        <v>4</v>
      </c>
      <c r="C1218">
        <v>11200650</v>
      </c>
      <c r="D1218" t="s">
        <v>407</v>
      </c>
      <c r="E1218" t="s">
        <v>68</v>
      </c>
      <c r="F1218">
        <v>157825</v>
      </c>
      <c r="H1218" t="str">
        <f t="shared" si="72"/>
        <v>최고가</v>
      </c>
      <c r="I1218">
        <v>793132289</v>
      </c>
      <c r="J1218">
        <v>689709816</v>
      </c>
      <c r="K1218">
        <v>905453553</v>
      </c>
      <c r="L1218">
        <v>75</v>
      </c>
      <c r="M1218">
        <v>73</v>
      </c>
      <c r="N1218">
        <v>78</v>
      </c>
      <c r="O1218">
        <v>0.74450232758974721</v>
      </c>
      <c r="P1218">
        <v>7.6793732619366022</v>
      </c>
      <c r="Q1218">
        <v>0.14995070477581829</v>
      </c>
      <c r="R1218">
        <v>11.936536653590119</v>
      </c>
      <c r="S1218">
        <v>38.071065989847718</v>
      </c>
      <c r="T1218">
        <f t="shared" si="73"/>
        <v>-7.125489744484387</v>
      </c>
      <c r="U1218">
        <f t="shared" si="74"/>
        <v>4.0893470383410095</v>
      </c>
      <c r="V1218">
        <f t="shared" si="75"/>
        <v>36.281791642980352</v>
      </c>
    </row>
    <row r="1219" spans="1:22">
      <c r="A1219">
        <v>2022</v>
      </c>
      <c r="B1219">
        <v>4</v>
      </c>
      <c r="C1219">
        <v>11200660</v>
      </c>
      <c r="D1219" t="s">
        <v>407</v>
      </c>
      <c r="E1219" t="s">
        <v>69</v>
      </c>
      <c r="F1219">
        <v>221072</v>
      </c>
      <c r="H1219" t="str">
        <f t="shared" ref="H1219:H1282" si="76">IF(F1219 &lt; $G$2, "최저가",
 IF(F1219 &lt; $G$3, "저가",
 IF(F1219 &lt; $G$4, "중가",
 IF(F1219 &lt; $G$5, "고가",
 "최고가"))))</f>
        <v>최고가</v>
      </c>
      <c r="I1219">
        <v>5531079645</v>
      </c>
      <c r="J1219">
        <v>5246873510</v>
      </c>
      <c r="K1219">
        <v>5690857441</v>
      </c>
      <c r="L1219">
        <v>212</v>
      </c>
      <c r="M1219">
        <v>175</v>
      </c>
      <c r="N1219">
        <v>197</v>
      </c>
      <c r="O1219">
        <v>1.311287138502474</v>
      </c>
      <c r="P1219">
        <v>13.72918314447594</v>
      </c>
      <c r="Q1219">
        <v>5.4166759396492493E-2</v>
      </c>
      <c r="R1219">
        <v>10.92285720006115</v>
      </c>
      <c r="S1219">
        <v>238.2022471910112</v>
      </c>
      <c r="T1219">
        <f t="shared" ref="T1219:T1282" si="77">1-(($S1219-(-5.822637658))/(534.375-(-5.822637658))*100)</f>
        <v>-44.173260273215739</v>
      </c>
      <c r="U1219">
        <f t="shared" ref="U1219:U1282" si="78">(P1219*0.5 + R1219*0.2 +T1219*0.3)</f>
        <v>-4.2028150697145197</v>
      </c>
      <c r="V1219">
        <f t="shared" ref="V1219:V1282" si="79" xml:space="preserve"> (U1219 - MIN($U$2:$U$4657)) / (MAX($U$2:$U$4657) - MIN($U$2:$U$4657)) * 100</f>
        <v>24.949626002949437</v>
      </c>
    </row>
    <row r="1220" spans="1:22">
      <c r="A1220">
        <v>2022</v>
      </c>
      <c r="B1220">
        <v>4</v>
      </c>
      <c r="C1220">
        <v>11200670</v>
      </c>
      <c r="D1220" t="s">
        <v>407</v>
      </c>
      <c r="E1220" t="s">
        <v>70</v>
      </c>
      <c r="F1220">
        <v>152585</v>
      </c>
      <c r="H1220" t="str">
        <f t="shared" si="76"/>
        <v>최고가</v>
      </c>
      <c r="I1220">
        <v>3030779999</v>
      </c>
      <c r="J1220">
        <v>2918293161</v>
      </c>
      <c r="K1220">
        <v>3290599863</v>
      </c>
      <c r="L1220">
        <v>101</v>
      </c>
      <c r="M1220">
        <v>84</v>
      </c>
      <c r="N1220">
        <v>88</v>
      </c>
      <c r="O1220">
        <v>2.185137082964776</v>
      </c>
      <c r="P1220">
        <v>23.056578529950571</v>
      </c>
      <c r="Q1220">
        <v>3.8545420831351491E-2</v>
      </c>
      <c r="R1220">
        <v>10.757536906797039</v>
      </c>
      <c r="S1220">
        <v>86.324786324786331</v>
      </c>
      <c r="T1220">
        <f t="shared" si="77"/>
        <v>-16.058094585953192</v>
      </c>
      <c r="U1220">
        <f t="shared" si="78"/>
        <v>8.8623682705487354</v>
      </c>
      <c r="V1220">
        <f t="shared" si="79"/>
        <v>42.804658236991727</v>
      </c>
    </row>
    <row r="1221" spans="1:22">
      <c r="A1221">
        <v>2022</v>
      </c>
      <c r="B1221">
        <v>4</v>
      </c>
      <c r="C1221">
        <v>11200690</v>
      </c>
      <c r="D1221" t="s">
        <v>407</v>
      </c>
      <c r="E1221" t="s">
        <v>71</v>
      </c>
      <c r="F1221">
        <v>173311</v>
      </c>
      <c r="H1221" t="str">
        <f t="shared" si="76"/>
        <v>최고가</v>
      </c>
      <c r="I1221">
        <v>4159648657</v>
      </c>
      <c r="J1221">
        <v>4348490485</v>
      </c>
      <c r="K1221">
        <v>4396322893</v>
      </c>
      <c r="L1221">
        <v>179</v>
      </c>
      <c r="M1221">
        <v>155</v>
      </c>
      <c r="N1221">
        <v>175</v>
      </c>
      <c r="O1221">
        <v>1.489824051280408</v>
      </c>
      <c r="P1221">
        <v>15.634870026914861</v>
      </c>
      <c r="Q1221">
        <v>-4.3426984295218032E-2</v>
      </c>
      <c r="R1221">
        <v>9.8900246895451112</v>
      </c>
      <c r="S1221">
        <v>173.78640776699029</v>
      </c>
      <c r="T1221">
        <f t="shared" si="77"/>
        <v>-32.248765434013443</v>
      </c>
      <c r="U1221">
        <f t="shared" si="78"/>
        <v>0.12081032116241985</v>
      </c>
      <c r="V1221">
        <f t="shared" si="79"/>
        <v>30.858342988506561</v>
      </c>
    </row>
    <row r="1222" spans="1:22">
      <c r="A1222">
        <v>2022</v>
      </c>
      <c r="B1222">
        <v>4</v>
      </c>
      <c r="C1222">
        <v>11200720</v>
      </c>
      <c r="D1222" t="s">
        <v>407</v>
      </c>
      <c r="E1222" t="s">
        <v>72</v>
      </c>
      <c r="F1222">
        <v>165047</v>
      </c>
      <c r="H1222" t="str">
        <f t="shared" si="76"/>
        <v>최고가</v>
      </c>
      <c r="I1222">
        <v>92016097</v>
      </c>
      <c r="J1222">
        <v>114777892</v>
      </c>
      <c r="K1222">
        <v>109296236</v>
      </c>
      <c r="L1222">
        <v>22</v>
      </c>
      <c r="M1222">
        <v>13</v>
      </c>
      <c r="N1222">
        <v>18</v>
      </c>
      <c r="O1222">
        <v>0.28157298383264318</v>
      </c>
      <c r="P1222">
        <v>2.7381072561148319</v>
      </c>
      <c r="Q1222">
        <v>-0.19831166615257231</v>
      </c>
      <c r="R1222">
        <v>8.2508834008520715</v>
      </c>
      <c r="S1222">
        <v>29.333333333333329</v>
      </c>
      <c r="T1222">
        <f t="shared" si="77"/>
        <v>-5.5079831048040662</v>
      </c>
      <c r="U1222">
        <f t="shared" si="78"/>
        <v>1.3668353767866104</v>
      </c>
      <c r="V1222">
        <f t="shared" si="79"/>
        <v>32.561175390715007</v>
      </c>
    </row>
    <row r="1223" spans="1:22">
      <c r="A1223">
        <v>2022</v>
      </c>
      <c r="B1223">
        <v>4</v>
      </c>
      <c r="C1223">
        <v>11200790</v>
      </c>
      <c r="D1223" t="s">
        <v>407</v>
      </c>
      <c r="E1223" t="s">
        <v>73</v>
      </c>
      <c r="F1223">
        <v>144148</v>
      </c>
      <c r="H1223" t="str">
        <f t="shared" si="76"/>
        <v>고가</v>
      </c>
      <c r="I1223">
        <v>707549840</v>
      </c>
      <c r="J1223">
        <v>745958435</v>
      </c>
      <c r="K1223">
        <v>791141285</v>
      </c>
      <c r="L1223">
        <v>42</v>
      </c>
      <c r="M1223">
        <v>39</v>
      </c>
      <c r="N1223">
        <v>40</v>
      </c>
      <c r="O1223">
        <v>1.2985438393491231</v>
      </c>
      <c r="P1223">
        <v>13.59316232022352</v>
      </c>
      <c r="Q1223">
        <v>-5.1488921095181397E-2</v>
      </c>
      <c r="R1223">
        <v>9.8047053841290719</v>
      </c>
      <c r="S1223">
        <v>18.18181818181818</v>
      </c>
      <c r="T1223">
        <f t="shared" si="77"/>
        <v>-3.4436432458106081</v>
      </c>
      <c r="U1223">
        <f t="shared" si="78"/>
        <v>7.7244292631943932</v>
      </c>
      <c r="V1223">
        <f t="shared" si="79"/>
        <v>41.249537491454866</v>
      </c>
    </row>
    <row r="1224" spans="1:22">
      <c r="A1224">
        <v>2022</v>
      </c>
      <c r="B1224">
        <v>4</v>
      </c>
      <c r="C1224">
        <v>11215710</v>
      </c>
      <c r="D1224" t="s">
        <v>408</v>
      </c>
      <c r="E1224" t="s">
        <v>74</v>
      </c>
      <c r="F1224">
        <v>148440</v>
      </c>
      <c r="H1224" t="str">
        <f t="shared" si="76"/>
        <v>최고가</v>
      </c>
      <c r="I1224">
        <v>5937874559</v>
      </c>
      <c r="J1224">
        <v>5571481727</v>
      </c>
      <c r="K1224">
        <v>5892923035</v>
      </c>
      <c r="L1224">
        <v>201</v>
      </c>
      <c r="M1224">
        <v>186</v>
      </c>
      <c r="N1224">
        <v>197</v>
      </c>
      <c r="O1224">
        <v>2.211268636234379</v>
      </c>
      <c r="P1224">
        <v>23.335504369480329</v>
      </c>
      <c r="Q1224">
        <v>6.5762188579820857E-2</v>
      </c>
      <c r="R1224">
        <v>11.04557138009875</v>
      </c>
      <c r="S1224">
        <v>173.27586206896549</v>
      </c>
      <c r="T1224">
        <f t="shared" si="77"/>
        <v>-32.154254524962042</v>
      </c>
      <c r="U1224">
        <f t="shared" si="78"/>
        <v>4.2305901032713038</v>
      </c>
      <c r="V1224">
        <f t="shared" si="79"/>
        <v>36.474816066096828</v>
      </c>
    </row>
    <row r="1225" spans="1:22">
      <c r="A1225">
        <v>2022</v>
      </c>
      <c r="B1225">
        <v>4</v>
      </c>
      <c r="C1225">
        <v>11215730</v>
      </c>
      <c r="D1225" t="s">
        <v>408</v>
      </c>
      <c r="E1225" t="s">
        <v>75</v>
      </c>
      <c r="F1225">
        <v>121174</v>
      </c>
      <c r="H1225" t="str">
        <f t="shared" si="76"/>
        <v>고가</v>
      </c>
      <c r="I1225">
        <v>1457509004</v>
      </c>
      <c r="J1225">
        <v>1156028030</v>
      </c>
      <c r="K1225">
        <v>1286938361</v>
      </c>
      <c r="L1225">
        <v>89</v>
      </c>
      <c r="M1225">
        <v>78</v>
      </c>
      <c r="N1225">
        <v>83</v>
      </c>
      <c r="O1225">
        <v>1.501651955307735</v>
      </c>
      <c r="P1225">
        <v>15.76112000626596</v>
      </c>
      <c r="Q1225">
        <v>0.26079036682181489</v>
      </c>
      <c r="R1225">
        <v>13.109550435880751</v>
      </c>
      <c r="S1225">
        <v>120.2702702702703</v>
      </c>
      <c r="T1225">
        <f t="shared" si="77"/>
        <v>-22.341995436140714</v>
      </c>
      <c r="U1225">
        <f t="shared" si="78"/>
        <v>3.7998714594669174</v>
      </c>
      <c r="V1225">
        <f t="shared" si="79"/>
        <v>35.886190934046027</v>
      </c>
    </row>
    <row r="1226" spans="1:22">
      <c r="A1226">
        <v>2022</v>
      </c>
      <c r="B1226">
        <v>4</v>
      </c>
      <c r="C1226">
        <v>11215740</v>
      </c>
      <c r="D1226" t="s">
        <v>408</v>
      </c>
      <c r="E1226" t="s">
        <v>76</v>
      </c>
      <c r="F1226">
        <v>89540</v>
      </c>
      <c r="H1226" t="str">
        <f t="shared" si="76"/>
        <v>저가</v>
      </c>
      <c r="I1226">
        <v>194039962</v>
      </c>
      <c r="J1226">
        <v>143687944</v>
      </c>
      <c r="K1226">
        <v>190690770</v>
      </c>
      <c r="L1226">
        <v>47</v>
      </c>
      <c r="M1226">
        <v>40</v>
      </c>
      <c r="N1226">
        <v>41</v>
      </c>
      <c r="O1226">
        <v>0.51231105028010249</v>
      </c>
      <c r="P1226">
        <v>5.2009845382775683</v>
      </c>
      <c r="Q1226">
        <v>0.35042618467698311</v>
      </c>
      <c r="R1226">
        <v>14.05816438679096</v>
      </c>
      <c r="S1226">
        <v>75.806451612903231</v>
      </c>
      <c r="T1226">
        <f t="shared" si="77"/>
        <v>-14.110967464575021</v>
      </c>
      <c r="U1226">
        <f t="shared" si="78"/>
        <v>1.1788349071244699</v>
      </c>
      <c r="V1226">
        <f t="shared" si="79"/>
        <v>32.304251751879569</v>
      </c>
    </row>
    <row r="1227" spans="1:22">
      <c r="A1227">
        <v>2022</v>
      </c>
      <c r="B1227">
        <v>4</v>
      </c>
      <c r="C1227">
        <v>11215750</v>
      </c>
      <c r="D1227" t="s">
        <v>408</v>
      </c>
      <c r="E1227" t="s">
        <v>77</v>
      </c>
      <c r="F1227">
        <v>92658</v>
      </c>
      <c r="H1227" t="str">
        <f t="shared" si="76"/>
        <v>저가</v>
      </c>
      <c r="I1227">
        <v>443545780</v>
      </c>
      <c r="J1227">
        <v>441439683</v>
      </c>
      <c r="K1227">
        <v>524548401</v>
      </c>
      <c r="L1227">
        <v>52</v>
      </c>
      <c r="M1227">
        <v>49</v>
      </c>
      <c r="N1227">
        <v>51</v>
      </c>
      <c r="O1227">
        <v>1.022844647156633</v>
      </c>
      <c r="P1227">
        <v>10.65037404252025</v>
      </c>
      <c r="Q1227">
        <v>4.7709734333059497E-3</v>
      </c>
      <c r="R1227">
        <v>10.40010264945767</v>
      </c>
      <c r="S1227">
        <v>94.545454545454533</v>
      </c>
      <c r="T1227">
        <f t="shared" si="77"/>
        <v>-17.579883584570162</v>
      </c>
      <c r="U1227">
        <f t="shared" si="78"/>
        <v>2.1312424757806099</v>
      </c>
      <c r="V1227">
        <f t="shared" si="79"/>
        <v>33.605823065149679</v>
      </c>
    </row>
    <row r="1228" spans="1:22">
      <c r="A1228">
        <v>2022</v>
      </c>
      <c r="B1228">
        <v>4</v>
      </c>
      <c r="C1228">
        <v>11215760</v>
      </c>
      <c r="D1228" t="s">
        <v>408</v>
      </c>
      <c r="E1228" t="s">
        <v>78</v>
      </c>
      <c r="F1228">
        <v>85483</v>
      </c>
      <c r="H1228" t="str">
        <f t="shared" si="76"/>
        <v>저가</v>
      </c>
      <c r="I1228">
        <v>629809133</v>
      </c>
      <c r="J1228">
        <v>718825854</v>
      </c>
      <c r="K1228">
        <v>687990243</v>
      </c>
      <c r="L1228">
        <v>51</v>
      </c>
      <c r="M1228">
        <v>41</v>
      </c>
      <c r="N1228">
        <v>46</v>
      </c>
      <c r="O1228">
        <v>1.605153290553484</v>
      </c>
      <c r="P1228">
        <v>16.865883910960939</v>
      </c>
      <c r="Q1228">
        <v>-0.1238362817706888</v>
      </c>
      <c r="R1228">
        <v>9.0390548072669379</v>
      </c>
      <c r="S1228">
        <v>85</v>
      </c>
      <c r="T1228">
        <f t="shared" si="77"/>
        <v>-15.81285354222522</v>
      </c>
      <c r="U1228">
        <f t="shared" si="78"/>
        <v>5.4968968542662919</v>
      </c>
      <c r="V1228">
        <f t="shared" si="79"/>
        <v>38.20536567021324</v>
      </c>
    </row>
    <row r="1229" spans="1:22">
      <c r="A1229">
        <v>2022</v>
      </c>
      <c r="B1229">
        <v>4</v>
      </c>
      <c r="C1229">
        <v>11215770</v>
      </c>
      <c r="D1229" t="s">
        <v>408</v>
      </c>
      <c r="E1229" t="s">
        <v>79</v>
      </c>
      <c r="F1229">
        <v>95855</v>
      </c>
      <c r="H1229" t="str">
        <f t="shared" si="76"/>
        <v>중가</v>
      </c>
      <c r="I1229">
        <v>1163722956</v>
      </c>
      <c r="J1229">
        <v>993228643</v>
      </c>
      <c r="K1229">
        <v>1446797154</v>
      </c>
      <c r="L1229">
        <v>47</v>
      </c>
      <c r="M1229">
        <v>39</v>
      </c>
      <c r="N1229">
        <v>47</v>
      </c>
      <c r="O1229">
        <v>2.8700830413549432</v>
      </c>
      <c r="P1229">
        <v>30.36762982894572</v>
      </c>
      <c r="Q1229">
        <v>0.17165666153669309</v>
      </c>
      <c r="R1229">
        <v>12.16625033160318</v>
      </c>
      <c r="S1229">
        <v>20.258620689655171</v>
      </c>
      <c r="T1229">
        <f t="shared" si="77"/>
        <v>-3.8280955949250668</v>
      </c>
      <c r="U1229">
        <f t="shared" si="78"/>
        <v>16.468636302315979</v>
      </c>
      <c r="V1229">
        <f t="shared" si="79"/>
        <v>53.199473016929829</v>
      </c>
    </row>
    <row r="1230" spans="1:22">
      <c r="A1230">
        <v>2022</v>
      </c>
      <c r="B1230">
        <v>4</v>
      </c>
      <c r="C1230">
        <v>11215780</v>
      </c>
      <c r="D1230" t="s">
        <v>408</v>
      </c>
      <c r="E1230" t="s">
        <v>80</v>
      </c>
      <c r="F1230">
        <v>116337</v>
      </c>
      <c r="H1230" t="str">
        <f t="shared" si="76"/>
        <v>고가</v>
      </c>
      <c r="I1230">
        <v>780530452</v>
      </c>
      <c r="J1230">
        <v>748837335</v>
      </c>
      <c r="K1230">
        <v>789002211</v>
      </c>
      <c r="L1230">
        <v>36</v>
      </c>
      <c r="M1230">
        <v>35</v>
      </c>
      <c r="N1230">
        <v>35</v>
      </c>
      <c r="O1230">
        <v>2.070746714233882</v>
      </c>
      <c r="P1230">
        <v>21.835586065277699</v>
      </c>
      <c r="Q1230">
        <v>4.2323099448560483E-2</v>
      </c>
      <c r="R1230">
        <v>10.79751599912964</v>
      </c>
      <c r="S1230">
        <v>32.727272727272727</v>
      </c>
      <c r="T1230">
        <f t="shared" si="77"/>
        <v>-6.1362604531933815</v>
      </c>
      <c r="U1230">
        <f t="shared" si="78"/>
        <v>11.236418096506764</v>
      </c>
      <c r="V1230">
        <f t="shared" si="79"/>
        <v>46.049062472565886</v>
      </c>
    </row>
    <row r="1231" spans="1:22">
      <c r="A1231">
        <v>2022</v>
      </c>
      <c r="B1231">
        <v>4</v>
      </c>
      <c r="C1231">
        <v>11215810</v>
      </c>
      <c r="D1231" t="s">
        <v>408</v>
      </c>
      <c r="E1231" t="s">
        <v>81</v>
      </c>
      <c r="F1231">
        <v>147295</v>
      </c>
      <c r="H1231" t="str">
        <f t="shared" si="76"/>
        <v>최고가</v>
      </c>
      <c r="I1231">
        <v>3182751591</v>
      </c>
      <c r="J1231">
        <v>2704851389</v>
      </c>
      <c r="K1231">
        <v>3167960694</v>
      </c>
      <c r="L1231">
        <v>67</v>
      </c>
      <c r="M1231">
        <v>55</v>
      </c>
      <c r="N1231">
        <v>62</v>
      </c>
      <c r="O1231">
        <v>3.583417638039478</v>
      </c>
      <c r="P1231">
        <v>37.981698889176442</v>
      </c>
      <c r="Q1231">
        <v>0.17668260960417589</v>
      </c>
      <c r="R1231">
        <v>12.21943983293699</v>
      </c>
      <c r="S1231">
        <v>28.03347280334728</v>
      </c>
      <c r="T1231">
        <f t="shared" si="77"/>
        <v>-5.2673562602251955</v>
      </c>
      <c r="U1231">
        <f t="shared" si="78"/>
        <v>19.854530533108061</v>
      </c>
      <c r="V1231">
        <f t="shared" si="79"/>
        <v>57.826675640680548</v>
      </c>
    </row>
    <row r="1232" spans="1:22">
      <c r="A1232">
        <v>2022</v>
      </c>
      <c r="B1232">
        <v>4</v>
      </c>
      <c r="C1232">
        <v>11215820</v>
      </c>
      <c r="D1232" t="s">
        <v>408</v>
      </c>
      <c r="E1232" t="s">
        <v>82</v>
      </c>
      <c r="F1232">
        <v>95751</v>
      </c>
      <c r="H1232" t="str">
        <f t="shared" si="76"/>
        <v>중가</v>
      </c>
      <c r="I1232">
        <v>376068990</v>
      </c>
      <c r="J1232">
        <v>473971158</v>
      </c>
      <c r="K1232">
        <v>419300256</v>
      </c>
      <c r="L1232">
        <v>54</v>
      </c>
      <c r="M1232">
        <v>48</v>
      </c>
      <c r="N1232">
        <v>50</v>
      </c>
      <c r="O1232">
        <v>0.80814248015460888</v>
      </c>
      <c r="P1232">
        <v>8.3586625027565997</v>
      </c>
      <c r="Q1232">
        <v>-0.2065572268429042</v>
      </c>
      <c r="R1232">
        <v>8.1636208077158763</v>
      </c>
      <c r="S1232">
        <v>94.736842105263165</v>
      </c>
      <c r="T1232">
        <f t="shared" si="77"/>
        <v>-17.615312758351518</v>
      </c>
      <c r="U1232">
        <f t="shared" si="78"/>
        <v>0.52746158541602028</v>
      </c>
      <c r="V1232">
        <f t="shared" si="79"/>
        <v>31.414077358409081</v>
      </c>
    </row>
    <row r="1233" spans="1:22">
      <c r="A1233">
        <v>2022</v>
      </c>
      <c r="B1233">
        <v>4</v>
      </c>
      <c r="C1233">
        <v>11215830</v>
      </c>
      <c r="D1233" t="s">
        <v>408</v>
      </c>
      <c r="E1233" t="s">
        <v>83</v>
      </c>
      <c r="F1233">
        <v>109256</v>
      </c>
      <c r="H1233" t="str">
        <f t="shared" si="76"/>
        <v>중가</v>
      </c>
      <c r="I1233">
        <v>394244979</v>
      </c>
      <c r="J1233">
        <v>445896046</v>
      </c>
      <c r="K1233">
        <v>391931096</v>
      </c>
      <c r="L1233">
        <v>45</v>
      </c>
      <c r="M1233">
        <v>40</v>
      </c>
      <c r="N1233">
        <v>44</v>
      </c>
      <c r="O1233">
        <v>0.89097568334241839</v>
      </c>
      <c r="P1233">
        <v>9.2428166325064876</v>
      </c>
      <c r="Q1233">
        <v>-0.1158365665346133</v>
      </c>
      <c r="R1233">
        <v>9.1237156231978176</v>
      </c>
      <c r="S1233">
        <v>26.785714285714288</v>
      </c>
      <c r="T1233">
        <f t="shared" si="77"/>
        <v>-5.036374406427651</v>
      </c>
      <c r="U1233">
        <f t="shared" si="78"/>
        <v>4.9352391189645122</v>
      </c>
      <c r="V1233">
        <f t="shared" si="79"/>
        <v>37.437797645552791</v>
      </c>
    </row>
    <row r="1234" spans="1:22">
      <c r="A1234">
        <v>2022</v>
      </c>
      <c r="B1234">
        <v>4</v>
      </c>
      <c r="C1234">
        <v>11215840</v>
      </c>
      <c r="D1234" t="s">
        <v>408</v>
      </c>
      <c r="E1234" t="s">
        <v>84</v>
      </c>
      <c r="F1234">
        <v>114695</v>
      </c>
      <c r="H1234" t="str">
        <f t="shared" si="76"/>
        <v>고가</v>
      </c>
      <c r="I1234">
        <v>3050452464</v>
      </c>
      <c r="J1234">
        <v>3110101370</v>
      </c>
      <c r="K1234">
        <v>2996398240</v>
      </c>
      <c r="L1234">
        <v>60</v>
      </c>
      <c r="M1234">
        <v>60</v>
      </c>
      <c r="N1234">
        <v>63</v>
      </c>
      <c r="O1234">
        <v>4.9252243292597271</v>
      </c>
      <c r="P1234">
        <v>52.304022326054181</v>
      </c>
      <c r="Q1234">
        <v>-1.9179087400614209E-2</v>
      </c>
      <c r="R1234">
        <v>10.1466396658442</v>
      </c>
      <c r="S1234">
        <v>50</v>
      </c>
      <c r="T1234">
        <f t="shared" si="77"/>
        <v>-9.3337433869604229</v>
      </c>
      <c r="U1234">
        <f t="shared" si="78"/>
        <v>25.381216080107805</v>
      </c>
      <c r="V1234">
        <f t="shared" si="79"/>
        <v>65.379508694694749</v>
      </c>
    </row>
    <row r="1235" spans="1:22">
      <c r="A1235">
        <v>2022</v>
      </c>
      <c r="B1235">
        <v>4</v>
      </c>
      <c r="C1235">
        <v>11215847</v>
      </c>
      <c r="D1235" t="s">
        <v>408</v>
      </c>
      <c r="E1235" t="s">
        <v>85</v>
      </c>
      <c r="F1235">
        <v>135236</v>
      </c>
      <c r="H1235" t="str">
        <f t="shared" si="76"/>
        <v>고가</v>
      </c>
      <c r="I1235">
        <v>1038634676</v>
      </c>
      <c r="J1235">
        <v>775291874</v>
      </c>
      <c r="K1235">
        <v>1011060652</v>
      </c>
      <c r="L1235">
        <v>76</v>
      </c>
      <c r="M1235">
        <v>71</v>
      </c>
      <c r="N1235">
        <v>75</v>
      </c>
      <c r="O1235">
        <v>1.1228310128501371</v>
      </c>
      <c r="P1235">
        <v>11.71761947966888</v>
      </c>
      <c r="Q1235">
        <v>0.33966924049045299</v>
      </c>
      <c r="R1235">
        <v>13.94432387561279</v>
      </c>
      <c r="S1235">
        <v>65.517241379310349</v>
      </c>
      <c r="T1235">
        <f t="shared" si="77"/>
        <v>-12.206255278457132</v>
      </c>
      <c r="U1235">
        <f t="shared" si="78"/>
        <v>4.9857979314198584</v>
      </c>
      <c r="V1235">
        <f t="shared" si="79"/>
        <v>37.506891909490371</v>
      </c>
    </row>
    <row r="1236" spans="1:22">
      <c r="A1236">
        <v>2022</v>
      </c>
      <c r="B1236">
        <v>4</v>
      </c>
      <c r="C1236">
        <v>11215850</v>
      </c>
      <c r="D1236" t="s">
        <v>408</v>
      </c>
      <c r="E1236" t="s">
        <v>86</v>
      </c>
      <c r="F1236">
        <v>107831</v>
      </c>
      <c r="H1236" t="str">
        <f t="shared" si="76"/>
        <v>중가</v>
      </c>
      <c r="I1236">
        <v>878457926</v>
      </c>
      <c r="J1236">
        <v>789800501</v>
      </c>
      <c r="K1236">
        <v>972306422</v>
      </c>
      <c r="L1236">
        <v>75</v>
      </c>
      <c r="M1236">
        <v>59</v>
      </c>
      <c r="N1236">
        <v>71</v>
      </c>
      <c r="O1236">
        <v>1.2069063160219511</v>
      </c>
      <c r="P1236">
        <v>12.615031672467831</v>
      </c>
      <c r="Q1236">
        <v>0.1122529358841215</v>
      </c>
      <c r="R1236">
        <v>11.5375819684593</v>
      </c>
      <c r="S1236">
        <v>133.92857142857139</v>
      </c>
      <c r="T1236">
        <f t="shared" si="77"/>
        <v>-24.870385085809673</v>
      </c>
      <c r="U1236">
        <f t="shared" si="78"/>
        <v>1.1539167041828744</v>
      </c>
      <c r="V1236">
        <f t="shared" si="79"/>
        <v>32.270198244542591</v>
      </c>
    </row>
    <row r="1237" spans="1:22">
      <c r="A1237">
        <v>2022</v>
      </c>
      <c r="B1237">
        <v>4</v>
      </c>
      <c r="C1237">
        <v>11215860</v>
      </c>
      <c r="D1237" t="s">
        <v>408</v>
      </c>
      <c r="E1237" t="s">
        <v>87</v>
      </c>
      <c r="F1237">
        <v>95073</v>
      </c>
      <c r="H1237" t="str">
        <f t="shared" si="76"/>
        <v>저가</v>
      </c>
      <c r="I1237">
        <v>425887533</v>
      </c>
      <c r="J1237">
        <v>493677601</v>
      </c>
      <c r="K1237">
        <v>584685350</v>
      </c>
      <c r="L1237">
        <v>56</v>
      </c>
      <c r="M1237">
        <v>52</v>
      </c>
      <c r="N1237">
        <v>52</v>
      </c>
      <c r="O1237">
        <v>0.88880643971324291</v>
      </c>
      <c r="P1237">
        <v>9.2196623219238045</v>
      </c>
      <c r="Q1237">
        <v>-0.13731647508957981</v>
      </c>
      <c r="R1237">
        <v>8.8963942085325307</v>
      </c>
      <c r="S1237">
        <v>40.287769784172667</v>
      </c>
      <c r="T1237">
        <f t="shared" si="77"/>
        <v>-7.5358402606279533</v>
      </c>
      <c r="U1237">
        <f t="shared" si="78"/>
        <v>4.1283579244800226</v>
      </c>
      <c r="V1237">
        <f t="shared" si="79"/>
        <v>36.335104375863637</v>
      </c>
    </row>
    <row r="1238" spans="1:22">
      <c r="A1238">
        <v>2022</v>
      </c>
      <c r="B1238">
        <v>4</v>
      </c>
      <c r="C1238">
        <v>11215870</v>
      </c>
      <c r="D1238" t="s">
        <v>408</v>
      </c>
      <c r="E1238" t="s">
        <v>88</v>
      </c>
      <c r="F1238">
        <v>117973</v>
      </c>
      <c r="H1238" t="str">
        <f t="shared" si="76"/>
        <v>고가</v>
      </c>
      <c r="I1238">
        <v>1817611762</v>
      </c>
      <c r="J1238">
        <v>1469100314</v>
      </c>
      <c r="K1238">
        <v>1857849622</v>
      </c>
      <c r="L1238">
        <v>86</v>
      </c>
      <c r="M1238">
        <v>85</v>
      </c>
      <c r="N1238">
        <v>83</v>
      </c>
      <c r="O1238">
        <v>1.990570393072246</v>
      </c>
      <c r="P1238">
        <v>20.979791254319011</v>
      </c>
      <c r="Q1238">
        <v>0.23722780852934999</v>
      </c>
      <c r="R1238">
        <v>12.860188383408801</v>
      </c>
      <c r="S1238">
        <v>84.313725490196077</v>
      </c>
      <c r="T1238">
        <f t="shared" si="77"/>
        <v>-15.685812166631791</v>
      </c>
      <c r="U1238">
        <f t="shared" si="78"/>
        <v>8.3561896538517288</v>
      </c>
      <c r="V1238">
        <f t="shared" si="79"/>
        <v>42.112908624151935</v>
      </c>
    </row>
    <row r="1239" spans="1:22">
      <c r="A1239">
        <v>2022</v>
      </c>
      <c r="B1239">
        <v>4</v>
      </c>
      <c r="C1239">
        <v>11230536</v>
      </c>
      <c r="D1239" t="s">
        <v>409</v>
      </c>
      <c r="E1239" t="s">
        <v>89</v>
      </c>
      <c r="F1239">
        <v>91846</v>
      </c>
      <c r="H1239" t="str">
        <f t="shared" si="76"/>
        <v>저가</v>
      </c>
      <c r="I1239">
        <v>1711437752</v>
      </c>
      <c r="J1239">
        <v>1370161997</v>
      </c>
      <c r="K1239">
        <v>1832858649</v>
      </c>
      <c r="L1239">
        <v>116</v>
      </c>
      <c r="M1239">
        <v>103</v>
      </c>
      <c r="N1239">
        <v>111</v>
      </c>
      <c r="O1239">
        <v>1.784844404297282</v>
      </c>
      <c r="P1239">
        <v>18.783890630267891</v>
      </c>
      <c r="Q1239">
        <v>0.24907693816295501</v>
      </c>
      <c r="R1239">
        <v>12.98558746990726</v>
      </c>
      <c r="S1239">
        <v>72.049689440993788</v>
      </c>
      <c r="T1239">
        <f t="shared" si="77"/>
        <v>-13.415525294891218</v>
      </c>
      <c r="U1239">
        <f t="shared" si="78"/>
        <v>7.9644052206480325</v>
      </c>
      <c r="V1239">
        <f t="shared" si="79"/>
        <v>41.577491439297717</v>
      </c>
    </row>
    <row r="1240" spans="1:22">
      <c r="A1240">
        <v>2022</v>
      </c>
      <c r="B1240">
        <v>4</v>
      </c>
      <c r="C1240">
        <v>11230545</v>
      </c>
      <c r="D1240" t="s">
        <v>409</v>
      </c>
      <c r="E1240" t="s">
        <v>90</v>
      </c>
      <c r="F1240">
        <v>90602</v>
      </c>
      <c r="H1240" t="str">
        <f t="shared" si="76"/>
        <v>저가</v>
      </c>
      <c r="I1240">
        <v>422882319</v>
      </c>
      <c r="J1240">
        <v>402091684</v>
      </c>
      <c r="K1240">
        <v>349719945</v>
      </c>
      <c r="L1240">
        <v>82</v>
      </c>
      <c r="M1240">
        <v>69</v>
      </c>
      <c r="N1240">
        <v>77</v>
      </c>
      <c r="O1240">
        <v>0.63244881167934874</v>
      </c>
      <c r="P1240">
        <v>6.4833241532169437</v>
      </c>
      <c r="Q1240">
        <v>5.1706204896294253E-2</v>
      </c>
      <c r="R1240">
        <v>10.896817204201071</v>
      </c>
      <c r="S1240">
        <v>69.491525423728817</v>
      </c>
      <c r="T1240">
        <f t="shared" si="77"/>
        <v>-12.941964538802806</v>
      </c>
      <c r="U1240">
        <f t="shared" si="78"/>
        <v>1.5384361558078443</v>
      </c>
      <c r="V1240">
        <f t="shared" si="79"/>
        <v>32.795687020671913</v>
      </c>
    </row>
    <row r="1241" spans="1:22">
      <c r="A1241">
        <v>2022</v>
      </c>
      <c r="B1241">
        <v>4</v>
      </c>
      <c r="C1241">
        <v>11230560</v>
      </c>
      <c r="D1241" t="s">
        <v>409</v>
      </c>
      <c r="E1241" t="s">
        <v>91</v>
      </c>
      <c r="F1241">
        <v>91869</v>
      </c>
      <c r="H1241" t="str">
        <f t="shared" si="76"/>
        <v>저가</v>
      </c>
      <c r="I1241">
        <v>981058318</v>
      </c>
      <c r="J1241">
        <v>922700371</v>
      </c>
      <c r="K1241">
        <v>1086626240</v>
      </c>
      <c r="L1241">
        <v>78</v>
      </c>
      <c r="M1241">
        <v>70</v>
      </c>
      <c r="N1241">
        <v>76</v>
      </c>
      <c r="O1241">
        <v>1.5212084288606289</v>
      </c>
      <c r="P1241">
        <v>15.96986403872757</v>
      </c>
      <c r="Q1241">
        <v>6.3246909651453909E-2</v>
      </c>
      <c r="R1241">
        <v>11.01895223678112</v>
      </c>
      <c r="S1241">
        <v>65.546218487394967</v>
      </c>
      <c r="T1241">
        <f t="shared" si="77"/>
        <v>-12.211619446321739</v>
      </c>
      <c r="U1241">
        <f t="shared" si="78"/>
        <v>6.5252366328234874</v>
      </c>
      <c r="V1241">
        <f t="shared" si="79"/>
        <v>39.610706828886691</v>
      </c>
    </row>
    <row r="1242" spans="1:22">
      <c r="A1242">
        <v>2022</v>
      </c>
      <c r="B1242">
        <v>4</v>
      </c>
      <c r="C1242">
        <v>11230570</v>
      </c>
      <c r="D1242" t="s">
        <v>409</v>
      </c>
      <c r="E1242" t="s">
        <v>92</v>
      </c>
      <c r="F1242">
        <v>108718</v>
      </c>
      <c r="H1242" t="str">
        <f t="shared" si="76"/>
        <v>중가</v>
      </c>
      <c r="I1242">
        <v>499682418</v>
      </c>
      <c r="J1242">
        <v>458059221</v>
      </c>
      <c r="K1242">
        <v>455866785</v>
      </c>
      <c r="L1242">
        <v>30</v>
      </c>
      <c r="M1242">
        <v>28</v>
      </c>
      <c r="N1242">
        <v>32</v>
      </c>
      <c r="O1242">
        <v>1.7022715854064849</v>
      </c>
      <c r="P1242">
        <v>17.902515818987709</v>
      </c>
      <c r="Q1242">
        <v>9.0868593168218312E-2</v>
      </c>
      <c r="R1242">
        <v>11.311271925033051</v>
      </c>
      <c r="S1242">
        <v>34.883720930232563</v>
      </c>
      <c r="T1242">
        <f t="shared" si="77"/>
        <v>-6.535456608939084</v>
      </c>
      <c r="U1242">
        <f t="shared" si="78"/>
        <v>9.2528753118187392</v>
      </c>
      <c r="V1242">
        <f t="shared" si="79"/>
        <v>43.338329723101609</v>
      </c>
    </row>
    <row r="1243" spans="1:22">
      <c r="A1243">
        <v>2022</v>
      </c>
      <c r="B1243">
        <v>4</v>
      </c>
      <c r="C1243">
        <v>11230600</v>
      </c>
      <c r="D1243" t="s">
        <v>409</v>
      </c>
      <c r="E1243" t="s">
        <v>93</v>
      </c>
      <c r="F1243">
        <v>115863</v>
      </c>
      <c r="H1243" t="str">
        <f t="shared" si="76"/>
        <v>고가</v>
      </c>
      <c r="I1243">
        <v>680381098</v>
      </c>
      <c r="J1243">
        <v>613937070</v>
      </c>
      <c r="K1243">
        <v>595584219</v>
      </c>
      <c r="L1243">
        <v>50</v>
      </c>
      <c r="M1243">
        <v>37</v>
      </c>
      <c r="N1243">
        <v>47</v>
      </c>
      <c r="O1243">
        <v>1.304953259932468</v>
      </c>
      <c r="P1243">
        <v>13.66157589666363</v>
      </c>
      <c r="Q1243">
        <v>0.1082261216121059</v>
      </c>
      <c r="R1243">
        <v>11.494966278799049</v>
      </c>
      <c r="S1243">
        <v>61.728395061728392</v>
      </c>
      <c r="T1243">
        <f t="shared" si="77"/>
        <v>-11.504873774086192</v>
      </c>
      <c r="U1243">
        <f t="shared" si="78"/>
        <v>5.6783190718657668</v>
      </c>
      <c r="V1243">
        <f t="shared" si="79"/>
        <v>38.453299392905627</v>
      </c>
    </row>
    <row r="1244" spans="1:22">
      <c r="A1244">
        <v>2022</v>
      </c>
      <c r="B1244">
        <v>4</v>
      </c>
      <c r="C1244">
        <v>11230610</v>
      </c>
      <c r="D1244" t="s">
        <v>409</v>
      </c>
      <c r="E1244" t="s">
        <v>94</v>
      </c>
      <c r="F1244">
        <v>80012</v>
      </c>
      <c r="H1244" t="str">
        <f t="shared" si="76"/>
        <v>저가</v>
      </c>
      <c r="I1244">
        <v>622710053</v>
      </c>
      <c r="J1244">
        <v>543403534</v>
      </c>
      <c r="K1244">
        <v>690948653</v>
      </c>
      <c r="L1244">
        <v>32</v>
      </c>
      <c r="M1244">
        <v>30</v>
      </c>
      <c r="N1244">
        <v>33</v>
      </c>
      <c r="O1244">
        <v>2.7023292556463749</v>
      </c>
      <c r="P1244">
        <v>28.577041070967599</v>
      </c>
      <c r="Q1244">
        <v>0.14594406189489381</v>
      </c>
      <c r="R1244">
        <v>11.89413443733209</v>
      </c>
      <c r="S1244">
        <v>37.647058823529413</v>
      </c>
      <c r="T1244">
        <f t="shared" si="77"/>
        <v>-7.0469986262787305</v>
      </c>
      <c r="U1244">
        <f t="shared" si="78"/>
        <v>14.5532478350666</v>
      </c>
      <c r="V1244">
        <f t="shared" si="79"/>
        <v>50.581880754136407</v>
      </c>
    </row>
    <row r="1245" spans="1:22">
      <c r="A1245">
        <v>2022</v>
      </c>
      <c r="B1245">
        <v>4</v>
      </c>
      <c r="C1245">
        <v>11230650</v>
      </c>
      <c r="D1245" t="s">
        <v>409</v>
      </c>
      <c r="E1245" t="s">
        <v>95</v>
      </c>
      <c r="F1245">
        <v>87936</v>
      </c>
      <c r="H1245" t="str">
        <f t="shared" si="76"/>
        <v>저가</v>
      </c>
      <c r="I1245">
        <v>1117645484</v>
      </c>
      <c r="J1245">
        <v>835086170</v>
      </c>
      <c r="K1245">
        <v>1140353923</v>
      </c>
      <c r="L1245">
        <v>93</v>
      </c>
      <c r="M1245">
        <v>75</v>
      </c>
      <c r="N1245">
        <v>86</v>
      </c>
      <c r="O1245">
        <v>1.518489883595151</v>
      </c>
      <c r="P1245">
        <v>15.94084653208915</v>
      </c>
      <c r="Q1245">
        <v>0.33835947013707579</v>
      </c>
      <c r="R1245">
        <v>13.93046260386415</v>
      </c>
      <c r="S1245">
        <v>74.400000000000006</v>
      </c>
      <c r="T1245">
        <f t="shared" si="77"/>
        <v>-13.850608752345027</v>
      </c>
      <c r="U1245">
        <f t="shared" si="78"/>
        <v>6.6013331611138986</v>
      </c>
      <c r="V1245">
        <f t="shared" si="79"/>
        <v>39.714701233721158</v>
      </c>
    </row>
    <row r="1246" spans="1:22">
      <c r="A1246">
        <v>2022</v>
      </c>
      <c r="B1246">
        <v>4</v>
      </c>
      <c r="C1246">
        <v>11230660</v>
      </c>
      <c r="D1246" t="s">
        <v>409</v>
      </c>
      <c r="E1246" t="s">
        <v>96</v>
      </c>
      <c r="F1246">
        <v>89079</v>
      </c>
      <c r="H1246" t="str">
        <f t="shared" si="76"/>
        <v>저가</v>
      </c>
      <c r="I1246">
        <v>1139540668</v>
      </c>
      <c r="J1246">
        <v>1160373238</v>
      </c>
      <c r="K1246">
        <v>1674887962</v>
      </c>
      <c r="L1246">
        <v>87</v>
      </c>
      <c r="M1246">
        <v>95</v>
      </c>
      <c r="N1246">
        <v>87</v>
      </c>
      <c r="O1246">
        <v>1.6337768345078401</v>
      </c>
      <c r="P1246">
        <v>17.171409033995729</v>
      </c>
      <c r="Q1246">
        <v>-1.7953335459465331E-2</v>
      </c>
      <c r="R1246">
        <v>10.15961177252602</v>
      </c>
      <c r="S1246">
        <v>79.816513761467888</v>
      </c>
      <c r="T1246">
        <f t="shared" si="77"/>
        <v>-14.853299875718113</v>
      </c>
      <c r="U1246">
        <f t="shared" si="78"/>
        <v>6.161636908787635</v>
      </c>
      <c r="V1246">
        <f t="shared" si="79"/>
        <v>39.113807196951001</v>
      </c>
    </row>
    <row r="1247" spans="1:22">
      <c r="A1247">
        <v>2022</v>
      </c>
      <c r="B1247">
        <v>4</v>
      </c>
      <c r="C1247">
        <v>11230705</v>
      </c>
      <c r="D1247" t="s">
        <v>409</v>
      </c>
      <c r="E1247" t="s">
        <v>97</v>
      </c>
      <c r="F1247">
        <v>94276</v>
      </c>
      <c r="H1247" t="str">
        <f t="shared" si="76"/>
        <v>저가</v>
      </c>
      <c r="I1247">
        <v>697345593</v>
      </c>
      <c r="J1247">
        <v>594691410</v>
      </c>
      <c r="K1247">
        <v>774503300</v>
      </c>
      <c r="L1247">
        <v>41</v>
      </c>
      <c r="M1247">
        <v>38</v>
      </c>
      <c r="N1247">
        <v>40</v>
      </c>
      <c r="O1247">
        <v>2.0045668624936921</v>
      </c>
      <c r="P1247">
        <v>21.129188304833061</v>
      </c>
      <c r="Q1247">
        <v>0.17261756479717771</v>
      </c>
      <c r="R1247">
        <v>12.176419550339419</v>
      </c>
      <c r="S1247">
        <v>34.166666666666671</v>
      </c>
      <c r="T1247">
        <f t="shared" si="77"/>
        <v>-6.4027173643406359</v>
      </c>
      <c r="U1247">
        <f t="shared" si="78"/>
        <v>11.079062853182224</v>
      </c>
      <c r="V1247">
        <f t="shared" si="79"/>
        <v>45.834018958167064</v>
      </c>
    </row>
    <row r="1248" spans="1:22">
      <c r="A1248">
        <v>2022</v>
      </c>
      <c r="B1248">
        <v>4</v>
      </c>
      <c r="C1248">
        <v>11230710</v>
      </c>
      <c r="D1248" t="s">
        <v>409</v>
      </c>
      <c r="E1248" t="s">
        <v>98</v>
      </c>
      <c r="F1248">
        <v>124122</v>
      </c>
      <c r="H1248" t="str">
        <f t="shared" si="76"/>
        <v>고가</v>
      </c>
      <c r="I1248">
        <v>4086518393</v>
      </c>
      <c r="J1248">
        <v>3506171007</v>
      </c>
      <c r="K1248">
        <v>3521262079</v>
      </c>
      <c r="L1248">
        <v>99</v>
      </c>
      <c r="M1248">
        <v>93</v>
      </c>
      <c r="N1248">
        <v>98</v>
      </c>
      <c r="O1248">
        <v>3.6951067467363261</v>
      </c>
      <c r="P1248">
        <v>39.173858348210082</v>
      </c>
      <c r="Q1248">
        <v>0.16552170012282569</v>
      </c>
      <c r="R1248">
        <v>12.101324165649149</v>
      </c>
      <c r="S1248">
        <v>130.26315789473679</v>
      </c>
      <c r="T1248">
        <f t="shared" si="77"/>
        <v>-24.191853141515018</v>
      </c>
      <c r="U1248">
        <f t="shared" si="78"/>
        <v>14.749638064780367</v>
      </c>
      <c r="V1248">
        <f t="shared" si="79"/>
        <v>50.850269937102112</v>
      </c>
    </row>
    <row r="1249" spans="1:22">
      <c r="A1249">
        <v>2022</v>
      </c>
      <c r="B1249">
        <v>4</v>
      </c>
      <c r="C1249">
        <v>11230720</v>
      </c>
      <c r="D1249" t="s">
        <v>409</v>
      </c>
      <c r="E1249" t="s">
        <v>99</v>
      </c>
      <c r="F1249">
        <v>95945</v>
      </c>
      <c r="H1249" t="str">
        <f t="shared" si="76"/>
        <v>중가</v>
      </c>
      <c r="I1249">
        <v>550204096</v>
      </c>
      <c r="J1249">
        <v>521166161</v>
      </c>
      <c r="K1249">
        <v>632166495</v>
      </c>
      <c r="L1249">
        <v>32</v>
      </c>
      <c r="M1249">
        <v>32</v>
      </c>
      <c r="N1249">
        <v>32</v>
      </c>
      <c r="O1249">
        <v>1.9911729520963981</v>
      </c>
      <c r="P1249">
        <v>20.98622291492272</v>
      </c>
      <c r="Q1249">
        <v>5.5717230267373401E-2</v>
      </c>
      <c r="R1249">
        <v>10.939265800259051</v>
      </c>
      <c r="S1249">
        <v>50.793650793650791</v>
      </c>
      <c r="T1249">
        <f t="shared" si="77"/>
        <v>-9.480661984585474</v>
      </c>
      <c r="U1249">
        <f t="shared" si="78"/>
        <v>9.8367660221375282</v>
      </c>
      <c r="V1249">
        <f t="shared" si="79"/>
        <v>44.136281591237413</v>
      </c>
    </row>
    <row r="1250" spans="1:22">
      <c r="A1250">
        <v>2022</v>
      </c>
      <c r="B1250">
        <v>4</v>
      </c>
      <c r="C1250">
        <v>11230730</v>
      </c>
      <c r="D1250" t="s">
        <v>409</v>
      </c>
      <c r="E1250" t="s">
        <v>100</v>
      </c>
      <c r="F1250">
        <v>107301</v>
      </c>
      <c r="H1250" t="str">
        <f t="shared" si="76"/>
        <v>중가</v>
      </c>
      <c r="I1250">
        <v>251350416</v>
      </c>
      <c r="J1250">
        <v>266018334</v>
      </c>
      <c r="K1250">
        <v>225361272</v>
      </c>
      <c r="L1250">
        <v>47</v>
      </c>
      <c r="M1250">
        <v>46</v>
      </c>
      <c r="N1250">
        <v>47</v>
      </c>
      <c r="O1250">
        <v>0.55377771062394177</v>
      </c>
      <c r="P1250">
        <v>5.6435959257282624</v>
      </c>
      <c r="Q1250">
        <v>-5.5138748444308362E-2</v>
      </c>
      <c r="R1250">
        <v>9.766079339043058</v>
      </c>
      <c r="S1250">
        <v>44.761904761904759</v>
      </c>
      <c r="T1250">
        <f t="shared" si="77"/>
        <v>-8.3640806426350789</v>
      </c>
      <c r="U1250">
        <f t="shared" si="78"/>
        <v>2.2657896378822189</v>
      </c>
      <c r="V1250">
        <f t="shared" si="79"/>
        <v>33.789696789211384</v>
      </c>
    </row>
    <row r="1251" spans="1:22">
      <c r="A1251">
        <v>2022</v>
      </c>
      <c r="B1251">
        <v>4</v>
      </c>
      <c r="C1251">
        <v>11230740</v>
      </c>
      <c r="D1251" t="s">
        <v>409</v>
      </c>
      <c r="E1251" t="s">
        <v>101</v>
      </c>
      <c r="F1251">
        <v>98122</v>
      </c>
      <c r="H1251" t="str">
        <f t="shared" si="76"/>
        <v>중가</v>
      </c>
      <c r="I1251">
        <v>2220853961</v>
      </c>
      <c r="J1251">
        <v>1525580470</v>
      </c>
      <c r="K1251">
        <v>2039105182</v>
      </c>
      <c r="L1251">
        <v>73</v>
      </c>
      <c r="M1251">
        <v>70</v>
      </c>
      <c r="N1251">
        <v>71</v>
      </c>
      <c r="O1251">
        <v>3.4449921752738648</v>
      </c>
      <c r="P1251">
        <v>36.504158001505331</v>
      </c>
      <c r="Q1251">
        <v>0.45574357083897382</v>
      </c>
      <c r="R1251">
        <v>15.17273604103845</v>
      </c>
      <c r="S1251">
        <v>70.192307692307693</v>
      </c>
      <c r="T1251">
        <f t="shared" si="77"/>
        <v>-13.071691553459345</v>
      </c>
      <c r="U1251">
        <f t="shared" si="78"/>
        <v>17.365118742922554</v>
      </c>
      <c r="V1251">
        <f t="shared" si="79"/>
        <v>54.424616396659921</v>
      </c>
    </row>
    <row r="1252" spans="1:22">
      <c r="A1252">
        <v>2022</v>
      </c>
      <c r="B1252">
        <v>4</v>
      </c>
      <c r="C1252">
        <v>11230750</v>
      </c>
      <c r="D1252" t="s">
        <v>409</v>
      </c>
      <c r="E1252" t="s">
        <v>102</v>
      </c>
      <c r="F1252">
        <v>87243</v>
      </c>
      <c r="H1252" t="str">
        <f t="shared" si="76"/>
        <v>저가</v>
      </c>
      <c r="I1252">
        <v>78306338</v>
      </c>
      <c r="J1252">
        <v>83289510</v>
      </c>
      <c r="K1252">
        <v>100007574</v>
      </c>
      <c r="L1252">
        <v>18</v>
      </c>
      <c r="M1252">
        <v>17</v>
      </c>
      <c r="N1252">
        <v>16</v>
      </c>
      <c r="O1252">
        <v>0.55405299770769401</v>
      </c>
      <c r="P1252">
        <v>5.6465343151976937</v>
      </c>
      <c r="Q1252">
        <v>-5.982952715173856E-2</v>
      </c>
      <c r="R1252">
        <v>9.7164369279068019</v>
      </c>
      <c r="S1252">
        <v>26.086956521739129</v>
      </c>
      <c r="T1252">
        <f t="shared" si="77"/>
        <v>-4.907022162866463</v>
      </c>
      <c r="U1252">
        <f t="shared" si="78"/>
        <v>3.2944478943202689</v>
      </c>
      <c r="V1252">
        <f t="shared" si="79"/>
        <v>35.195473183478576</v>
      </c>
    </row>
    <row r="1253" spans="1:22">
      <c r="A1253">
        <v>2022</v>
      </c>
      <c r="B1253">
        <v>4</v>
      </c>
      <c r="C1253">
        <v>11260520</v>
      </c>
      <c r="D1253" t="s">
        <v>410</v>
      </c>
      <c r="E1253" t="s">
        <v>103</v>
      </c>
      <c r="F1253">
        <v>60626</v>
      </c>
      <c r="H1253" t="str">
        <f t="shared" si="76"/>
        <v>저가</v>
      </c>
      <c r="I1253">
        <v>195089409</v>
      </c>
      <c r="J1253">
        <v>233835890</v>
      </c>
      <c r="K1253">
        <v>248336854</v>
      </c>
      <c r="L1253">
        <v>42</v>
      </c>
      <c r="M1253">
        <v>42</v>
      </c>
      <c r="N1253">
        <v>41</v>
      </c>
      <c r="O1253">
        <v>0.85130067564913992</v>
      </c>
      <c r="P1253">
        <v>8.81932918363486</v>
      </c>
      <c r="Q1253">
        <v>-0.16569946127602569</v>
      </c>
      <c r="R1253">
        <v>8.5960176703448798</v>
      </c>
      <c r="S1253">
        <v>57.534246575342458</v>
      </c>
      <c r="T1253">
        <f t="shared" si="77"/>
        <v>-10.728463772633861</v>
      </c>
      <c r="U1253">
        <f t="shared" si="78"/>
        <v>2.9103289940962478</v>
      </c>
      <c r="V1253">
        <f t="shared" si="79"/>
        <v>34.670531805574683</v>
      </c>
    </row>
    <row r="1254" spans="1:22">
      <c r="A1254">
        <v>2022</v>
      </c>
      <c r="B1254">
        <v>4</v>
      </c>
      <c r="C1254">
        <v>11260540</v>
      </c>
      <c r="D1254" t="s">
        <v>410</v>
      </c>
      <c r="E1254" t="s">
        <v>104</v>
      </c>
      <c r="F1254">
        <v>77119</v>
      </c>
      <c r="H1254" t="str">
        <f t="shared" si="76"/>
        <v>저가</v>
      </c>
      <c r="I1254">
        <v>261483066</v>
      </c>
      <c r="J1254">
        <v>231367927</v>
      </c>
      <c r="K1254">
        <v>291389391</v>
      </c>
      <c r="L1254">
        <v>28</v>
      </c>
      <c r="M1254">
        <v>27</v>
      </c>
      <c r="N1254">
        <v>24</v>
      </c>
      <c r="O1254">
        <v>1.3454936063560401</v>
      </c>
      <c r="P1254">
        <v>14.09429989298939</v>
      </c>
      <c r="Q1254">
        <v>0.13016125177972479</v>
      </c>
      <c r="R1254">
        <v>11.727105294093761</v>
      </c>
      <c r="S1254">
        <v>25.45454545454545</v>
      </c>
      <c r="T1254">
        <f t="shared" si="77"/>
        <v>-4.7899518495019944</v>
      </c>
      <c r="U1254">
        <f t="shared" si="78"/>
        <v>7.9555854504628494</v>
      </c>
      <c r="V1254">
        <f t="shared" si="79"/>
        <v>41.565438238293794</v>
      </c>
    </row>
    <row r="1255" spans="1:22">
      <c r="A1255">
        <v>2022</v>
      </c>
      <c r="B1255">
        <v>4</v>
      </c>
      <c r="C1255">
        <v>11260565</v>
      </c>
      <c r="D1255" t="s">
        <v>410</v>
      </c>
      <c r="E1255" t="s">
        <v>105</v>
      </c>
      <c r="F1255">
        <v>95041</v>
      </c>
      <c r="H1255" t="str">
        <f t="shared" si="76"/>
        <v>저가</v>
      </c>
      <c r="I1255">
        <v>227245171</v>
      </c>
      <c r="J1255">
        <v>307357146</v>
      </c>
      <c r="K1255">
        <v>312247721</v>
      </c>
      <c r="L1255">
        <v>45</v>
      </c>
      <c r="M1255">
        <v>48</v>
      </c>
      <c r="N1255">
        <v>46</v>
      </c>
      <c r="O1255">
        <v>0.59037593002422217</v>
      </c>
      <c r="P1255">
        <v>6.0342420142404194</v>
      </c>
      <c r="Q1255">
        <v>-0.26064783605193942</v>
      </c>
      <c r="R1255">
        <v>7.5911810427122219</v>
      </c>
      <c r="S1255">
        <v>44.554455445544548</v>
      </c>
      <c r="T1255">
        <f t="shared" si="77"/>
        <v>-8.3256781577113017</v>
      </c>
      <c r="U1255">
        <f t="shared" si="78"/>
        <v>2.0376537683492639</v>
      </c>
      <c r="V1255">
        <f t="shared" si="79"/>
        <v>33.477923643885575</v>
      </c>
    </row>
    <row r="1256" spans="1:22">
      <c r="A1256">
        <v>2022</v>
      </c>
      <c r="B1256">
        <v>4</v>
      </c>
      <c r="C1256">
        <v>11260570</v>
      </c>
      <c r="D1256" t="s">
        <v>410</v>
      </c>
      <c r="E1256" t="s">
        <v>106</v>
      </c>
      <c r="F1256">
        <v>96054</v>
      </c>
      <c r="H1256" t="str">
        <f t="shared" si="76"/>
        <v>중가</v>
      </c>
      <c r="I1256">
        <v>612978739</v>
      </c>
      <c r="J1256">
        <v>677945187</v>
      </c>
      <c r="K1256">
        <v>707045241</v>
      </c>
      <c r="L1256">
        <v>36</v>
      </c>
      <c r="M1256">
        <v>29</v>
      </c>
      <c r="N1256">
        <v>31</v>
      </c>
      <c r="O1256">
        <v>1.9696313409869499</v>
      </c>
      <c r="P1256">
        <v>20.756289703470049</v>
      </c>
      <c r="Q1256">
        <v>-9.5828467029149364E-2</v>
      </c>
      <c r="R1256">
        <v>9.3354609140451661</v>
      </c>
      <c r="S1256">
        <v>41.379310344827587</v>
      </c>
      <c r="T1256">
        <f t="shared" si="77"/>
        <v>-7.7379034472400292</v>
      </c>
      <c r="U1256">
        <f t="shared" si="78"/>
        <v>9.9238660003720494</v>
      </c>
      <c r="V1256">
        <f t="shared" si="79"/>
        <v>44.255313439353095</v>
      </c>
    </row>
    <row r="1257" spans="1:22">
      <c r="A1257">
        <v>2022</v>
      </c>
      <c r="B1257">
        <v>4</v>
      </c>
      <c r="C1257">
        <v>11260575</v>
      </c>
      <c r="D1257" t="s">
        <v>410</v>
      </c>
      <c r="E1257" t="s">
        <v>107</v>
      </c>
      <c r="F1257">
        <v>102791</v>
      </c>
      <c r="H1257" t="str">
        <f t="shared" si="76"/>
        <v>중가</v>
      </c>
      <c r="I1257">
        <v>833176343</v>
      </c>
      <c r="J1257">
        <v>681147207</v>
      </c>
      <c r="K1257">
        <v>954429854</v>
      </c>
      <c r="L1257">
        <v>63</v>
      </c>
      <c r="M1257">
        <v>44</v>
      </c>
      <c r="N1257">
        <v>54</v>
      </c>
      <c r="O1257">
        <v>1.429548124885589</v>
      </c>
      <c r="P1257">
        <v>14.99149023239397</v>
      </c>
      <c r="Q1257">
        <v>0.22319571223023449</v>
      </c>
      <c r="R1257">
        <v>12.71168700719149</v>
      </c>
      <c r="S1257">
        <v>37.724550898203603</v>
      </c>
      <c r="T1257">
        <f t="shared" si="77"/>
        <v>-7.0613437602208471</v>
      </c>
      <c r="U1257">
        <f t="shared" si="78"/>
        <v>7.9196793895690298</v>
      </c>
      <c r="V1257">
        <f t="shared" si="79"/>
        <v>41.516368595873935</v>
      </c>
    </row>
    <row r="1258" spans="1:22">
      <c r="A1258">
        <v>2022</v>
      </c>
      <c r="B1258">
        <v>4</v>
      </c>
      <c r="C1258">
        <v>11260580</v>
      </c>
      <c r="D1258" t="s">
        <v>410</v>
      </c>
      <c r="E1258" t="s">
        <v>108</v>
      </c>
      <c r="F1258">
        <v>83753</v>
      </c>
      <c r="H1258" t="str">
        <f t="shared" si="76"/>
        <v>저가</v>
      </c>
      <c r="I1258">
        <v>413078212</v>
      </c>
      <c r="J1258">
        <v>335187676</v>
      </c>
      <c r="K1258">
        <v>437565089</v>
      </c>
      <c r="L1258">
        <v>48</v>
      </c>
      <c r="M1258">
        <v>41</v>
      </c>
      <c r="N1258">
        <v>44</v>
      </c>
      <c r="O1258">
        <v>1.1416899273038761</v>
      </c>
      <c r="P1258">
        <v>11.91891782930613</v>
      </c>
      <c r="Q1258">
        <v>0.23237887779621111</v>
      </c>
      <c r="R1258">
        <v>12.808872252753471</v>
      </c>
      <c r="S1258">
        <v>56.470588235294123</v>
      </c>
      <c r="T1258">
        <f t="shared" si="77"/>
        <v>-10.531562071127025</v>
      </c>
      <c r="U1258">
        <f t="shared" si="78"/>
        <v>5.3617647438656517</v>
      </c>
      <c r="V1258">
        <f t="shared" si="79"/>
        <v>38.020692548970302</v>
      </c>
    </row>
    <row r="1259" spans="1:22">
      <c r="A1259">
        <v>2022</v>
      </c>
      <c r="B1259">
        <v>4</v>
      </c>
      <c r="C1259">
        <v>11260590</v>
      </c>
      <c r="D1259" t="s">
        <v>410</v>
      </c>
      <c r="E1259" t="s">
        <v>109</v>
      </c>
      <c r="F1259">
        <v>87221</v>
      </c>
      <c r="H1259" t="str">
        <f t="shared" si="76"/>
        <v>저가</v>
      </c>
      <c r="I1259">
        <v>1080992895</v>
      </c>
      <c r="J1259">
        <v>991909062</v>
      </c>
      <c r="K1259">
        <v>1177754497</v>
      </c>
      <c r="L1259">
        <v>63</v>
      </c>
      <c r="M1259">
        <v>59</v>
      </c>
      <c r="N1259">
        <v>62</v>
      </c>
      <c r="O1259">
        <v>2.185841760961285</v>
      </c>
      <c r="P1259">
        <v>23.06410019924235</v>
      </c>
      <c r="Q1259">
        <v>8.9810484058265416E-2</v>
      </c>
      <c r="R1259">
        <v>11.300073978862599</v>
      </c>
      <c r="S1259">
        <v>92.647058823529406</v>
      </c>
      <c r="T1259">
        <f t="shared" si="77"/>
        <v>-17.228457441694836</v>
      </c>
      <c r="U1259">
        <f t="shared" si="78"/>
        <v>8.6235276628852446</v>
      </c>
      <c r="V1259">
        <f t="shared" si="79"/>
        <v>42.478255871439927</v>
      </c>
    </row>
    <row r="1260" spans="1:22">
      <c r="A1260">
        <v>2022</v>
      </c>
      <c r="B1260">
        <v>4</v>
      </c>
      <c r="C1260">
        <v>11260600</v>
      </c>
      <c r="D1260" t="s">
        <v>410</v>
      </c>
      <c r="E1260" t="s">
        <v>110</v>
      </c>
      <c r="F1260">
        <v>74934</v>
      </c>
      <c r="H1260" t="str">
        <f t="shared" si="76"/>
        <v>저가</v>
      </c>
      <c r="I1260">
        <v>68290692</v>
      </c>
      <c r="J1260">
        <v>49597194</v>
      </c>
      <c r="K1260">
        <v>53580335</v>
      </c>
      <c r="L1260">
        <v>25</v>
      </c>
      <c r="M1260">
        <v>17</v>
      </c>
      <c r="N1260">
        <v>21</v>
      </c>
      <c r="O1260">
        <v>0.40504201919911748</v>
      </c>
      <c r="P1260">
        <v>4.0560045885165499</v>
      </c>
      <c r="Q1260">
        <v>0.37690636288819079</v>
      </c>
      <c r="R1260">
        <v>14.33840354871089</v>
      </c>
      <c r="S1260">
        <v>36.764705882352942</v>
      </c>
      <c r="T1260">
        <f t="shared" si="77"/>
        <v>-6.8836597148014667</v>
      </c>
      <c r="U1260">
        <f t="shared" si="78"/>
        <v>2.8305850895600133</v>
      </c>
      <c r="V1260">
        <f t="shared" si="79"/>
        <v>34.561552853739009</v>
      </c>
    </row>
    <row r="1261" spans="1:22">
      <c r="A1261">
        <v>2022</v>
      </c>
      <c r="B1261">
        <v>4</v>
      </c>
      <c r="C1261">
        <v>11260610</v>
      </c>
      <c r="D1261" t="s">
        <v>410</v>
      </c>
      <c r="E1261" t="s">
        <v>111</v>
      </c>
      <c r="F1261">
        <v>88913</v>
      </c>
      <c r="H1261" t="str">
        <f t="shared" si="76"/>
        <v>저가</v>
      </c>
      <c r="I1261">
        <v>220416559</v>
      </c>
      <c r="J1261">
        <v>219877105</v>
      </c>
      <c r="K1261">
        <v>216174680</v>
      </c>
      <c r="L1261">
        <v>47</v>
      </c>
      <c r="M1261">
        <v>45</v>
      </c>
      <c r="N1261">
        <v>45</v>
      </c>
      <c r="O1261">
        <v>0.58605528516347394</v>
      </c>
      <c r="P1261">
        <v>5.9881238412156268</v>
      </c>
      <c r="Q1261">
        <v>2.4534341581402938E-3</v>
      </c>
      <c r="R1261">
        <v>10.375576180677561</v>
      </c>
      <c r="S1261">
        <v>47.95918367346939</v>
      </c>
      <c r="T1261">
        <f t="shared" si="77"/>
        <v>-8.9559527073531466</v>
      </c>
      <c r="U1261">
        <f t="shared" si="78"/>
        <v>2.3823913445373819</v>
      </c>
      <c r="V1261">
        <f t="shared" si="79"/>
        <v>33.949046044147316</v>
      </c>
    </row>
    <row r="1262" spans="1:22">
      <c r="A1262">
        <v>2022</v>
      </c>
      <c r="B1262">
        <v>4</v>
      </c>
      <c r="C1262">
        <v>11260620</v>
      </c>
      <c r="D1262" t="s">
        <v>410</v>
      </c>
      <c r="E1262" t="s">
        <v>112</v>
      </c>
      <c r="F1262">
        <v>107659</v>
      </c>
      <c r="H1262" t="str">
        <f t="shared" si="76"/>
        <v>중가</v>
      </c>
      <c r="I1262">
        <v>868887263</v>
      </c>
      <c r="J1262">
        <v>898028557</v>
      </c>
      <c r="K1262">
        <v>1094477569</v>
      </c>
      <c r="L1262">
        <v>50</v>
      </c>
      <c r="M1262">
        <v>48</v>
      </c>
      <c r="N1262">
        <v>46</v>
      </c>
      <c r="O1262">
        <v>1.7934966741697811</v>
      </c>
      <c r="P1262">
        <v>18.8762441774576</v>
      </c>
      <c r="Q1262">
        <v>-3.2450297680232901E-2</v>
      </c>
      <c r="R1262">
        <v>10.00619073016259</v>
      </c>
      <c r="S1262">
        <v>41.666666666666671</v>
      </c>
      <c r="T1262">
        <f t="shared" si="77"/>
        <v>-7.7910981118973766</v>
      </c>
      <c r="U1262">
        <f t="shared" si="78"/>
        <v>9.1020308011921056</v>
      </c>
      <c r="V1262">
        <f t="shared" si="79"/>
        <v>43.132183852092915</v>
      </c>
    </row>
    <row r="1263" spans="1:22">
      <c r="A1263">
        <v>2022</v>
      </c>
      <c r="B1263">
        <v>4</v>
      </c>
      <c r="C1263">
        <v>11260630</v>
      </c>
      <c r="D1263" t="s">
        <v>410</v>
      </c>
      <c r="E1263" t="s">
        <v>113</v>
      </c>
      <c r="F1263">
        <v>68565</v>
      </c>
      <c r="H1263" t="str">
        <f t="shared" si="76"/>
        <v>저가</v>
      </c>
      <c r="I1263">
        <v>186576639</v>
      </c>
      <c r="J1263">
        <v>194089268</v>
      </c>
      <c r="K1263">
        <v>190819467</v>
      </c>
      <c r="L1263">
        <v>34</v>
      </c>
      <c r="M1263">
        <v>39</v>
      </c>
      <c r="N1263">
        <v>36</v>
      </c>
      <c r="O1263">
        <v>0.8892694208872931</v>
      </c>
      <c r="P1263">
        <v>9.2246041411614943</v>
      </c>
      <c r="Q1263">
        <v>-3.8707080908770293E-2</v>
      </c>
      <c r="R1263">
        <v>9.9399753265389865</v>
      </c>
      <c r="S1263">
        <v>48.571428571428577</v>
      </c>
      <c r="T1263">
        <f t="shared" si="77"/>
        <v>-9.0692899112353302</v>
      </c>
      <c r="U1263">
        <f t="shared" si="78"/>
        <v>3.8795101625179451</v>
      </c>
      <c r="V1263">
        <f t="shared" si="79"/>
        <v>35.995026116302633</v>
      </c>
    </row>
    <row r="1264" spans="1:22">
      <c r="A1264">
        <v>2022</v>
      </c>
      <c r="B1264">
        <v>4</v>
      </c>
      <c r="C1264">
        <v>11260655</v>
      </c>
      <c r="D1264" t="s">
        <v>410</v>
      </c>
      <c r="E1264" t="s">
        <v>114</v>
      </c>
      <c r="F1264">
        <v>80149</v>
      </c>
      <c r="H1264" t="str">
        <f t="shared" si="76"/>
        <v>저가</v>
      </c>
      <c r="I1264">
        <v>660788526</v>
      </c>
      <c r="J1264">
        <v>643379478</v>
      </c>
      <c r="K1264">
        <v>771768243</v>
      </c>
      <c r="L1264">
        <v>78</v>
      </c>
      <c r="M1264">
        <v>67</v>
      </c>
      <c r="N1264">
        <v>77</v>
      </c>
      <c r="O1264">
        <v>1.174430369163928</v>
      </c>
      <c r="P1264">
        <v>12.26838634876888</v>
      </c>
      <c r="Q1264">
        <v>2.705875551722214E-2</v>
      </c>
      <c r="R1264">
        <v>10.635973772470249</v>
      </c>
      <c r="S1264">
        <v>27.083333333333339</v>
      </c>
      <c r="T1264">
        <f t="shared" si="77"/>
        <v>-5.0914688805370467</v>
      </c>
      <c r="U1264">
        <f t="shared" si="78"/>
        <v>6.7339472647173757</v>
      </c>
      <c r="V1264">
        <f t="shared" si="79"/>
        <v>39.895933217449375</v>
      </c>
    </row>
    <row r="1265" spans="1:22">
      <c r="A1265">
        <v>2022</v>
      </c>
      <c r="B1265">
        <v>4</v>
      </c>
      <c r="C1265">
        <v>11260660</v>
      </c>
      <c r="D1265" t="s">
        <v>410</v>
      </c>
      <c r="E1265" t="s">
        <v>115</v>
      </c>
      <c r="F1265">
        <v>66444</v>
      </c>
      <c r="H1265" t="str">
        <f t="shared" si="76"/>
        <v>저가</v>
      </c>
      <c r="I1265">
        <v>114944169</v>
      </c>
      <c r="J1265">
        <v>120927962</v>
      </c>
      <c r="K1265">
        <v>165749115</v>
      </c>
      <c r="L1265">
        <v>17</v>
      </c>
      <c r="M1265">
        <v>17</v>
      </c>
      <c r="N1265">
        <v>16</v>
      </c>
      <c r="O1265">
        <v>1.1306800891448019</v>
      </c>
      <c r="P1265">
        <v>11.80139981114918</v>
      </c>
      <c r="Q1265">
        <v>-4.9482294260445737E-2</v>
      </c>
      <c r="R1265">
        <v>9.8259414731752681</v>
      </c>
      <c r="S1265">
        <v>17.171717171717169</v>
      </c>
      <c r="T1265">
        <f t="shared" si="77"/>
        <v>-3.2566559397423598</v>
      </c>
      <c r="U1265">
        <f t="shared" si="78"/>
        <v>6.8888914182869359</v>
      </c>
      <c r="V1265">
        <f t="shared" si="79"/>
        <v>40.107681708412777</v>
      </c>
    </row>
    <row r="1266" spans="1:22">
      <c r="A1266">
        <v>2022</v>
      </c>
      <c r="B1266">
        <v>4</v>
      </c>
      <c r="C1266">
        <v>11260680</v>
      </c>
      <c r="D1266" t="s">
        <v>410</v>
      </c>
      <c r="E1266" t="s">
        <v>116</v>
      </c>
      <c r="F1266">
        <v>104376</v>
      </c>
      <c r="H1266" t="str">
        <f t="shared" si="76"/>
        <v>중가</v>
      </c>
      <c r="I1266">
        <v>1052612166</v>
      </c>
      <c r="J1266">
        <v>1087478100</v>
      </c>
      <c r="K1266">
        <v>1204225317</v>
      </c>
      <c r="L1266">
        <v>58</v>
      </c>
      <c r="M1266">
        <v>54</v>
      </c>
      <c r="N1266">
        <v>60</v>
      </c>
      <c r="O1266">
        <v>1.9319560074143971</v>
      </c>
      <c r="P1266">
        <v>20.354146595562572</v>
      </c>
      <c r="Q1266">
        <v>-3.2061274613254281E-2</v>
      </c>
      <c r="R1266">
        <v>10.010307752993331</v>
      </c>
      <c r="S1266">
        <v>22.92490118577075</v>
      </c>
      <c r="T1266">
        <f t="shared" si="77"/>
        <v>-4.3216705960441208</v>
      </c>
      <c r="U1266">
        <f t="shared" si="78"/>
        <v>10.882633669566717</v>
      </c>
      <c r="V1266">
        <f t="shared" si="79"/>
        <v>45.565576540344026</v>
      </c>
    </row>
    <row r="1267" spans="1:22">
      <c r="A1267">
        <v>2022</v>
      </c>
      <c r="B1267">
        <v>4</v>
      </c>
      <c r="C1267">
        <v>11260690</v>
      </c>
      <c r="D1267" t="s">
        <v>410</v>
      </c>
      <c r="E1267" t="s">
        <v>117</v>
      </c>
      <c r="F1267">
        <v>102036</v>
      </c>
      <c r="H1267" t="str">
        <f t="shared" si="76"/>
        <v>중가</v>
      </c>
      <c r="I1267">
        <v>326945948</v>
      </c>
      <c r="J1267">
        <v>242182072</v>
      </c>
      <c r="K1267">
        <v>283133356</v>
      </c>
      <c r="L1267">
        <v>22</v>
      </c>
      <c r="M1267">
        <v>18</v>
      </c>
      <c r="N1267">
        <v>24</v>
      </c>
      <c r="O1267">
        <v>1.618293701846566</v>
      </c>
      <c r="P1267">
        <v>17.006143474327679</v>
      </c>
      <c r="Q1267">
        <v>0.35000062267202009</v>
      </c>
      <c r="R1267">
        <v>14.053660673157889</v>
      </c>
      <c r="S1267">
        <v>22.222222222222221</v>
      </c>
      <c r="T1267">
        <f t="shared" si="77"/>
        <v>-4.1915924700836014</v>
      </c>
      <c r="U1267">
        <f t="shared" si="78"/>
        <v>10.056326130770337</v>
      </c>
      <c r="V1267">
        <f t="shared" si="79"/>
        <v>44.436335001499756</v>
      </c>
    </row>
    <row r="1268" spans="1:22">
      <c r="A1268">
        <v>2022</v>
      </c>
      <c r="B1268">
        <v>4</v>
      </c>
      <c r="C1268">
        <v>11290525</v>
      </c>
      <c r="D1268" t="s">
        <v>411</v>
      </c>
      <c r="E1268" t="s">
        <v>118</v>
      </c>
      <c r="F1268">
        <v>99026</v>
      </c>
      <c r="H1268" t="str">
        <f t="shared" si="76"/>
        <v>중가</v>
      </c>
      <c r="I1268">
        <v>1198035767</v>
      </c>
      <c r="J1268">
        <v>1486218854</v>
      </c>
      <c r="K1268">
        <v>1355146485</v>
      </c>
      <c r="L1268">
        <v>92</v>
      </c>
      <c r="M1268">
        <v>79</v>
      </c>
      <c r="N1268">
        <v>88</v>
      </c>
      <c r="O1268">
        <v>1.461134550766007</v>
      </c>
      <c r="P1268">
        <v>15.328640889515009</v>
      </c>
      <c r="Q1268">
        <v>-0.1939035332679207</v>
      </c>
      <c r="R1268">
        <v>8.2975345772668732</v>
      </c>
      <c r="S1268">
        <v>32.167832167832167</v>
      </c>
      <c r="T1268">
        <f t="shared" si="77"/>
        <v>-6.0326982529094275</v>
      </c>
      <c r="U1268">
        <f t="shared" si="78"/>
        <v>7.5140178843380507</v>
      </c>
      <c r="V1268">
        <f t="shared" si="79"/>
        <v>40.961986842218167</v>
      </c>
    </row>
    <row r="1269" spans="1:22">
      <c r="A1269">
        <v>2022</v>
      </c>
      <c r="B1269">
        <v>4</v>
      </c>
      <c r="C1269">
        <v>11290555</v>
      </c>
      <c r="D1269" t="s">
        <v>411</v>
      </c>
      <c r="E1269" t="s">
        <v>119</v>
      </c>
      <c r="F1269">
        <v>106558</v>
      </c>
      <c r="H1269" t="str">
        <f t="shared" si="76"/>
        <v>중가</v>
      </c>
      <c r="I1269">
        <v>809867030</v>
      </c>
      <c r="J1269">
        <v>803994344</v>
      </c>
      <c r="K1269">
        <v>824670827</v>
      </c>
      <c r="L1269">
        <v>79</v>
      </c>
      <c r="M1269">
        <v>74</v>
      </c>
      <c r="N1269">
        <v>78</v>
      </c>
      <c r="O1269">
        <v>1.0689516395249601</v>
      </c>
      <c r="P1269">
        <v>11.142515914908961</v>
      </c>
      <c r="Q1269">
        <v>7.3043872059876079E-3</v>
      </c>
      <c r="R1269">
        <v>10.426913713446369</v>
      </c>
      <c r="S1269">
        <v>85.869565217391298</v>
      </c>
      <c r="T1269">
        <f t="shared" si="77"/>
        <v>-15.973825223101365</v>
      </c>
      <c r="U1269">
        <f t="shared" si="78"/>
        <v>2.8644931332133448</v>
      </c>
      <c r="V1269">
        <f t="shared" si="79"/>
        <v>34.607891982448955</v>
      </c>
    </row>
    <row r="1270" spans="1:22">
      <c r="A1270">
        <v>2022</v>
      </c>
      <c r="B1270">
        <v>4</v>
      </c>
      <c r="C1270">
        <v>11290575</v>
      </c>
      <c r="D1270" t="s">
        <v>411</v>
      </c>
      <c r="E1270" t="s">
        <v>120</v>
      </c>
      <c r="F1270">
        <v>113708</v>
      </c>
      <c r="H1270" t="str">
        <f t="shared" si="76"/>
        <v>중가</v>
      </c>
      <c r="I1270">
        <v>9158563990</v>
      </c>
      <c r="J1270">
        <v>7220703989</v>
      </c>
      <c r="K1270">
        <v>9107357632</v>
      </c>
      <c r="L1270">
        <v>168</v>
      </c>
      <c r="M1270">
        <v>143</v>
      </c>
      <c r="N1270">
        <v>158</v>
      </c>
      <c r="O1270">
        <v>5.3270230029000301</v>
      </c>
      <c r="P1270">
        <v>56.592785080062747</v>
      </c>
      <c r="Q1270">
        <v>0.26837549412801442</v>
      </c>
      <c r="R1270">
        <v>13.18982367658144</v>
      </c>
      <c r="S1270">
        <v>230.13698630136989</v>
      </c>
      <c r="T1270">
        <f t="shared" si="77"/>
        <v>-42.680239880789024</v>
      </c>
      <c r="U1270">
        <f t="shared" si="78"/>
        <v>18.130285311110953</v>
      </c>
      <c r="V1270">
        <f t="shared" si="79"/>
        <v>55.470301970570887</v>
      </c>
    </row>
    <row r="1271" spans="1:22">
      <c r="A1271">
        <v>2022</v>
      </c>
      <c r="B1271">
        <v>4</v>
      </c>
      <c r="C1271">
        <v>11290580</v>
      </c>
      <c r="D1271" t="s">
        <v>411</v>
      </c>
      <c r="E1271" t="s">
        <v>121</v>
      </c>
      <c r="F1271">
        <v>128049</v>
      </c>
      <c r="H1271" t="str">
        <f t="shared" si="76"/>
        <v>고가</v>
      </c>
      <c r="I1271">
        <v>27662093</v>
      </c>
      <c r="J1271">
        <v>27281772</v>
      </c>
      <c r="K1271">
        <v>27499053</v>
      </c>
      <c r="L1271">
        <v>9</v>
      </c>
      <c r="M1271">
        <v>7</v>
      </c>
      <c r="N1271">
        <v>7</v>
      </c>
      <c r="O1271">
        <v>0.26670049823712361</v>
      </c>
      <c r="P1271">
        <v>2.5793596880760821</v>
      </c>
      <c r="Q1271">
        <v>1.394048011250882E-2</v>
      </c>
      <c r="R1271">
        <v>10.497143343311899</v>
      </c>
      <c r="S1271">
        <v>18.367346938775508</v>
      </c>
      <c r="T1271">
        <f t="shared" si="77"/>
        <v>-3.477987853047634</v>
      </c>
      <c r="U1271">
        <f t="shared" si="78"/>
        <v>2.3457121567861305</v>
      </c>
      <c r="V1271">
        <f t="shared" si="79"/>
        <v>33.898919837529242</v>
      </c>
    </row>
    <row r="1272" spans="1:22">
      <c r="A1272">
        <v>2022</v>
      </c>
      <c r="B1272">
        <v>4</v>
      </c>
      <c r="C1272">
        <v>11290600</v>
      </c>
      <c r="D1272" t="s">
        <v>411</v>
      </c>
      <c r="E1272" t="s">
        <v>122</v>
      </c>
      <c r="F1272">
        <v>123520</v>
      </c>
      <c r="H1272" t="str">
        <f t="shared" si="76"/>
        <v>고가</v>
      </c>
      <c r="I1272">
        <v>4823574624</v>
      </c>
      <c r="J1272">
        <v>3431947074</v>
      </c>
      <c r="K1272">
        <v>3937611423</v>
      </c>
      <c r="L1272">
        <v>129</v>
      </c>
      <c r="M1272">
        <v>114</v>
      </c>
      <c r="N1272">
        <v>128</v>
      </c>
      <c r="O1272">
        <v>3.3635624774069171</v>
      </c>
      <c r="P1272">
        <v>35.634984760792797</v>
      </c>
      <c r="Q1272">
        <v>0.40549213609463719</v>
      </c>
      <c r="R1272">
        <v>14.640926177611369</v>
      </c>
      <c r="S1272">
        <v>96.992481203007515</v>
      </c>
      <c r="T1272">
        <f t="shared" si="77"/>
        <v>-18.032870877917453</v>
      </c>
      <c r="U1272">
        <f t="shared" si="78"/>
        <v>15.335816352543437</v>
      </c>
      <c r="V1272">
        <f t="shared" si="79"/>
        <v>51.651348035306157</v>
      </c>
    </row>
    <row r="1273" spans="1:22">
      <c r="A1273">
        <v>2022</v>
      </c>
      <c r="B1273">
        <v>4</v>
      </c>
      <c r="C1273">
        <v>11290610</v>
      </c>
      <c r="D1273" t="s">
        <v>411</v>
      </c>
      <c r="E1273" t="s">
        <v>123</v>
      </c>
      <c r="F1273">
        <v>99525</v>
      </c>
      <c r="H1273" t="str">
        <f t="shared" si="76"/>
        <v>중가</v>
      </c>
      <c r="I1273">
        <v>369367482</v>
      </c>
      <c r="J1273">
        <v>315785959</v>
      </c>
      <c r="K1273">
        <v>351397195</v>
      </c>
      <c r="L1273">
        <v>30</v>
      </c>
      <c r="M1273">
        <v>27</v>
      </c>
      <c r="N1273">
        <v>28</v>
      </c>
      <c r="O1273">
        <v>1.374556856177956</v>
      </c>
      <c r="P1273">
        <v>14.4045183967425</v>
      </c>
      <c r="Q1273">
        <v>0.16967671130685069</v>
      </c>
      <c r="R1273">
        <v>12.1452965604983</v>
      </c>
      <c r="S1273">
        <v>53.571428571428569</v>
      </c>
      <c r="T1273">
        <f t="shared" si="77"/>
        <v>-9.9948770762731574</v>
      </c>
      <c r="U1273">
        <f t="shared" si="78"/>
        <v>6.6328553875889629</v>
      </c>
      <c r="V1273">
        <f t="shared" si="79"/>
        <v>39.757779876794359</v>
      </c>
    </row>
    <row r="1274" spans="1:22">
      <c r="A1274">
        <v>2022</v>
      </c>
      <c r="B1274">
        <v>4</v>
      </c>
      <c r="C1274">
        <v>11290620</v>
      </c>
      <c r="D1274" t="s">
        <v>411</v>
      </c>
      <c r="E1274" t="s">
        <v>124</v>
      </c>
      <c r="F1274">
        <v>111151</v>
      </c>
      <c r="H1274" t="str">
        <f t="shared" si="76"/>
        <v>중가</v>
      </c>
      <c r="I1274">
        <v>146685806</v>
      </c>
      <c r="J1274">
        <v>155988441</v>
      </c>
      <c r="K1274">
        <v>158629768</v>
      </c>
      <c r="L1274">
        <v>21</v>
      </c>
      <c r="M1274">
        <v>19</v>
      </c>
      <c r="N1274">
        <v>19</v>
      </c>
      <c r="O1274">
        <v>0.69825316520892811</v>
      </c>
      <c r="P1274">
        <v>7.1857138796746298</v>
      </c>
      <c r="Q1274">
        <v>-5.96366944907155E-2</v>
      </c>
      <c r="R1274">
        <v>9.7184776718506249</v>
      </c>
      <c r="S1274">
        <v>47.727272727272727</v>
      </c>
      <c r="T1274">
        <f t="shared" si="77"/>
        <v>-8.9130219483068647</v>
      </c>
      <c r="U1274">
        <f t="shared" si="78"/>
        <v>2.8626458897153806</v>
      </c>
      <c r="V1274">
        <f t="shared" si="79"/>
        <v>34.605367517897541</v>
      </c>
    </row>
    <row r="1275" spans="1:22">
      <c r="A1275">
        <v>2022</v>
      </c>
      <c r="B1275">
        <v>4</v>
      </c>
      <c r="C1275">
        <v>11290630</v>
      </c>
      <c r="D1275" t="s">
        <v>411</v>
      </c>
      <c r="E1275" t="s">
        <v>125</v>
      </c>
      <c r="F1275">
        <v>107450</v>
      </c>
      <c r="H1275" t="str">
        <f t="shared" si="76"/>
        <v>중가</v>
      </c>
      <c r="I1275">
        <v>365069569</v>
      </c>
      <c r="J1275">
        <v>283651465</v>
      </c>
      <c r="K1275">
        <v>332714135</v>
      </c>
      <c r="L1275">
        <v>29</v>
      </c>
      <c r="M1275">
        <v>27</v>
      </c>
      <c r="N1275">
        <v>31</v>
      </c>
      <c r="O1275">
        <v>1.301753355833329</v>
      </c>
      <c r="P1275">
        <v>13.627420409308611</v>
      </c>
      <c r="Q1275">
        <v>0.28703572533989907</v>
      </c>
      <c r="R1275">
        <v>13.38730450599056</v>
      </c>
      <c r="S1275">
        <v>24.786324786324791</v>
      </c>
      <c r="T1275">
        <f t="shared" si="77"/>
        <v>-4.6662525547183851</v>
      </c>
      <c r="U1275">
        <f t="shared" si="78"/>
        <v>8.0912953394369023</v>
      </c>
      <c r="V1275">
        <f t="shared" si="79"/>
        <v>41.750900958487144</v>
      </c>
    </row>
    <row r="1276" spans="1:22">
      <c r="A1276">
        <v>2022</v>
      </c>
      <c r="B1276">
        <v>4</v>
      </c>
      <c r="C1276">
        <v>11290640</v>
      </c>
      <c r="D1276" t="s">
        <v>411</v>
      </c>
      <c r="E1276" t="s">
        <v>126</v>
      </c>
      <c r="F1276">
        <v>91189</v>
      </c>
      <c r="H1276" t="str">
        <f t="shared" si="76"/>
        <v>저가</v>
      </c>
      <c r="I1276">
        <v>440914747</v>
      </c>
      <c r="J1276">
        <v>242871246</v>
      </c>
      <c r="K1276">
        <v>329502942</v>
      </c>
      <c r="L1276">
        <v>25</v>
      </c>
      <c r="M1276">
        <v>22</v>
      </c>
      <c r="N1276">
        <v>25</v>
      </c>
      <c r="O1276">
        <v>2.1489665395801878</v>
      </c>
      <c r="P1276">
        <v>22.67049741660438</v>
      </c>
      <c r="Q1276">
        <v>0.81542588619156675</v>
      </c>
      <c r="R1276">
        <v>18.979246322346501</v>
      </c>
      <c r="S1276">
        <v>6.7385444743935308</v>
      </c>
      <c r="T1276">
        <f t="shared" si="77"/>
        <v>-1.3252937918891892</v>
      </c>
      <c r="U1276">
        <f t="shared" si="78"/>
        <v>14.733509835204734</v>
      </c>
      <c r="V1276">
        <f t="shared" si="79"/>
        <v>50.828228910087688</v>
      </c>
    </row>
    <row r="1277" spans="1:22">
      <c r="A1277">
        <v>2022</v>
      </c>
      <c r="B1277">
        <v>4</v>
      </c>
      <c r="C1277">
        <v>11290650</v>
      </c>
      <c r="D1277" t="s">
        <v>411</v>
      </c>
      <c r="E1277" t="s">
        <v>127</v>
      </c>
      <c r="F1277">
        <v>87493</v>
      </c>
      <c r="H1277" t="str">
        <f t="shared" si="76"/>
        <v>저가</v>
      </c>
      <c r="I1277">
        <v>341766287</v>
      </c>
      <c r="J1277">
        <v>315584693</v>
      </c>
      <c r="K1277">
        <v>357960672</v>
      </c>
      <c r="L1277">
        <v>30</v>
      </c>
      <c r="M1277">
        <v>26</v>
      </c>
      <c r="N1277">
        <v>28</v>
      </c>
      <c r="O1277">
        <v>1.4467455258854569</v>
      </c>
      <c r="P1277">
        <v>15.175053737484109</v>
      </c>
      <c r="Q1277">
        <v>8.2962179664398367E-2</v>
      </c>
      <c r="R1277">
        <v>11.22759851934708</v>
      </c>
      <c r="S1277">
        <v>9.5846645367412151</v>
      </c>
      <c r="T1277">
        <f t="shared" si="77"/>
        <v>-1.8521602318623254</v>
      </c>
      <c r="U1277">
        <f t="shared" si="78"/>
        <v>9.2773985030527726</v>
      </c>
      <c r="V1277">
        <f t="shared" si="79"/>
        <v>43.371843402822883</v>
      </c>
    </row>
    <row r="1278" spans="1:22">
      <c r="A1278">
        <v>2022</v>
      </c>
      <c r="B1278">
        <v>4</v>
      </c>
      <c r="C1278">
        <v>11290660</v>
      </c>
      <c r="D1278" t="s">
        <v>411</v>
      </c>
      <c r="E1278" t="s">
        <v>128</v>
      </c>
      <c r="F1278">
        <v>158724</v>
      </c>
      <c r="H1278" t="str">
        <f t="shared" si="76"/>
        <v>최고가</v>
      </c>
      <c r="I1278">
        <v>164948156</v>
      </c>
      <c r="J1278">
        <v>110339189</v>
      </c>
      <c r="K1278">
        <v>178096328</v>
      </c>
      <c r="L1278">
        <v>28</v>
      </c>
      <c r="M1278">
        <v>29</v>
      </c>
      <c r="N1278">
        <v>30</v>
      </c>
      <c r="O1278">
        <v>0.41238639059195498</v>
      </c>
      <c r="P1278">
        <v>4.1343977454571457</v>
      </c>
      <c r="Q1278">
        <v>0.49491905364647909</v>
      </c>
      <c r="R1278">
        <v>15.58732934106154</v>
      </c>
      <c r="S1278">
        <v>35.443037974683541</v>
      </c>
      <c r="T1278">
        <f t="shared" si="77"/>
        <v>-6.6389959444452273</v>
      </c>
      <c r="U1278">
        <f t="shared" si="78"/>
        <v>3.1929659576073135</v>
      </c>
      <c r="V1278">
        <f t="shared" si="79"/>
        <v>35.056786782837044</v>
      </c>
    </row>
    <row r="1279" spans="1:22">
      <c r="A1279">
        <v>2022</v>
      </c>
      <c r="B1279">
        <v>4</v>
      </c>
      <c r="C1279">
        <v>11290685</v>
      </c>
      <c r="D1279" t="s">
        <v>411</v>
      </c>
      <c r="E1279" t="s">
        <v>129</v>
      </c>
      <c r="F1279">
        <v>99873</v>
      </c>
      <c r="H1279" t="str">
        <f t="shared" si="76"/>
        <v>중가</v>
      </c>
      <c r="I1279">
        <v>859380576</v>
      </c>
      <c r="J1279">
        <v>628932931</v>
      </c>
      <c r="K1279">
        <v>888497827</v>
      </c>
      <c r="L1279">
        <v>48</v>
      </c>
      <c r="M1279">
        <v>47</v>
      </c>
      <c r="N1279">
        <v>48</v>
      </c>
      <c r="O1279">
        <v>1.991836521270903</v>
      </c>
      <c r="P1279">
        <v>20.99330579236117</v>
      </c>
      <c r="Q1279">
        <v>0.36641052430437931</v>
      </c>
      <c r="R1279">
        <v>14.22732631256414</v>
      </c>
      <c r="S1279">
        <v>82.758620689655174</v>
      </c>
      <c r="T1279">
        <f t="shared" si="77"/>
        <v>-15.397935157897919</v>
      </c>
      <c r="U1279">
        <f t="shared" si="78"/>
        <v>8.7227376113240389</v>
      </c>
      <c r="V1279">
        <f t="shared" si="79"/>
        <v>42.613837346355275</v>
      </c>
    </row>
    <row r="1280" spans="1:22">
      <c r="A1280">
        <v>2022</v>
      </c>
      <c r="B1280">
        <v>4</v>
      </c>
      <c r="C1280">
        <v>11290705</v>
      </c>
      <c r="D1280" t="s">
        <v>411</v>
      </c>
      <c r="E1280" t="s">
        <v>130</v>
      </c>
      <c r="F1280">
        <v>96110</v>
      </c>
      <c r="H1280" t="str">
        <f t="shared" si="76"/>
        <v>중가</v>
      </c>
      <c r="I1280">
        <v>1243923509</v>
      </c>
      <c r="J1280">
        <v>852667641</v>
      </c>
      <c r="K1280">
        <v>1308755756</v>
      </c>
      <c r="L1280">
        <v>63</v>
      </c>
      <c r="M1280">
        <v>56</v>
      </c>
      <c r="N1280">
        <v>58</v>
      </c>
      <c r="O1280">
        <v>2.2826642623816</v>
      </c>
      <c r="P1280">
        <v>24.097574834883211</v>
      </c>
      <c r="Q1280">
        <v>0.45886093148924828</v>
      </c>
      <c r="R1280">
        <v>15.20572700239329</v>
      </c>
      <c r="S1280">
        <v>43.150684931506852</v>
      </c>
      <c r="T1280">
        <f t="shared" si="77"/>
        <v>-8.0658157636209324</v>
      </c>
      <c r="U1280">
        <f t="shared" si="78"/>
        <v>12.670188088833985</v>
      </c>
      <c r="V1280">
        <f t="shared" si="79"/>
        <v>48.008469299281671</v>
      </c>
    </row>
    <row r="1281" spans="1:22">
      <c r="A1281">
        <v>2022</v>
      </c>
      <c r="B1281">
        <v>4</v>
      </c>
      <c r="C1281">
        <v>11290715</v>
      </c>
      <c r="D1281" t="s">
        <v>411</v>
      </c>
      <c r="E1281" t="s">
        <v>131</v>
      </c>
      <c r="F1281">
        <v>104985</v>
      </c>
      <c r="H1281" t="str">
        <f t="shared" si="76"/>
        <v>중가</v>
      </c>
      <c r="I1281">
        <v>468576181</v>
      </c>
      <c r="J1281">
        <v>499464315</v>
      </c>
      <c r="K1281">
        <v>515111601</v>
      </c>
      <c r="L1281">
        <v>36</v>
      </c>
      <c r="M1281">
        <v>29</v>
      </c>
      <c r="N1281">
        <v>31</v>
      </c>
      <c r="O1281">
        <v>1.3775518225119761</v>
      </c>
      <c r="P1281">
        <v>14.436486396901589</v>
      </c>
      <c r="Q1281">
        <v>-6.1842524225179128E-2</v>
      </c>
      <c r="R1281">
        <v>9.695133422760092</v>
      </c>
      <c r="S1281">
        <v>44.444444444444443</v>
      </c>
      <c r="T1281">
        <f t="shared" si="77"/>
        <v>-8.3053132035850581</v>
      </c>
      <c r="U1281">
        <f t="shared" si="78"/>
        <v>6.6656759219272956</v>
      </c>
      <c r="V1281">
        <f t="shared" si="79"/>
        <v>39.802632802565668</v>
      </c>
    </row>
    <row r="1282" spans="1:22">
      <c r="A1282">
        <v>2022</v>
      </c>
      <c r="B1282">
        <v>4</v>
      </c>
      <c r="C1282">
        <v>11290725</v>
      </c>
      <c r="D1282" t="s">
        <v>411</v>
      </c>
      <c r="E1282" t="s">
        <v>132</v>
      </c>
      <c r="F1282">
        <v>102241</v>
      </c>
      <c r="H1282" t="str">
        <f t="shared" si="76"/>
        <v>중가</v>
      </c>
      <c r="I1282">
        <v>957228209</v>
      </c>
      <c r="J1282">
        <v>785939481</v>
      </c>
      <c r="K1282">
        <v>881203945</v>
      </c>
      <c r="L1282">
        <v>52</v>
      </c>
      <c r="M1282">
        <v>47</v>
      </c>
      <c r="N1282">
        <v>51</v>
      </c>
      <c r="O1282">
        <v>2.0005275974806298</v>
      </c>
      <c r="P1282">
        <v>21.086073554889659</v>
      </c>
      <c r="Q1282">
        <v>0.2179413709845173</v>
      </c>
      <c r="R1282">
        <v>12.656080425717731</v>
      </c>
      <c r="S1282">
        <v>38.235294117647058</v>
      </c>
      <c r="T1282">
        <f t="shared" si="77"/>
        <v>-7.1558912339302392</v>
      </c>
      <c r="U1282">
        <f t="shared" si="78"/>
        <v>10.927485492409303</v>
      </c>
      <c r="V1282">
        <f t="shared" si="79"/>
        <v>45.626871565584267</v>
      </c>
    </row>
    <row r="1283" spans="1:22">
      <c r="A1283">
        <v>2022</v>
      </c>
      <c r="B1283">
        <v>4</v>
      </c>
      <c r="C1283">
        <v>11290760</v>
      </c>
      <c r="D1283" t="s">
        <v>411</v>
      </c>
      <c r="E1283" t="s">
        <v>133</v>
      </c>
      <c r="F1283">
        <v>71710</v>
      </c>
      <c r="H1283" t="str">
        <f t="shared" ref="H1283:H1346" si="80">IF(F1283 &lt; $G$2, "최저가",
 IF(F1283 &lt; $G$3, "저가",
 IF(F1283 &lt; $G$4, "중가",
 IF(F1283 &lt; $G$5, "고가",
 "최고가"))))</f>
        <v>저가</v>
      </c>
      <c r="I1283">
        <v>166012316</v>
      </c>
      <c r="J1283">
        <v>157983491</v>
      </c>
      <c r="K1283">
        <v>159277788</v>
      </c>
      <c r="L1283">
        <v>24</v>
      </c>
      <c r="M1283">
        <v>21</v>
      </c>
      <c r="N1283">
        <v>21</v>
      </c>
      <c r="O1283">
        <v>1.0717829271190029</v>
      </c>
      <c r="P1283">
        <v>11.17273682298017</v>
      </c>
      <c r="Q1283">
        <v>5.0820658216749998E-2</v>
      </c>
      <c r="R1283">
        <v>10.887445482555661</v>
      </c>
      <c r="S1283">
        <v>34.285714285714278</v>
      </c>
      <c r="T1283">
        <f t="shared" ref="T1283:T1346" si="81">1-(($S1283-(-5.822637658))/(534.375-(-5.822637658))*100)</f>
        <v>-6.4247551539843899</v>
      </c>
      <c r="U1283">
        <f t="shared" ref="U1283:U1346" si="82">(P1283*0.5 + R1283*0.2 +T1283*0.3)</f>
        <v>5.8364309618059007</v>
      </c>
      <c r="V1283">
        <f t="shared" ref="V1283:V1346" si="83" xml:space="preserve"> (U1283 - MIN($U$2:$U$4657)) / (MAX($U$2:$U$4657) - MIN($U$2:$U$4657)) * 100</f>
        <v>38.669376949411586</v>
      </c>
    </row>
    <row r="1284" spans="1:22">
      <c r="A1284">
        <v>2022</v>
      </c>
      <c r="B1284">
        <v>4</v>
      </c>
      <c r="C1284">
        <v>11290770</v>
      </c>
      <c r="D1284" t="s">
        <v>411</v>
      </c>
      <c r="E1284" t="s">
        <v>134</v>
      </c>
      <c r="F1284">
        <v>77715</v>
      </c>
      <c r="H1284" t="str">
        <f t="shared" si="80"/>
        <v>저가</v>
      </c>
      <c r="I1284">
        <v>73607768</v>
      </c>
      <c r="J1284">
        <v>50868820</v>
      </c>
      <c r="K1284">
        <v>62537072</v>
      </c>
      <c r="L1284">
        <v>22</v>
      </c>
      <c r="M1284">
        <v>20</v>
      </c>
      <c r="N1284">
        <v>21</v>
      </c>
      <c r="O1284">
        <v>0.47835862322640937</v>
      </c>
      <c r="P1284">
        <v>4.8385793983182754</v>
      </c>
      <c r="Q1284">
        <v>0.44701150921134009</v>
      </c>
      <c r="R1284">
        <v>15.080324818846391</v>
      </c>
      <c r="S1284">
        <v>32.835820895522389</v>
      </c>
      <c r="T1284">
        <f t="shared" si="81"/>
        <v>-6.1563546114574317</v>
      </c>
      <c r="U1284">
        <f t="shared" si="82"/>
        <v>3.5884482794911872</v>
      </c>
      <c r="V1284">
        <f t="shared" si="83"/>
        <v>35.597257545575545</v>
      </c>
    </row>
    <row r="1285" spans="1:22">
      <c r="A1285">
        <v>2022</v>
      </c>
      <c r="B1285">
        <v>4</v>
      </c>
      <c r="C1285">
        <v>11290780</v>
      </c>
      <c r="D1285" t="s">
        <v>411</v>
      </c>
      <c r="E1285" t="s">
        <v>135</v>
      </c>
      <c r="F1285">
        <v>98569</v>
      </c>
      <c r="H1285" t="str">
        <f t="shared" si="80"/>
        <v>중가</v>
      </c>
      <c r="I1285">
        <v>129212818</v>
      </c>
      <c r="J1285">
        <v>79715195</v>
      </c>
      <c r="K1285">
        <v>166538702</v>
      </c>
      <c r="L1285">
        <v>16</v>
      </c>
      <c r="M1285">
        <v>18</v>
      </c>
      <c r="N1285">
        <v>16</v>
      </c>
      <c r="O1285">
        <v>0.91033817540110085</v>
      </c>
      <c r="P1285">
        <v>9.4494901240183218</v>
      </c>
      <c r="Q1285">
        <v>0.62093084009892974</v>
      </c>
      <c r="R1285">
        <v>16.920909392744189</v>
      </c>
      <c r="S1285">
        <v>24.61538461538461</v>
      </c>
      <c r="T1285">
        <f t="shared" si="81"/>
        <v>-4.6346085490760656</v>
      </c>
      <c r="U1285">
        <f t="shared" si="82"/>
        <v>6.7185443758351804</v>
      </c>
      <c r="V1285">
        <f t="shared" si="83"/>
        <v>39.874883449503031</v>
      </c>
    </row>
    <row r="1286" spans="1:22">
      <c r="A1286">
        <v>2022</v>
      </c>
      <c r="B1286">
        <v>4</v>
      </c>
      <c r="C1286">
        <v>11290810</v>
      </c>
      <c r="D1286" t="s">
        <v>411</v>
      </c>
      <c r="E1286" t="s">
        <v>136</v>
      </c>
      <c r="F1286">
        <v>75510</v>
      </c>
      <c r="H1286" t="str">
        <f t="shared" si="80"/>
        <v>저가</v>
      </c>
      <c r="I1286">
        <v>884675833</v>
      </c>
      <c r="J1286">
        <v>570750990</v>
      </c>
      <c r="K1286">
        <v>818680850</v>
      </c>
      <c r="L1286">
        <v>49</v>
      </c>
      <c r="M1286">
        <v>38</v>
      </c>
      <c r="N1286">
        <v>43</v>
      </c>
      <c r="O1286">
        <v>2.6566913634301108</v>
      </c>
      <c r="P1286">
        <v>28.089906331235259</v>
      </c>
      <c r="Q1286">
        <v>0.55002067188705184</v>
      </c>
      <c r="R1286">
        <v>16.17046859310911</v>
      </c>
      <c r="S1286">
        <v>28.323699421965319</v>
      </c>
      <c r="T1286">
        <f t="shared" si="81"/>
        <v>-5.3210822668542335</v>
      </c>
      <c r="U1286">
        <f t="shared" si="82"/>
        <v>15.682722204183182</v>
      </c>
      <c r="V1286">
        <f t="shared" si="83"/>
        <v>52.125433626138808</v>
      </c>
    </row>
    <row r="1287" spans="1:22">
      <c r="A1287">
        <v>2022</v>
      </c>
      <c r="B1287">
        <v>4</v>
      </c>
      <c r="C1287">
        <v>11305534</v>
      </c>
      <c r="D1287" t="s">
        <v>412</v>
      </c>
      <c r="E1287" t="s">
        <v>137</v>
      </c>
      <c r="F1287">
        <v>102575</v>
      </c>
      <c r="H1287" t="str">
        <f t="shared" si="80"/>
        <v>중가</v>
      </c>
      <c r="I1287">
        <v>46656367</v>
      </c>
      <c r="J1287">
        <v>60155814</v>
      </c>
      <c r="K1287">
        <v>46847841</v>
      </c>
      <c r="L1287">
        <v>22</v>
      </c>
      <c r="M1287">
        <v>16</v>
      </c>
      <c r="N1287">
        <v>19</v>
      </c>
      <c r="O1287">
        <v>0.2297228536892198</v>
      </c>
      <c r="P1287">
        <v>2.1846636498059571</v>
      </c>
      <c r="Q1287">
        <v>-0.22440801815099701</v>
      </c>
      <c r="R1287">
        <v>7.9747062635656327</v>
      </c>
      <c r="S1287">
        <v>24.175824175824179</v>
      </c>
      <c r="T1287">
        <f t="shared" si="81"/>
        <v>-4.5532382488529608</v>
      </c>
      <c r="U1287">
        <f t="shared" si="82"/>
        <v>1.3213016029602167</v>
      </c>
      <c r="V1287">
        <f t="shared" si="83"/>
        <v>32.498948403290925</v>
      </c>
    </row>
    <row r="1288" spans="1:22">
      <c r="A1288">
        <v>2022</v>
      </c>
      <c r="B1288">
        <v>4</v>
      </c>
      <c r="C1288">
        <v>11305535</v>
      </c>
      <c r="D1288" t="s">
        <v>412</v>
      </c>
      <c r="E1288" t="s">
        <v>138</v>
      </c>
      <c r="F1288">
        <v>98973</v>
      </c>
      <c r="H1288" t="str">
        <f t="shared" si="80"/>
        <v>중가</v>
      </c>
      <c r="I1288">
        <v>646994940</v>
      </c>
      <c r="J1288">
        <v>609451271</v>
      </c>
      <c r="K1288">
        <v>614833106</v>
      </c>
      <c r="L1288">
        <v>46</v>
      </c>
      <c r="M1288">
        <v>44</v>
      </c>
      <c r="N1288">
        <v>45</v>
      </c>
      <c r="O1288">
        <v>1.5790061028208979</v>
      </c>
      <c r="P1288">
        <v>16.58679119058533</v>
      </c>
      <c r="Q1288">
        <v>6.1602413164874671E-2</v>
      </c>
      <c r="R1288">
        <v>11.00154856549524</v>
      </c>
      <c r="S1288">
        <v>49.462365591397848</v>
      </c>
      <c r="T1288">
        <f t="shared" si="81"/>
        <v>-9.2342178853434529</v>
      </c>
      <c r="U1288">
        <f t="shared" si="82"/>
        <v>7.7234399427886782</v>
      </c>
      <c r="V1288">
        <f t="shared" si="83"/>
        <v>41.248185474627107</v>
      </c>
    </row>
    <row r="1289" spans="1:22">
      <c r="A1289">
        <v>2022</v>
      </c>
      <c r="B1289">
        <v>4</v>
      </c>
      <c r="C1289">
        <v>11305545</v>
      </c>
      <c r="D1289" t="s">
        <v>412</v>
      </c>
      <c r="E1289" t="s">
        <v>139</v>
      </c>
      <c r="F1289">
        <v>102186</v>
      </c>
      <c r="H1289" t="str">
        <f t="shared" si="80"/>
        <v>중가</v>
      </c>
      <c r="I1289">
        <v>1197732585</v>
      </c>
      <c r="J1289">
        <v>1279060456</v>
      </c>
      <c r="K1289">
        <v>1328205626</v>
      </c>
      <c r="L1289">
        <v>69</v>
      </c>
      <c r="M1289">
        <v>71</v>
      </c>
      <c r="N1289">
        <v>71</v>
      </c>
      <c r="O1289">
        <v>1.8874561269394989</v>
      </c>
      <c r="P1289">
        <v>19.87915889037809</v>
      </c>
      <c r="Q1289">
        <v>-6.3584071119152791E-2</v>
      </c>
      <c r="R1289">
        <v>9.6767026690801607</v>
      </c>
      <c r="S1289">
        <v>68.316831683168317</v>
      </c>
      <c r="T1289">
        <f t="shared" si="81"/>
        <v>-12.724508248980191</v>
      </c>
      <c r="U1289">
        <f t="shared" si="82"/>
        <v>8.0575675043110202</v>
      </c>
      <c r="V1289">
        <f t="shared" si="83"/>
        <v>41.704808104856745</v>
      </c>
    </row>
    <row r="1290" spans="1:22">
      <c r="A1290">
        <v>2022</v>
      </c>
      <c r="B1290">
        <v>4</v>
      </c>
      <c r="C1290">
        <v>11305555</v>
      </c>
      <c r="D1290" t="s">
        <v>412</v>
      </c>
      <c r="E1290" t="s">
        <v>140</v>
      </c>
      <c r="F1290">
        <v>79203</v>
      </c>
      <c r="H1290" t="str">
        <f t="shared" si="80"/>
        <v>저가</v>
      </c>
      <c r="I1290">
        <v>391392865</v>
      </c>
      <c r="J1290">
        <v>348347603</v>
      </c>
      <c r="K1290">
        <v>425648470</v>
      </c>
      <c r="L1290">
        <v>53</v>
      </c>
      <c r="M1290">
        <v>49</v>
      </c>
      <c r="N1290">
        <v>57</v>
      </c>
      <c r="O1290">
        <v>1.035983631054358</v>
      </c>
      <c r="P1290">
        <v>10.790618369997871</v>
      </c>
      <c r="Q1290">
        <v>0.12356985272552599</v>
      </c>
      <c r="R1290">
        <v>11.65734865831528</v>
      </c>
      <c r="S1290">
        <v>58.888888888888893</v>
      </c>
      <c r="T1290">
        <f t="shared" si="81"/>
        <v>-10.979231680361007</v>
      </c>
      <c r="U1290">
        <f t="shared" si="82"/>
        <v>4.4330094125536901</v>
      </c>
      <c r="V1290">
        <f t="shared" si="83"/>
        <v>36.751444659657516</v>
      </c>
    </row>
    <row r="1291" spans="1:22">
      <c r="A1291">
        <v>2022</v>
      </c>
      <c r="B1291">
        <v>4</v>
      </c>
      <c r="C1291">
        <v>11305575</v>
      </c>
      <c r="D1291" t="s">
        <v>412</v>
      </c>
      <c r="E1291" t="s">
        <v>141</v>
      </c>
      <c r="F1291">
        <v>146156</v>
      </c>
      <c r="H1291" t="str">
        <f t="shared" si="80"/>
        <v>최고가</v>
      </c>
      <c r="I1291">
        <v>173092892</v>
      </c>
      <c r="J1291">
        <v>314238558</v>
      </c>
      <c r="K1291">
        <v>314426223</v>
      </c>
      <c r="L1291">
        <v>31</v>
      </c>
      <c r="M1291">
        <v>25</v>
      </c>
      <c r="N1291">
        <v>27</v>
      </c>
      <c r="O1291">
        <v>0.4244811234738039</v>
      </c>
      <c r="P1291">
        <v>4.2634958319027794</v>
      </c>
      <c r="Q1291">
        <v>-0.44916724064142383</v>
      </c>
      <c r="R1291">
        <v>5.5960841998427373</v>
      </c>
      <c r="S1291">
        <v>50</v>
      </c>
      <c r="T1291">
        <f t="shared" si="81"/>
        <v>-9.3337433869604229</v>
      </c>
      <c r="U1291">
        <f t="shared" si="82"/>
        <v>0.45084173983181008</v>
      </c>
      <c r="V1291">
        <f t="shared" si="83"/>
        <v>31.309367782045349</v>
      </c>
    </row>
    <row r="1292" spans="1:22">
      <c r="A1292">
        <v>2022</v>
      </c>
      <c r="B1292">
        <v>4</v>
      </c>
      <c r="C1292">
        <v>11305595</v>
      </c>
      <c r="D1292" t="s">
        <v>412</v>
      </c>
      <c r="E1292" t="s">
        <v>142</v>
      </c>
      <c r="F1292">
        <v>89386</v>
      </c>
      <c r="H1292" t="str">
        <f t="shared" si="80"/>
        <v>저가</v>
      </c>
      <c r="I1292">
        <v>687563764</v>
      </c>
      <c r="J1292">
        <v>741051082</v>
      </c>
      <c r="K1292">
        <v>849096073</v>
      </c>
      <c r="L1292">
        <v>55</v>
      </c>
      <c r="M1292">
        <v>53</v>
      </c>
      <c r="N1292">
        <v>55</v>
      </c>
      <c r="O1292">
        <v>1.553954428042988</v>
      </c>
      <c r="P1292">
        <v>16.319391876546732</v>
      </c>
      <c r="Q1292">
        <v>-7.2177639705544611E-2</v>
      </c>
      <c r="R1292">
        <v>9.5857571157933403</v>
      </c>
      <c r="S1292">
        <v>83.333333333333329</v>
      </c>
      <c r="T1292">
        <f t="shared" si="81"/>
        <v>-15.50432448721261</v>
      </c>
      <c r="U1292">
        <f t="shared" si="82"/>
        <v>5.425550015268251</v>
      </c>
      <c r="V1292">
        <f t="shared" si="83"/>
        <v>38.107862246271125</v>
      </c>
    </row>
    <row r="1293" spans="1:22">
      <c r="A1293">
        <v>2022</v>
      </c>
      <c r="B1293">
        <v>4</v>
      </c>
      <c r="C1293">
        <v>11305603</v>
      </c>
      <c r="D1293" t="s">
        <v>412</v>
      </c>
      <c r="E1293" t="s">
        <v>143</v>
      </c>
      <c r="F1293">
        <v>68379</v>
      </c>
      <c r="H1293" t="str">
        <f t="shared" si="80"/>
        <v>저가</v>
      </c>
      <c r="I1293">
        <v>155566665</v>
      </c>
      <c r="J1293">
        <v>110915641</v>
      </c>
      <c r="K1293">
        <v>208084192</v>
      </c>
      <c r="L1293">
        <v>17</v>
      </c>
      <c r="M1293">
        <v>16</v>
      </c>
      <c r="N1293">
        <v>15</v>
      </c>
      <c r="O1293">
        <v>1.486970543932046</v>
      </c>
      <c r="P1293">
        <v>15.604411947192821</v>
      </c>
      <c r="Q1293">
        <v>0.40256742509381521</v>
      </c>
      <c r="R1293">
        <v>14.609974023392811</v>
      </c>
      <c r="S1293">
        <v>17.89473684210526</v>
      </c>
      <c r="T1293">
        <f t="shared" si="81"/>
        <v>-3.3904994851385801</v>
      </c>
      <c r="U1293">
        <f t="shared" si="82"/>
        <v>9.7070509327333987</v>
      </c>
      <c r="V1293">
        <f t="shared" si="83"/>
        <v>43.959011434192242</v>
      </c>
    </row>
    <row r="1294" spans="1:22">
      <c r="A1294">
        <v>2022</v>
      </c>
      <c r="B1294">
        <v>4</v>
      </c>
      <c r="C1294">
        <v>11305608</v>
      </c>
      <c r="D1294" t="s">
        <v>412</v>
      </c>
      <c r="E1294" t="s">
        <v>144</v>
      </c>
      <c r="F1294">
        <v>95233</v>
      </c>
      <c r="H1294" t="str">
        <f t="shared" si="80"/>
        <v>중가</v>
      </c>
      <c r="I1294">
        <v>101183250</v>
      </c>
      <c r="J1294">
        <v>165048844</v>
      </c>
      <c r="K1294">
        <v>135284298</v>
      </c>
      <c r="L1294">
        <v>19</v>
      </c>
      <c r="M1294">
        <v>18</v>
      </c>
      <c r="N1294">
        <v>20</v>
      </c>
      <c r="O1294">
        <v>0.62133389925834714</v>
      </c>
      <c r="P1294">
        <v>6.3646845818779569</v>
      </c>
      <c r="Q1294">
        <v>-0.38694965958077232</v>
      </c>
      <c r="R1294">
        <v>6.2545315348286774</v>
      </c>
      <c r="S1294">
        <v>17.27272727272727</v>
      </c>
      <c r="T1294">
        <f t="shared" si="81"/>
        <v>-3.2753546703491851</v>
      </c>
      <c r="U1294">
        <f t="shared" si="82"/>
        <v>3.4506421967999588</v>
      </c>
      <c r="V1294">
        <f t="shared" si="83"/>
        <v>35.408930142551945</v>
      </c>
    </row>
    <row r="1295" spans="1:22">
      <c r="A1295">
        <v>2022</v>
      </c>
      <c r="B1295">
        <v>4</v>
      </c>
      <c r="C1295">
        <v>11305615</v>
      </c>
      <c r="D1295" t="s">
        <v>412</v>
      </c>
      <c r="E1295" t="s">
        <v>145</v>
      </c>
      <c r="F1295">
        <v>68514</v>
      </c>
      <c r="H1295" t="str">
        <f t="shared" si="80"/>
        <v>저가</v>
      </c>
      <c r="I1295">
        <v>132034976</v>
      </c>
      <c r="J1295">
        <v>157289844</v>
      </c>
      <c r="K1295">
        <v>166657184</v>
      </c>
      <c r="L1295">
        <v>37</v>
      </c>
      <c r="M1295">
        <v>30</v>
      </c>
      <c r="N1295">
        <v>32</v>
      </c>
      <c r="O1295">
        <v>0.57871592583914155</v>
      </c>
      <c r="P1295">
        <v>5.9097841826415882</v>
      </c>
      <c r="Q1295">
        <v>-0.16056261076843589</v>
      </c>
      <c r="R1295">
        <v>8.6503808498398609</v>
      </c>
      <c r="S1295">
        <v>22.155688622754489</v>
      </c>
      <c r="T1295">
        <f t="shared" si="81"/>
        <v>-4.1792759409413813</v>
      </c>
      <c r="U1295">
        <f t="shared" si="82"/>
        <v>3.4311854790063521</v>
      </c>
      <c r="V1295">
        <f t="shared" si="83"/>
        <v>35.382340364641756</v>
      </c>
    </row>
    <row r="1296" spans="1:22">
      <c r="A1296">
        <v>2022</v>
      </c>
      <c r="B1296">
        <v>4</v>
      </c>
      <c r="C1296">
        <v>11305625</v>
      </c>
      <c r="D1296" t="s">
        <v>412</v>
      </c>
      <c r="E1296" t="s">
        <v>146</v>
      </c>
      <c r="F1296">
        <v>88446</v>
      </c>
      <c r="H1296" t="str">
        <f t="shared" si="80"/>
        <v>저가</v>
      </c>
      <c r="I1296">
        <v>126129759</v>
      </c>
      <c r="J1296">
        <v>117967856</v>
      </c>
      <c r="K1296">
        <v>130817257</v>
      </c>
      <c r="L1296">
        <v>35</v>
      </c>
      <c r="M1296">
        <v>25</v>
      </c>
      <c r="N1296">
        <v>32</v>
      </c>
      <c r="O1296">
        <v>0.45271909790531317</v>
      </c>
      <c r="P1296">
        <v>4.5649054206733979</v>
      </c>
      <c r="Q1296">
        <v>6.9187516640126109E-2</v>
      </c>
      <c r="R1296">
        <v>11.081821553993519</v>
      </c>
      <c r="S1296">
        <v>61.403508771929829</v>
      </c>
      <c r="T1296">
        <f t="shared" si="81"/>
        <v>-11.444731658099331</v>
      </c>
      <c r="U1296">
        <f t="shared" si="82"/>
        <v>1.0653975237056046</v>
      </c>
      <c r="V1296">
        <f t="shared" si="83"/>
        <v>32.149226898057009</v>
      </c>
    </row>
    <row r="1297" spans="1:22">
      <c r="A1297">
        <v>2022</v>
      </c>
      <c r="B1297">
        <v>4</v>
      </c>
      <c r="C1297">
        <v>11305635</v>
      </c>
      <c r="D1297" t="s">
        <v>412</v>
      </c>
      <c r="E1297" t="s">
        <v>147</v>
      </c>
      <c r="F1297">
        <v>96241</v>
      </c>
      <c r="H1297" t="str">
        <f t="shared" si="80"/>
        <v>중가</v>
      </c>
      <c r="I1297">
        <v>2026317576</v>
      </c>
      <c r="J1297">
        <v>1410903039</v>
      </c>
      <c r="K1297">
        <v>1751162097</v>
      </c>
      <c r="L1297">
        <v>101</v>
      </c>
      <c r="M1297">
        <v>88</v>
      </c>
      <c r="N1297">
        <v>104</v>
      </c>
      <c r="O1297">
        <v>2.316239701192925</v>
      </c>
      <c r="P1297">
        <v>24.455956036391139</v>
      </c>
      <c r="Q1297">
        <v>0.43618485465605411</v>
      </c>
      <c r="R1297">
        <v>14.96574656432067</v>
      </c>
      <c r="S1297">
        <v>140.2777777777778</v>
      </c>
      <c r="T1297">
        <f t="shared" si="81"/>
        <v>-26.045733866810096</v>
      </c>
      <c r="U1297">
        <f t="shared" si="82"/>
        <v>7.4074071710166747</v>
      </c>
      <c r="V1297">
        <f t="shared" si="83"/>
        <v>40.81629139552809</v>
      </c>
    </row>
    <row r="1298" spans="1:22">
      <c r="A1298">
        <v>2022</v>
      </c>
      <c r="B1298">
        <v>4</v>
      </c>
      <c r="C1298">
        <v>11305645</v>
      </c>
      <c r="D1298" t="s">
        <v>412</v>
      </c>
      <c r="E1298" t="s">
        <v>148</v>
      </c>
      <c r="F1298">
        <v>69436</v>
      </c>
      <c r="H1298" t="str">
        <f t="shared" si="80"/>
        <v>저가</v>
      </c>
      <c r="I1298">
        <v>1646264216</v>
      </c>
      <c r="J1298">
        <v>1690805015</v>
      </c>
      <c r="K1298">
        <v>1950802283</v>
      </c>
      <c r="L1298">
        <v>60</v>
      </c>
      <c r="M1298">
        <v>63</v>
      </c>
      <c r="N1298">
        <v>62</v>
      </c>
      <c r="O1298">
        <v>4.3905718028645619</v>
      </c>
      <c r="P1298">
        <v>46.597189546429547</v>
      </c>
      <c r="Q1298">
        <v>-2.6342954157845339E-2</v>
      </c>
      <c r="R1298">
        <v>10.07082461655942</v>
      </c>
      <c r="S1298">
        <v>5.8365758754863819</v>
      </c>
      <c r="T1298">
        <f t="shared" si="81"/>
        <v>-1.1583236802060672</v>
      </c>
      <c r="U1298">
        <f t="shared" si="82"/>
        <v>24.965262592464839</v>
      </c>
      <c r="V1298">
        <f t="shared" si="83"/>
        <v>64.811061797601482</v>
      </c>
    </row>
    <row r="1299" spans="1:22">
      <c r="A1299">
        <v>2022</v>
      </c>
      <c r="B1299">
        <v>4</v>
      </c>
      <c r="C1299">
        <v>11305660</v>
      </c>
      <c r="D1299" t="s">
        <v>412</v>
      </c>
      <c r="E1299" t="s">
        <v>149</v>
      </c>
      <c r="F1299">
        <v>61785</v>
      </c>
      <c r="H1299" t="str">
        <f t="shared" si="80"/>
        <v>저가</v>
      </c>
      <c r="I1299">
        <v>624122701</v>
      </c>
      <c r="J1299">
        <v>723041882</v>
      </c>
      <c r="K1299">
        <v>708698504</v>
      </c>
      <c r="L1299">
        <v>75</v>
      </c>
      <c r="M1299">
        <v>62</v>
      </c>
      <c r="N1299">
        <v>70</v>
      </c>
      <c r="O1299">
        <v>1.4965221715686721</v>
      </c>
      <c r="P1299">
        <v>15.70636515793138</v>
      </c>
      <c r="Q1299">
        <v>-0.136809752605728</v>
      </c>
      <c r="R1299">
        <v>8.9017568417847688</v>
      </c>
      <c r="S1299">
        <v>22.86585365853659</v>
      </c>
      <c r="T1299">
        <f t="shared" si="81"/>
        <v>-4.3107398693770893</v>
      </c>
      <c r="U1299">
        <f t="shared" si="82"/>
        <v>8.3403119865095157</v>
      </c>
      <c r="V1299">
        <f t="shared" si="83"/>
        <v>42.091210018413818</v>
      </c>
    </row>
    <row r="1300" spans="1:22">
      <c r="A1300">
        <v>2022</v>
      </c>
      <c r="B1300">
        <v>4</v>
      </c>
      <c r="C1300">
        <v>11320511</v>
      </c>
      <c r="D1300" t="s">
        <v>413</v>
      </c>
      <c r="E1300" t="s">
        <v>150</v>
      </c>
      <c r="F1300">
        <v>107603</v>
      </c>
      <c r="H1300" t="str">
        <f t="shared" si="80"/>
        <v>중가</v>
      </c>
      <c r="I1300">
        <v>849052222</v>
      </c>
      <c r="J1300">
        <v>780948875</v>
      </c>
      <c r="K1300">
        <v>824231348</v>
      </c>
      <c r="L1300">
        <v>30</v>
      </c>
      <c r="M1300">
        <v>36</v>
      </c>
      <c r="N1300">
        <v>30</v>
      </c>
      <c r="O1300">
        <v>2.9224444107127678</v>
      </c>
      <c r="P1300">
        <v>30.926530356456571</v>
      </c>
      <c r="Q1300">
        <v>8.7205896800862923E-2</v>
      </c>
      <c r="R1300">
        <v>11.272509687401261</v>
      </c>
      <c r="S1300">
        <v>34.090909090909093</v>
      </c>
      <c r="T1300">
        <f t="shared" si="81"/>
        <v>-6.3886933163855169</v>
      </c>
      <c r="U1300">
        <f t="shared" si="82"/>
        <v>15.801159120792882</v>
      </c>
      <c r="V1300">
        <f t="shared" si="83"/>
        <v>52.287290900445086</v>
      </c>
    </row>
    <row r="1301" spans="1:22">
      <c r="A1301">
        <v>2022</v>
      </c>
      <c r="B1301">
        <v>4</v>
      </c>
      <c r="C1301">
        <v>11320512</v>
      </c>
      <c r="D1301" t="s">
        <v>413</v>
      </c>
      <c r="E1301" t="s">
        <v>151</v>
      </c>
      <c r="F1301">
        <v>76331</v>
      </c>
      <c r="H1301" t="str">
        <f t="shared" si="80"/>
        <v>저가</v>
      </c>
      <c r="I1301">
        <v>126731815</v>
      </c>
      <c r="J1301">
        <v>110492143</v>
      </c>
      <c r="K1301">
        <v>150560658</v>
      </c>
      <c r="L1301">
        <v>28</v>
      </c>
      <c r="M1301">
        <v>25</v>
      </c>
      <c r="N1301">
        <v>27</v>
      </c>
      <c r="O1301">
        <v>0.65884637667235824</v>
      </c>
      <c r="P1301">
        <v>6.7650893778575067</v>
      </c>
      <c r="Q1301">
        <v>0.14697580804455929</v>
      </c>
      <c r="R1301">
        <v>11.90505338485541</v>
      </c>
      <c r="S1301">
        <v>26.666666666666661</v>
      </c>
      <c r="T1301">
        <f t="shared" si="81"/>
        <v>-5.0143366167838916</v>
      </c>
      <c r="U1301">
        <f t="shared" si="82"/>
        <v>4.2592543808646681</v>
      </c>
      <c r="V1301">
        <f t="shared" si="83"/>
        <v>36.513989002829973</v>
      </c>
    </row>
    <row r="1302" spans="1:22">
      <c r="A1302">
        <v>2022</v>
      </c>
      <c r="B1302">
        <v>4</v>
      </c>
      <c r="C1302">
        <v>11320513</v>
      </c>
      <c r="D1302" t="s">
        <v>413</v>
      </c>
      <c r="E1302" t="s">
        <v>152</v>
      </c>
      <c r="F1302">
        <v>70389</v>
      </c>
      <c r="H1302" t="str">
        <f t="shared" si="80"/>
        <v>저가</v>
      </c>
      <c r="I1302">
        <v>24806450</v>
      </c>
      <c r="J1302">
        <v>48856964</v>
      </c>
      <c r="K1302">
        <v>32769631</v>
      </c>
      <c r="L1302">
        <v>23</v>
      </c>
      <c r="M1302">
        <v>20</v>
      </c>
      <c r="N1302">
        <v>25</v>
      </c>
      <c r="O1302">
        <v>0.17025092373142681</v>
      </c>
      <c r="P1302">
        <v>1.549865640640987</v>
      </c>
      <c r="Q1302">
        <v>-0.49226378454461478</v>
      </c>
      <c r="R1302">
        <v>5.1399943937717163</v>
      </c>
      <c r="S1302">
        <v>34.328358208955223</v>
      </c>
      <c r="T1302">
        <f t="shared" si="81"/>
        <v>-6.4326492875881263</v>
      </c>
      <c r="U1302">
        <f t="shared" si="82"/>
        <v>-0.126863087201601</v>
      </c>
      <c r="V1302">
        <f t="shared" si="83"/>
        <v>30.51986961429629</v>
      </c>
    </row>
    <row r="1303" spans="1:22">
      <c r="A1303">
        <v>2022</v>
      </c>
      <c r="B1303">
        <v>4</v>
      </c>
      <c r="C1303">
        <v>11320514</v>
      </c>
      <c r="D1303" t="s">
        <v>413</v>
      </c>
      <c r="E1303" t="s">
        <v>153</v>
      </c>
      <c r="F1303">
        <v>142108</v>
      </c>
      <c r="H1303" t="str">
        <f t="shared" si="80"/>
        <v>고가</v>
      </c>
      <c r="I1303">
        <v>385964089</v>
      </c>
      <c r="J1303">
        <v>460406314</v>
      </c>
      <c r="K1303">
        <v>434887690</v>
      </c>
      <c r="L1303">
        <v>25</v>
      </c>
      <c r="M1303">
        <v>27</v>
      </c>
      <c r="N1303">
        <v>25</v>
      </c>
      <c r="O1303">
        <v>1.2071072361240121</v>
      </c>
      <c r="P1303">
        <v>12.61717627549114</v>
      </c>
      <c r="Q1303">
        <v>-0.1616881062148075</v>
      </c>
      <c r="R1303">
        <v>8.6384697555065753</v>
      </c>
      <c r="S1303">
        <v>26.315789473684209</v>
      </c>
      <c r="T1303">
        <f t="shared" si="81"/>
        <v>-4.9493831315180801</v>
      </c>
      <c r="U1303">
        <f t="shared" si="82"/>
        <v>6.5514671493914616</v>
      </c>
      <c r="V1303">
        <f t="shared" si="83"/>
        <v>39.646553759361318</v>
      </c>
    </row>
    <row r="1304" spans="1:22">
      <c r="A1304">
        <v>2022</v>
      </c>
      <c r="B1304">
        <v>4</v>
      </c>
      <c r="C1304">
        <v>11320515</v>
      </c>
      <c r="D1304" t="s">
        <v>413</v>
      </c>
      <c r="E1304" t="s">
        <v>154</v>
      </c>
      <c r="F1304">
        <v>121173</v>
      </c>
      <c r="H1304" t="str">
        <f t="shared" si="80"/>
        <v>고가</v>
      </c>
      <c r="I1304">
        <v>1059286013</v>
      </c>
      <c r="J1304">
        <v>1155606325</v>
      </c>
      <c r="K1304">
        <v>1216995596</v>
      </c>
      <c r="L1304">
        <v>53</v>
      </c>
      <c r="M1304">
        <v>50</v>
      </c>
      <c r="N1304">
        <v>51</v>
      </c>
      <c r="O1304">
        <v>1.8326899508388661</v>
      </c>
      <c r="P1304">
        <v>19.294589672884509</v>
      </c>
      <c r="Q1304">
        <v>-8.3350454143628891E-2</v>
      </c>
      <c r="R1304">
        <v>9.4675154586019836</v>
      </c>
      <c r="S1304">
        <v>75.714285714285722</v>
      </c>
      <c r="T1304">
        <f t="shared" si="81"/>
        <v>-14.093905950012113</v>
      </c>
      <c r="U1304">
        <f t="shared" si="82"/>
        <v>7.3126261431590187</v>
      </c>
      <c r="V1304">
        <f t="shared" si="83"/>
        <v>40.686762535235808</v>
      </c>
    </row>
    <row r="1305" spans="1:22">
      <c r="A1305">
        <v>2022</v>
      </c>
      <c r="B1305">
        <v>4</v>
      </c>
      <c r="C1305">
        <v>11320521</v>
      </c>
      <c r="D1305" t="s">
        <v>413</v>
      </c>
      <c r="E1305" t="s">
        <v>155</v>
      </c>
      <c r="F1305">
        <v>91900</v>
      </c>
      <c r="H1305" t="str">
        <f t="shared" si="80"/>
        <v>저가</v>
      </c>
      <c r="I1305">
        <v>543973838</v>
      </c>
      <c r="J1305">
        <v>690057567</v>
      </c>
      <c r="K1305">
        <v>576738179</v>
      </c>
      <c r="L1305">
        <v>55</v>
      </c>
      <c r="M1305">
        <v>49</v>
      </c>
      <c r="N1305">
        <v>48</v>
      </c>
      <c r="O1305">
        <v>1.195796568514305</v>
      </c>
      <c r="P1305">
        <v>12.496447230947529</v>
      </c>
      <c r="Q1305">
        <v>-0.21169788722858829</v>
      </c>
      <c r="R1305">
        <v>8.109217308362183</v>
      </c>
      <c r="S1305">
        <v>6.307339449541284</v>
      </c>
      <c r="T1305">
        <f t="shared" si="81"/>
        <v>-1.2454702245885776</v>
      </c>
      <c r="U1305">
        <f t="shared" si="82"/>
        <v>7.4964260097696283</v>
      </c>
      <c r="V1305">
        <f t="shared" si="83"/>
        <v>40.937945580852286</v>
      </c>
    </row>
    <row r="1306" spans="1:22">
      <c r="A1306">
        <v>2022</v>
      </c>
      <c r="B1306">
        <v>4</v>
      </c>
      <c r="C1306">
        <v>11320522</v>
      </c>
      <c r="D1306" t="s">
        <v>413</v>
      </c>
      <c r="E1306" t="s">
        <v>156</v>
      </c>
      <c r="F1306">
        <v>78265</v>
      </c>
      <c r="H1306" t="str">
        <f t="shared" si="80"/>
        <v>저가</v>
      </c>
      <c r="I1306">
        <v>288650252</v>
      </c>
      <c r="J1306">
        <v>224710691</v>
      </c>
      <c r="K1306">
        <v>278485526</v>
      </c>
      <c r="L1306">
        <v>31</v>
      </c>
      <c r="M1306">
        <v>25</v>
      </c>
      <c r="N1306">
        <v>30</v>
      </c>
      <c r="O1306">
        <v>1.32190470433256</v>
      </c>
      <c r="P1306">
        <v>13.842514083221319</v>
      </c>
      <c r="Q1306">
        <v>0.28454169543717878</v>
      </c>
      <c r="R1306">
        <v>13.360910240658701</v>
      </c>
      <c r="S1306">
        <v>37.349397590361448</v>
      </c>
      <c r="T1306">
        <f t="shared" si="81"/>
        <v>-6.9918963428888103</v>
      </c>
      <c r="U1306">
        <f t="shared" si="82"/>
        <v>7.4958701868757576</v>
      </c>
      <c r="V1306">
        <f t="shared" si="83"/>
        <v>40.937185986790112</v>
      </c>
    </row>
    <row r="1307" spans="1:22">
      <c r="A1307">
        <v>2022</v>
      </c>
      <c r="B1307">
        <v>4</v>
      </c>
      <c r="C1307">
        <v>11320660</v>
      </c>
      <c r="D1307" t="s">
        <v>413</v>
      </c>
      <c r="E1307" t="s">
        <v>157</v>
      </c>
      <c r="F1307">
        <v>71847</v>
      </c>
      <c r="H1307" t="str">
        <f t="shared" si="80"/>
        <v>저가</v>
      </c>
      <c r="I1307">
        <v>513361033</v>
      </c>
      <c r="J1307">
        <v>275876605</v>
      </c>
      <c r="K1307">
        <v>407547975</v>
      </c>
      <c r="L1307">
        <v>35</v>
      </c>
      <c r="M1307">
        <v>35</v>
      </c>
      <c r="N1307">
        <v>35</v>
      </c>
      <c r="O1307">
        <v>2.2683167913473978</v>
      </c>
      <c r="P1307">
        <v>23.94443122485529</v>
      </c>
      <c r="Q1307">
        <v>0.86083569137730975</v>
      </c>
      <c r="R1307">
        <v>19.459817323292931</v>
      </c>
      <c r="S1307">
        <v>28.2258064516129</v>
      </c>
      <c r="T1307">
        <f t="shared" si="81"/>
        <v>-5.3029605714731085</v>
      </c>
      <c r="U1307">
        <f t="shared" si="82"/>
        <v>14.273290905644298</v>
      </c>
      <c r="V1307">
        <f t="shared" si="83"/>
        <v>50.199288342778949</v>
      </c>
    </row>
    <row r="1308" spans="1:22">
      <c r="A1308">
        <v>2022</v>
      </c>
      <c r="B1308">
        <v>4</v>
      </c>
      <c r="C1308">
        <v>11320670</v>
      </c>
      <c r="D1308" t="s">
        <v>413</v>
      </c>
      <c r="E1308" t="s">
        <v>158</v>
      </c>
      <c r="F1308">
        <v>86057</v>
      </c>
      <c r="H1308" t="str">
        <f t="shared" si="80"/>
        <v>저가</v>
      </c>
      <c r="I1308">
        <v>243404125</v>
      </c>
      <c r="J1308">
        <v>289402988</v>
      </c>
      <c r="K1308">
        <v>267841162</v>
      </c>
      <c r="L1308">
        <v>38</v>
      </c>
      <c r="M1308">
        <v>31</v>
      </c>
      <c r="N1308">
        <v>32</v>
      </c>
      <c r="O1308">
        <v>0.82701926378592938</v>
      </c>
      <c r="P1308">
        <v>8.560151586381501</v>
      </c>
      <c r="Q1308">
        <v>-0.15894398091010731</v>
      </c>
      <c r="R1308">
        <v>8.667510775149978</v>
      </c>
      <c r="S1308">
        <v>70.370370370370367</v>
      </c>
      <c r="T1308">
        <f t="shared" si="81"/>
        <v>-13.10465405933676</v>
      </c>
      <c r="U1308">
        <f t="shared" si="82"/>
        <v>2.0821817304197183</v>
      </c>
      <c r="V1308">
        <f t="shared" si="83"/>
        <v>33.53877607720996</v>
      </c>
    </row>
    <row r="1309" spans="1:22">
      <c r="A1309">
        <v>2022</v>
      </c>
      <c r="B1309">
        <v>4</v>
      </c>
      <c r="C1309">
        <v>11320680</v>
      </c>
      <c r="D1309" t="s">
        <v>413</v>
      </c>
      <c r="E1309" t="s">
        <v>159</v>
      </c>
      <c r="F1309">
        <v>107808</v>
      </c>
      <c r="H1309" t="str">
        <f t="shared" si="80"/>
        <v>중가</v>
      </c>
      <c r="I1309">
        <v>345399088</v>
      </c>
      <c r="J1309">
        <v>304723667</v>
      </c>
      <c r="K1309">
        <v>408611280</v>
      </c>
      <c r="L1309">
        <v>24</v>
      </c>
      <c r="M1309">
        <v>28</v>
      </c>
      <c r="N1309">
        <v>24</v>
      </c>
      <c r="O1309">
        <v>1.4832571347690819</v>
      </c>
      <c r="P1309">
        <v>15.564775353163711</v>
      </c>
      <c r="Q1309">
        <v>0.13348297295201561</v>
      </c>
      <c r="R1309">
        <v>11.762258998499741</v>
      </c>
      <c r="S1309">
        <v>48</v>
      </c>
      <c r="T1309">
        <f t="shared" si="81"/>
        <v>-8.9635085209452914</v>
      </c>
      <c r="U1309">
        <f t="shared" si="82"/>
        <v>7.4457869199982172</v>
      </c>
      <c r="V1309">
        <f t="shared" si="83"/>
        <v>40.868741608996437</v>
      </c>
    </row>
    <row r="1310" spans="1:22">
      <c r="A1310">
        <v>2022</v>
      </c>
      <c r="B1310">
        <v>4</v>
      </c>
      <c r="C1310">
        <v>11320690</v>
      </c>
      <c r="D1310" t="s">
        <v>413</v>
      </c>
      <c r="E1310" t="s">
        <v>160</v>
      </c>
      <c r="F1310">
        <v>96201</v>
      </c>
      <c r="H1310" t="str">
        <f t="shared" si="80"/>
        <v>중가</v>
      </c>
      <c r="I1310">
        <v>1032944276</v>
      </c>
      <c r="J1310">
        <v>1123569564</v>
      </c>
      <c r="K1310">
        <v>1176800949</v>
      </c>
      <c r="L1310">
        <v>70</v>
      </c>
      <c r="M1310">
        <v>56</v>
      </c>
      <c r="N1310">
        <v>61</v>
      </c>
      <c r="O1310">
        <v>1.7043420431065051</v>
      </c>
      <c r="P1310">
        <v>17.924615697484441</v>
      </c>
      <c r="Q1310">
        <v>-8.0658368563639726E-2</v>
      </c>
      <c r="R1310">
        <v>9.4960057429473341</v>
      </c>
      <c r="S1310">
        <v>101.4492753623188</v>
      </c>
      <c r="T1310">
        <f t="shared" si="81"/>
        <v>-18.857901172132269</v>
      </c>
      <c r="U1310">
        <f t="shared" si="82"/>
        <v>5.2041386456920078</v>
      </c>
      <c r="V1310">
        <f t="shared" si="83"/>
        <v>37.805278881169443</v>
      </c>
    </row>
    <row r="1311" spans="1:22">
      <c r="A1311">
        <v>2022</v>
      </c>
      <c r="B1311">
        <v>4</v>
      </c>
      <c r="C1311">
        <v>11320700</v>
      </c>
      <c r="D1311" t="s">
        <v>413</v>
      </c>
      <c r="E1311" t="s">
        <v>161</v>
      </c>
      <c r="F1311">
        <v>75837</v>
      </c>
      <c r="H1311" t="str">
        <f t="shared" si="80"/>
        <v>저가</v>
      </c>
      <c r="I1311">
        <v>205148549</v>
      </c>
      <c r="J1311">
        <v>127409039</v>
      </c>
      <c r="K1311">
        <v>225444673</v>
      </c>
      <c r="L1311">
        <v>27</v>
      </c>
      <c r="M1311">
        <v>24</v>
      </c>
      <c r="N1311">
        <v>27</v>
      </c>
      <c r="O1311">
        <v>1.113220079821402</v>
      </c>
      <c r="P1311">
        <v>11.615033248531111</v>
      </c>
      <c r="Q1311">
        <v>0.61015694498723905</v>
      </c>
      <c r="R1311">
        <v>16.806889490286149</v>
      </c>
      <c r="S1311">
        <v>36.486486486486477</v>
      </c>
      <c r="T1311">
        <f t="shared" si="81"/>
        <v>-6.8321564544257507</v>
      </c>
      <c r="U1311">
        <f t="shared" si="82"/>
        <v>7.1192475859950601</v>
      </c>
      <c r="V1311">
        <f t="shared" si="83"/>
        <v>40.422489139171425</v>
      </c>
    </row>
    <row r="1312" spans="1:22">
      <c r="A1312">
        <v>2022</v>
      </c>
      <c r="B1312">
        <v>4</v>
      </c>
      <c r="C1312">
        <v>11320710</v>
      </c>
      <c r="D1312" t="s">
        <v>413</v>
      </c>
      <c r="E1312" t="s">
        <v>162</v>
      </c>
      <c r="F1312">
        <v>74211</v>
      </c>
      <c r="H1312" t="str">
        <f t="shared" si="80"/>
        <v>저가</v>
      </c>
      <c r="I1312">
        <v>268984569</v>
      </c>
      <c r="J1312">
        <v>300313392</v>
      </c>
      <c r="K1312">
        <v>328217316</v>
      </c>
      <c r="L1312">
        <v>23</v>
      </c>
      <c r="M1312">
        <v>18</v>
      </c>
      <c r="N1312">
        <v>20</v>
      </c>
      <c r="O1312">
        <v>1.751010446320411</v>
      </c>
      <c r="P1312">
        <v>18.422750018535069</v>
      </c>
      <c r="Q1312">
        <v>-0.10432043270318089</v>
      </c>
      <c r="R1312">
        <v>9.2455906222154756</v>
      </c>
      <c r="S1312">
        <v>8.778625954198473</v>
      </c>
      <c r="T1312">
        <f t="shared" si="81"/>
        <v>-1.7029484385569558</v>
      </c>
      <c r="U1312">
        <f t="shared" si="82"/>
        <v>10.549608602143543</v>
      </c>
      <c r="V1312">
        <f t="shared" si="83"/>
        <v>45.110460591434197</v>
      </c>
    </row>
    <row r="1313" spans="1:22">
      <c r="A1313">
        <v>2022</v>
      </c>
      <c r="B1313">
        <v>4</v>
      </c>
      <c r="C1313">
        <v>11350560</v>
      </c>
      <c r="D1313" t="s">
        <v>414</v>
      </c>
      <c r="E1313" t="s">
        <v>163</v>
      </c>
      <c r="F1313">
        <v>84583</v>
      </c>
      <c r="H1313" t="str">
        <f t="shared" si="80"/>
        <v>저가</v>
      </c>
      <c r="I1313">
        <v>823420235</v>
      </c>
      <c r="J1313">
        <v>738330444</v>
      </c>
      <c r="K1313">
        <v>721201398</v>
      </c>
      <c r="L1313">
        <v>58</v>
      </c>
      <c r="M1313">
        <v>49</v>
      </c>
      <c r="N1313">
        <v>48</v>
      </c>
      <c r="O1313">
        <v>1.8649532416480159</v>
      </c>
      <c r="P1313">
        <v>19.638965125123811</v>
      </c>
      <c r="Q1313">
        <v>0.1152462175865526</v>
      </c>
      <c r="R1313">
        <v>11.56925980495228</v>
      </c>
      <c r="S1313">
        <v>50</v>
      </c>
      <c r="T1313">
        <f t="shared" si="81"/>
        <v>-9.3337433869604229</v>
      </c>
      <c r="U1313">
        <f t="shared" si="82"/>
        <v>9.3332115074642346</v>
      </c>
      <c r="V1313">
        <f t="shared" si="83"/>
        <v>43.448118106888792</v>
      </c>
    </row>
    <row r="1314" spans="1:22">
      <c r="A1314">
        <v>2022</v>
      </c>
      <c r="B1314">
        <v>4</v>
      </c>
      <c r="C1314">
        <v>11350595</v>
      </c>
      <c r="D1314" t="s">
        <v>414</v>
      </c>
      <c r="E1314" t="s">
        <v>164</v>
      </c>
      <c r="F1314">
        <v>97539</v>
      </c>
      <c r="H1314" t="str">
        <f t="shared" si="80"/>
        <v>중가</v>
      </c>
      <c r="I1314">
        <v>2755575054</v>
      </c>
      <c r="J1314">
        <v>2063759297</v>
      </c>
      <c r="K1314">
        <v>2802019034</v>
      </c>
      <c r="L1314">
        <v>134</v>
      </c>
      <c r="M1314">
        <v>114</v>
      </c>
      <c r="N1314">
        <v>130</v>
      </c>
      <c r="O1314">
        <v>2.3425379637658912</v>
      </c>
      <c r="P1314">
        <v>24.73666131596865</v>
      </c>
      <c r="Q1314">
        <v>0.33522114618970511</v>
      </c>
      <c r="R1314">
        <v>13.89724978838272</v>
      </c>
      <c r="S1314">
        <v>95.035460992907801</v>
      </c>
      <c r="T1314">
        <f t="shared" si="81"/>
        <v>-17.670592320279866</v>
      </c>
      <c r="U1314">
        <f t="shared" si="82"/>
        <v>9.8466029195769096</v>
      </c>
      <c r="V1314">
        <f t="shared" si="83"/>
        <v>44.149724810233188</v>
      </c>
    </row>
    <row r="1315" spans="1:22">
      <c r="A1315">
        <v>2022</v>
      </c>
      <c r="B1315">
        <v>4</v>
      </c>
      <c r="C1315">
        <v>11350600</v>
      </c>
      <c r="D1315" t="s">
        <v>414</v>
      </c>
      <c r="E1315" t="s">
        <v>165</v>
      </c>
      <c r="F1315">
        <v>124654</v>
      </c>
      <c r="H1315" t="str">
        <f t="shared" si="80"/>
        <v>고가</v>
      </c>
      <c r="I1315">
        <v>1316267959</v>
      </c>
      <c r="J1315">
        <v>1188473448</v>
      </c>
      <c r="K1315">
        <v>1339914499</v>
      </c>
      <c r="L1315">
        <v>109</v>
      </c>
      <c r="M1315">
        <v>101</v>
      </c>
      <c r="N1315">
        <v>106</v>
      </c>
      <c r="O1315">
        <v>1.0763885844784931</v>
      </c>
      <c r="P1315">
        <v>11.221897193675639</v>
      </c>
      <c r="Q1315">
        <v>0.10752828446866571</v>
      </c>
      <c r="R1315">
        <v>11.487581083175581</v>
      </c>
      <c r="S1315">
        <v>15.98240469208211</v>
      </c>
      <c r="T1315">
        <f t="shared" si="81"/>
        <v>-3.036493466468456</v>
      </c>
      <c r="U1315">
        <f t="shared" si="82"/>
        <v>6.9975167735323991</v>
      </c>
      <c r="V1315">
        <f t="shared" si="83"/>
        <v>40.256130388299653</v>
      </c>
    </row>
    <row r="1316" spans="1:22">
      <c r="A1316">
        <v>2022</v>
      </c>
      <c r="B1316">
        <v>4</v>
      </c>
      <c r="C1316">
        <v>11350611</v>
      </c>
      <c r="D1316" t="s">
        <v>414</v>
      </c>
      <c r="E1316" t="s">
        <v>166</v>
      </c>
      <c r="F1316">
        <v>88234</v>
      </c>
      <c r="H1316" t="str">
        <f t="shared" si="80"/>
        <v>저가</v>
      </c>
      <c r="I1316">
        <v>437869566</v>
      </c>
      <c r="J1316">
        <v>219983665</v>
      </c>
      <c r="K1316">
        <v>396987879</v>
      </c>
      <c r="L1316">
        <v>39</v>
      </c>
      <c r="M1316">
        <v>34</v>
      </c>
      <c r="N1316">
        <v>37</v>
      </c>
      <c r="O1316">
        <v>1.413844596216471</v>
      </c>
      <c r="P1316">
        <v>14.82387218564325</v>
      </c>
      <c r="Q1316">
        <v>0.99046400104298649</v>
      </c>
      <c r="R1316">
        <v>20.831670963100819</v>
      </c>
      <c r="S1316">
        <v>25.161290322580641</v>
      </c>
      <c r="T1316">
        <f t="shared" si="81"/>
        <v>-4.7356652122563734</v>
      </c>
      <c r="U1316">
        <f t="shared" si="82"/>
        <v>10.157570721764877</v>
      </c>
      <c r="V1316">
        <f t="shared" si="83"/>
        <v>44.574697042708848</v>
      </c>
    </row>
    <row r="1317" spans="1:22">
      <c r="A1317">
        <v>2022</v>
      </c>
      <c r="B1317">
        <v>4</v>
      </c>
      <c r="C1317">
        <v>11350619</v>
      </c>
      <c r="D1317" t="s">
        <v>414</v>
      </c>
      <c r="E1317" t="s">
        <v>167</v>
      </c>
      <c r="F1317">
        <v>115173</v>
      </c>
      <c r="H1317" t="str">
        <f t="shared" si="80"/>
        <v>고가</v>
      </c>
      <c r="I1317">
        <v>594852885</v>
      </c>
      <c r="J1317">
        <v>586809554</v>
      </c>
      <c r="K1317">
        <v>654676686</v>
      </c>
      <c r="L1317">
        <v>39</v>
      </c>
      <c r="M1317">
        <v>39</v>
      </c>
      <c r="N1317">
        <v>39</v>
      </c>
      <c r="O1317">
        <v>1.471471233798342</v>
      </c>
      <c r="P1317">
        <v>15.43897371064512</v>
      </c>
      <c r="Q1317">
        <v>1.3706884874611301E-2</v>
      </c>
      <c r="R1317">
        <v>10.49467120988535</v>
      </c>
      <c r="S1317">
        <v>19.796954314720811</v>
      </c>
      <c r="T1317">
        <f t="shared" si="81"/>
        <v>-3.7426331006913101</v>
      </c>
      <c r="U1317">
        <f t="shared" si="82"/>
        <v>8.6956311670922375</v>
      </c>
      <c r="V1317">
        <f t="shared" si="83"/>
        <v>42.576793362899068</v>
      </c>
    </row>
    <row r="1318" spans="1:22">
      <c r="A1318">
        <v>2022</v>
      </c>
      <c r="B1318">
        <v>4</v>
      </c>
      <c r="C1318">
        <v>11350624</v>
      </c>
      <c r="D1318" t="s">
        <v>414</v>
      </c>
      <c r="E1318" t="s">
        <v>168</v>
      </c>
      <c r="F1318">
        <v>98350</v>
      </c>
      <c r="H1318" t="str">
        <f t="shared" si="80"/>
        <v>중가</v>
      </c>
      <c r="I1318">
        <v>545593221</v>
      </c>
      <c r="J1318">
        <v>504262285</v>
      </c>
      <c r="K1318">
        <v>669645495</v>
      </c>
      <c r="L1318">
        <v>30</v>
      </c>
      <c r="M1318">
        <v>29</v>
      </c>
      <c r="N1318">
        <v>34</v>
      </c>
      <c r="O1318">
        <v>2.0546168107100491</v>
      </c>
      <c r="P1318">
        <v>21.663416931835769</v>
      </c>
      <c r="Q1318">
        <v>8.1963171209601768E-2</v>
      </c>
      <c r="R1318">
        <v>11.21702603415117</v>
      </c>
      <c r="S1318">
        <v>17.647058823529409</v>
      </c>
      <c r="T1318">
        <f t="shared" si="81"/>
        <v>-3.3446499661274185</v>
      </c>
      <c r="U1318">
        <f t="shared" si="82"/>
        <v>12.071718682909893</v>
      </c>
      <c r="V1318">
        <f t="shared" si="83"/>
        <v>47.190594015363338</v>
      </c>
    </row>
    <row r="1319" spans="1:22">
      <c r="A1319">
        <v>2022</v>
      </c>
      <c r="B1319">
        <v>4</v>
      </c>
      <c r="C1319">
        <v>11350625</v>
      </c>
      <c r="D1319" t="s">
        <v>414</v>
      </c>
      <c r="E1319" t="s">
        <v>169</v>
      </c>
      <c r="F1319">
        <v>180251</v>
      </c>
      <c r="H1319" t="str">
        <f t="shared" si="80"/>
        <v>최고가</v>
      </c>
      <c r="I1319">
        <v>1015579554</v>
      </c>
      <c r="J1319">
        <v>890393199</v>
      </c>
      <c r="K1319">
        <v>1133556659</v>
      </c>
      <c r="L1319">
        <v>24</v>
      </c>
      <c r="M1319">
        <v>26</v>
      </c>
      <c r="N1319">
        <v>24</v>
      </c>
      <c r="O1319">
        <v>2.6084499916474502</v>
      </c>
      <c r="P1319">
        <v>27.574982285744319</v>
      </c>
      <c r="Q1319">
        <v>0.1405967106898354</v>
      </c>
      <c r="R1319">
        <v>11.837543533439961</v>
      </c>
      <c r="S1319">
        <v>26.666666666666661</v>
      </c>
      <c r="T1319">
        <f t="shared" si="81"/>
        <v>-5.0143366167838916</v>
      </c>
      <c r="U1319">
        <f t="shared" si="82"/>
        <v>14.650698864524985</v>
      </c>
      <c r="V1319">
        <f t="shared" si="83"/>
        <v>50.71505846981821</v>
      </c>
    </row>
    <row r="1320" spans="1:22">
      <c r="A1320">
        <v>2022</v>
      </c>
      <c r="B1320">
        <v>4</v>
      </c>
      <c r="C1320">
        <v>11350630</v>
      </c>
      <c r="D1320" t="s">
        <v>414</v>
      </c>
      <c r="E1320" t="s">
        <v>170</v>
      </c>
      <c r="F1320">
        <v>99946</v>
      </c>
      <c r="H1320" t="str">
        <f t="shared" si="80"/>
        <v>중가</v>
      </c>
      <c r="I1320">
        <v>957179618</v>
      </c>
      <c r="J1320">
        <v>1064090339</v>
      </c>
      <c r="K1320">
        <v>1151073708</v>
      </c>
      <c r="L1320">
        <v>64</v>
      </c>
      <c r="M1320">
        <v>59</v>
      </c>
      <c r="N1320">
        <v>63</v>
      </c>
      <c r="O1320">
        <v>1.662668010864756</v>
      </c>
      <c r="P1320">
        <v>17.479790841124242</v>
      </c>
      <c r="Q1320">
        <v>-0.1004714704021009</v>
      </c>
      <c r="R1320">
        <v>9.2863241082559718</v>
      </c>
      <c r="S1320">
        <v>11.38790035587189</v>
      </c>
      <c r="T1320">
        <f t="shared" si="81"/>
        <v>-2.1859706178070906</v>
      </c>
      <c r="U1320">
        <f t="shared" si="82"/>
        <v>9.9413690568711885</v>
      </c>
      <c r="V1320">
        <f t="shared" si="83"/>
        <v>44.279233320907565</v>
      </c>
    </row>
    <row r="1321" spans="1:22">
      <c r="A1321">
        <v>2022</v>
      </c>
      <c r="B1321">
        <v>4</v>
      </c>
      <c r="C1321">
        <v>11350640</v>
      </c>
      <c r="D1321" t="s">
        <v>414</v>
      </c>
      <c r="E1321" t="s">
        <v>171</v>
      </c>
      <c r="F1321">
        <v>132985</v>
      </c>
      <c r="H1321" t="str">
        <f t="shared" si="80"/>
        <v>고가</v>
      </c>
      <c r="I1321">
        <v>6409463707</v>
      </c>
      <c r="J1321">
        <v>6958370955</v>
      </c>
      <c r="K1321">
        <v>7187437178</v>
      </c>
      <c r="L1321">
        <v>103</v>
      </c>
      <c r="M1321">
        <v>100</v>
      </c>
      <c r="N1321">
        <v>103</v>
      </c>
      <c r="O1321">
        <v>5.199233245235054</v>
      </c>
      <c r="P1321">
        <v>55.228768748072667</v>
      </c>
      <c r="Q1321">
        <v>-7.8884447459010187E-2</v>
      </c>
      <c r="R1321">
        <v>9.5147791122089913</v>
      </c>
      <c r="S1321">
        <v>168.85245901639351</v>
      </c>
      <c r="T1321">
        <f t="shared" si="81"/>
        <v>-31.335405506712085</v>
      </c>
      <c r="U1321">
        <f t="shared" si="82"/>
        <v>20.116718544464504</v>
      </c>
      <c r="V1321">
        <f t="shared" si="83"/>
        <v>58.184984840959586</v>
      </c>
    </row>
    <row r="1322" spans="1:22">
      <c r="A1322">
        <v>2022</v>
      </c>
      <c r="B1322">
        <v>4</v>
      </c>
      <c r="C1322">
        <v>11350665</v>
      </c>
      <c r="D1322" t="s">
        <v>414</v>
      </c>
      <c r="E1322" t="s">
        <v>172</v>
      </c>
      <c r="F1322">
        <v>179794</v>
      </c>
      <c r="H1322" t="str">
        <f t="shared" si="80"/>
        <v>최고가</v>
      </c>
      <c r="I1322">
        <v>385092534</v>
      </c>
      <c r="J1322">
        <v>476300727</v>
      </c>
      <c r="K1322">
        <v>472181491</v>
      </c>
      <c r="L1322">
        <v>25</v>
      </c>
      <c r="M1322">
        <v>23</v>
      </c>
      <c r="N1322">
        <v>22</v>
      </c>
      <c r="O1322">
        <v>0.95193519991397557</v>
      </c>
      <c r="P1322">
        <v>9.8934930068354667</v>
      </c>
      <c r="Q1322">
        <v>-0.19149286958783079</v>
      </c>
      <c r="R1322">
        <v>8.3230465796405326</v>
      </c>
      <c r="S1322">
        <v>4.9504950495049496</v>
      </c>
      <c r="T1322">
        <f t="shared" si="81"/>
        <v>-0.99429467226316115</v>
      </c>
      <c r="U1322">
        <f t="shared" si="82"/>
        <v>6.3130674176668915</v>
      </c>
      <c r="V1322">
        <f t="shared" si="83"/>
        <v>39.320753900019774</v>
      </c>
    </row>
    <row r="1323" spans="1:22">
      <c r="A1323">
        <v>2022</v>
      </c>
      <c r="B1323">
        <v>4</v>
      </c>
      <c r="C1323">
        <v>11350670</v>
      </c>
      <c r="D1323" t="s">
        <v>414</v>
      </c>
      <c r="E1323" t="s">
        <v>173</v>
      </c>
      <c r="F1323">
        <v>87926</v>
      </c>
      <c r="H1323" t="str">
        <f t="shared" si="80"/>
        <v>저가</v>
      </c>
      <c r="I1323">
        <v>489825233</v>
      </c>
      <c r="J1323">
        <v>389999877</v>
      </c>
      <c r="K1323">
        <v>470859361</v>
      </c>
      <c r="L1323">
        <v>44</v>
      </c>
      <c r="M1323">
        <v>40</v>
      </c>
      <c r="N1323">
        <v>39</v>
      </c>
      <c r="O1323">
        <v>1.4067879882692911</v>
      </c>
      <c r="P1323">
        <v>14.748550589732259</v>
      </c>
      <c r="Q1323">
        <v>0.25596253200869601</v>
      </c>
      <c r="R1323">
        <v>13.058457562897599</v>
      </c>
      <c r="S1323">
        <v>43.564356435643568</v>
      </c>
      <c r="T1323">
        <f t="shared" si="81"/>
        <v>-8.1423935705751003</v>
      </c>
      <c r="U1323">
        <f t="shared" si="82"/>
        <v>7.5432487362731191</v>
      </c>
      <c r="V1323">
        <f t="shared" si="83"/>
        <v>41.001934066067733</v>
      </c>
    </row>
    <row r="1324" spans="1:22">
      <c r="A1324">
        <v>2022</v>
      </c>
      <c r="B1324">
        <v>4</v>
      </c>
      <c r="C1324">
        <v>11350695</v>
      </c>
      <c r="D1324" t="s">
        <v>414</v>
      </c>
      <c r="E1324" t="s">
        <v>174</v>
      </c>
      <c r="F1324">
        <v>174604</v>
      </c>
      <c r="H1324" t="str">
        <f t="shared" si="80"/>
        <v>최고가</v>
      </c>
      <c r="I1324">
        <v>2090186082</v>
      </c>
      <c r="J1324">
        <v>1890755294</v>
      </c>
      <c r="K1324">
        <v>2254857132</v>
      </c>
      <c r="L1324">
        <v>46</v>
      </c>
      <c r="M1324">
        <v>40</v>
      </c>
      <c r="N1324">
        <v>44</v>
      </c>
      <c r="O1324">
        <v>2.8915481043812932</v>
      </c>
      <c r="P1324">
        <v>30.596745973072839</v>
      </c>
      <c r="Q1324">
        <v>0.10547678413640341</v>
      </c>
      <c r="R1324">
        <v>11.465870098860959</v>
      </c>
      <c r="S1324">
        <v>41.441441441441441</v>
      </c>
      <c r="T1324">
        <f t="shared" si="81"/>
        <v>-7.7494049963551319</v>
      </c>
      <c r="U1324">
        <f t="shared" si="82"/>
        <v>15.266725507402073</v>
      </c>
      <c r="V1324">
        <f t="shared" si="83"/>
        <v>51.556927678932396</v>
      </c>
    </row>
    <row r="1325" spans="1:22">
      <c r="A1325">
        <v>2022</v>
      </c>
      <c r="B1325">
        <v>4</v>
      </c>
      <c r="C1325">
        <v>11350700</v>
      </c>
      <c r="D1325" t="s">
        <v>414</v>
      </c>
      <c r="E1325" t="s">
        <v>175</v>
      </c>
      <c r="F1325">
        <v>63768</v>
      </c>
      <c r="H1325" t="str">
        <f t="shared" si="80"/>
        <v>저가</v>
      </c>
      <c r="I1325">
        <v>380972435</v>
      </c>
      <c r="J1325">
        <v>305301867</v>
      </c>
      <c r="K1325">
        <v>506410527</v>
      </c>
      <c r="L1325">
        <v>9</v>
      </c>
      <c r="M1325">
        <v>10</v>
      </c>
      <c r="N1325">
        <v>10</v>
      </c>
      <c r="O1325">
        <v>7.3757423708783838</v>
      </c>
      <c r="P1325">
        <v>78.46063058387189</v>
      </c>
      <c r="Q1325">
        <v>0.24785491403496721</v>
      </c>
      <c r="R1325">
        <v>12.972654814592721</v>
      </c>
      <c r="S1325">
        <v>13.432835820895519</v>
      </c>
      <c r="T1325">
        <f t="shared" si="81"/>
        <v>-2.5645238217583968</v>
      </c>
      <c r="U1325">
        <f t="shared" si="82"/>
        <v>41.055489108326974</v>
      </c>
      <c r="V1325">
        <f t="shared" si="83"/>
        <v>86.800153386420448</v>
      </c>
    </row>
    <row r="1326" spans="1:22">
      <c r="A1326">
        <v>2022</v>
      </c>
      <c r="B1326">
        <v>4</v>
      </c>
      <c r="C1326">
        <v>11380510</v>
      </c>
      <c r="D1326" t="s">
        <v>415</v>
      </c>
      <c r="E1326" t="s">
        <v>176</v>
      </c>
      <c r="F1326">
        <v>100953</v>
      </c>
      <c r="H1326" t="str">
        <f t="shared" si="80"/>
        <v>중가</v>
      </c>
      <c r="I1326">
        <v>385136267</v>
      </c>
      <c r="J1326">
        <v>298606231</v>
      </c>
      <c r="K1326">
        <v>394466891</v>
      </c>
      <c r="L1326">
        <v>71</v>
      </c>
      <c r="M1326">
        <v>64</v>
      </c>
      <c r="N1326">
        <v>68</v>
      </c>
      <c r="O1326">
        <v>0.59702749076729134</v>
      </c>
      <c r="P1326">
        <v>6.105240172876548</v>
      </c>
      <c r="Q1326">
        <v>0.28977974006175378</v>
      </c>
      <c r="R1326">
        <v>13.41634435533806</v>
      </c>
      <c r="S1326">
        <v>39.66480446927374</v>
      </c>
      <c r="T1326">
        <f t="shared" si="81"/>
        <v>-7.420518520681112</v>
      </c>
      <c r="U1326">
        <f t="shared" si="82"/>
        <v>3.5097334013015526</v>
      </c>
      <c r="V1326">
        <f t="shared" si="83"/>
        <v>35.489684873170454</v>
      </c>
    </row>
    <row r="1327" spans="1:22">
      <c r="A1327">
        <v>2022</v>
      </c>
      <c r="B1327">
        <v>4</v>
      </c>
      <c r="C1327">
        <v>11380520</v>
      </c>
      <c r="D1327" t="s">
        <v>415</v>
      </c>
      <c r="E1327" t="s">
        <v>177</v>
      </c>
      <c r="F1327">
        <v>90780</v>
      </c>
      <c r="H1327" t="str">
        <f t="shared" si="80"/>
        <v>저가</v>
      </c>
      <c r="I1327">
        <v>849764768</v>
      </c>
      <c r="J1327">
        <v>780292572</v>
      </c>
      <c r="K1327">
        <v>959926028</v>
      </c>
      <c r="L1327">
        <v>53</v>
      </c>
      <c r="M1327">
        <v>50</v>
      </c>
      <c r="N1327">
        <v>49</v>
      </c>
      <c r="O1327">
        <v>1.962411876016984</v>
      </c>
      <c r="P1327">
        <v>20.67922978640626</v>
      </c>
      <c r="Q1327">
        <v>8.9033522159429196E-2</v>
      </c>
      <c r="R1327">
        <v>11.291851407638299</v>
      </c>
      <c r="S1327">
        <v>16.932907348242811</v>
      </c>
      <c r="T1327">
        <f t="shared" si="81"/>
        <v>-3.2124480782437974</v>
      </c>
      <c r="U1327">
        <f t="shared" si="82"/>
        <v>11.634250751257651</v>
      </c>
      <c r="V1327">
        <f t="shared" si="83"/>
        <v>46.592745227666711</v>
      </c>
    </row>
    <row r="1328" spans="1:22">
      <c r="A1328">
        <v>2022</v>
      </c>
      <c r="B1328">
        <v>4</v>
      </c>
      <c r="C1328">
        <v>11380530</v>
      </c>
      <c r="D1328" t="s">
        <v>415</v>
      </c>
      <c r="E1328" t="s">
        <v>178</v>
      </c>
      <c r="F1328">
        <v>84195</v>
      </c>
      <c r="H1328" t="str">
        <f t="shared" si="80"/>
        <v>저가</v>
      </c>
      <c r="I1328">
        <v>176015060</v>
      </c>
      <c r="J1328">
        <v>167659039</v>
      </c>
      <c r="K1328">
        <v>214656094</v>
      </c>
      <c r="L1328">
        <v>23</v>
      </c>
      <c r="M1328">
        <v>18</v>
      </c>
      <c r="N1328">
        <v>21</v>
      </c>
      <c r="O1328">
        <v>1.0099344373382131</v>
      </c>
      <c r="P1328">
        <v>10.512571628903419</v>
      </c>
      <c r="Q1328">
        <v>4.9839370724294799E-2</v>
      </c>
      <c r="R1328">
        <v>10.87706053792671</v>
      </c>
      <c r="S1328">
        <v>16.666666666666671</v>
      </c>
      <c r="T1328">
        <f t="shared" si="81"/>
        <v>-3.1631622867082374</v>
      </c>
      <c r="U1328">
        <f t="shared" si="82"/>
        <v>6.4827492360245804</v>
      </c>
      <c r="V1328">
        <f t="shared" si="83"/>
        <v>39.552643055908682</v>
      </c>
    </row>
    <row r="1329" spans="1:22">
      <c r="A1329">
        <v>2022</v>
      </c>
      <c r="B1329">
        <v>4</v>
      </c>
      <c r="C1329">
        <v>11380551</v>
      </c>
      <c r="D1329" t="s">
        <v>415</v>
      </c>
      <c r="E1329" t="s">
        <v>179</v>
      </c>
      <c r="F1329">
        <v>94059</v>
      </c>
      <c r="H1329" t="str">
        <f t="shared" si="80"/>
        <v>저가</v>
      </c>
      <c r="I1329">
        <v>651226737</v>
      </c>
      <c r="J1329">
        <v>676814765</v>
      </c>
      <c r="K1329">
        <v>773055590</v>
      </c>
      <c r="L1329">
        <v>56</v>
      </c>
      <c r="M1329">
        <v>53</v>
      </c>
      <c r="N1329">
        <v>54</v>
      </c>
      <c r="O1329">
        <v>1.373729830921727</v>
      </c>
      <c r="P1329">
        <v>14.395690803850259</v>
      </c>
      <c r="Q1329">
        <v>-3.7806545192612631E-2</v>
      </c>
      <c r="R1329">
        <v>9.949505676839582</v>
      </c>
      <c r="S1329">
        <v>57.731958762886599</v>
      </c>
      <c r="T1329">
        <f t="shared" si="81"/>
        <v>-10.765063745266342</v>
      </c>
      <c r="U1329">
        <f t="shared" si="82"/>
        <v>5.9582274137131437</v>
      </c>
      <c r="V1329">
        <f t="shared" si="83"/>
        <v>38.8358254039154</v>
      </c>
    </row>
    <row r="1330" spans="1:22">
      <c r="A1330">
        <v>2022</v>
      </c>
      <c r="B1330">
        <v>4</v>
      </c>
      <c r="C1330">
        <v>11380552</v>
      </c>
      <c r="D1330" t="s">
        <v>415</v>
      </c>
      <c r="E1330" t="s">
        <v>180</v>
      </c>
      <c r="F1330">
        <v>115101</v>
      </c>
      <c r="H1330" t="str">
        <f t="shared" si="80"/>
        <v>고가</v>
      </c>
      <c r="I1330">
        <v>733522151</v>
      </c>
      <c r="J1330">
        <v>925403948</v>
      </c>
      <c r="K1330">
        <v>800127720</v>
      </c>
      <c r="L1330">
        <v>73</v>
      </c>
      <c r="M1330">
        <v>62</v>
      </c>
      <c r="N1330">
        <v>70</v>
      </c>
      <c r="O1330">
        <v>0.96999337237494965</v>
      </c>
      <c r="P1330">
        <v>10.08624430876092</v>
      </c>
      <c r="Q1330">
        <v>-0.2073492310192738</v>
      </c>
      <c r="R1330">
        <v>8.1552390443888854</v>
      </c>
      <c r="S1330">
        <v>76.041666666666671</v>
      </c>
      <c r="T1330">
        <f t="shared" si="81"/>
        <v>-14.154509871532445</v>
      </c>
      <c r="U1330">
        <f t="shared" si="82"/>
        <v>2.4278170017985037</v>
      </c>
      <c r="V1330">
        <f t="shared" si="83"/>
        <v>34.011125278209832</v>
      </c>
    </row>
    <row r="1331" spans="1:22">
      <c r="A1331">
        <v>2022</v>
      </c>
      <c r="B1331">
        <v>4</v>
      </c>
      <c r="C1331">
        <v>11380560</v>
      </c>
      <c r="D1331" t="s">
        <v>415</v>
      </c>
      <c r="E1331" t="s">
        <v>181</v>
      </c>
      <c r="F1331">
        <v>129327</v>
      </c>
      <c r="H1331" t="str">
        <f t="shared" si="80"/>
        <v>고가</v>
      </c>
      <c r="I1331">
        <v>302637337</v>
      </c>
      <c r="J1331">
        <v>240265609</v>
      </c>
      <c r="K1331">
        <v>311659440</v>
      </c>
      <c r="L1331">
        <v>44</v>
      </c>
      <c r="M1331">
        <v>36</v>
      </c>
      <c r="N1331">
        <v>41</v>
      </c>
      <c r="O1331">
        <v>0.59093282879441222</v>
      </c>
      <c r="P1331">
        <v>6.0401863014171422</v>
      </c>
      <c r="Q1331">
        <v>0.25959490523672912</v>
      </c>
      <c r="R1331">
        <v>13.09689889139189</v>
      </c>
      <c r="S1331">
        <v>31.884057971014499</v>
      </c>
      <c r="T1331">
        <f t="shared" si="81"/>
        <v>-5.9801667020407576</v>
      </c>
      <c r="U1331">
        <f t="shared" si="82"/>
        <v>3.8454229183747222</v>
      </c>
      <c r="V1331">
        <f t="shared" si="83"/>
        <v>35.94844209010904</v>
      </c>
    </row>
    <row r="1332" spans="1:22">
      <c r="A1332">
        <v>2022</v>
      </c>
      <c r="B1332">
        <v>4</v>
      </c>
      <c r="C1332">
        <v>11380570</v>
      </c>
      <c r="D1332" t="s">
        <v>415</v>
      </c>
      <c r="E1332" t="s">
        <v>182</v>
      </c>
      <c r="F1332">
        <v>96507</v>
      </c>
      <c r="H1332" t="str">
        <f t="shared" si="80"/>
        <v>중가</v>
      </c>
      <c r="I1332">
        <v>1016156219</v>
      </c>
      <c r="J1332">
        <v>947134384</v>
      </c>
      <c r="K1332">
        <v>1065497353</v>
      </c>
      <c r="L1332">
        <v>85</v>
      </c>
      <c r="M1332">
        <v>80</v>
      </c>
      <c r="N1332">
        <v>79</v>
      </c>
      <c r="O1332">
        <v>1.376385944031558</v>
      </c>
      <c r="P1332">
        <v>14.42404191529787</v>
      </c>
      <c r="Q1332">
        <v>7.2874384211987386E-2</v>
      </c>
      <c r="R1332">
        <v>11.120839594967681</v>
      </c>
      <c r="S1332">
        <v>100</v>
      </c>
      <c r="T1332">
        <f t="shared" si="81"/>
        <v>-18.589615037338703</v>
      </c>
      <c r="U1332">
        <f t="shared" si="82"/>
        <v>3.8593043654408614</v>
      </c>
      <c r="V1332">
        <f t="shared" si="83"/>
        <v>35.967412637889815</v>
      </c>
    </row>
    <row r="1333" spans="1:22">
      <c r="A1333">
        <v>2022</v>
      </c>
      <c r="B1333">
        <v>4</v>
      </c>
      <c r="C1333">
        <v>11380580</v>
      </c>
      <c r="D1333" t="s">
        <v>415</v>
      </c>
      <c r="E1333" t="s">
        <v>183</v>
      </c>
      <c r="F1333">
        <v>109093</v>
      </c>
      <c r="H1333" t="str">
        <f t="shared" si="80"/>
        <v>중가</v>
      </c>
      <c r="I1333">
        <v>524041793</v>
      </c>
      <c r="J1333">
        <v>463794653</v>
      </c>
      <c r="K1333">
        <v>607358616</v>
      </c>
      <c r="L1333">
        <v>67</v>
      </c>
      <c r="M1333">
        <v>58</v>
      </c>
      <c r="N1333">
        <v>63</v>
      </c>
      <c r="O1333">
        <v>0.79662095627965357</v>
      </c>
      <c r="P1333">
        <v>8.2356827974812052</v>
      </c>
      <c r="Q1333">
        <v>0.1299004626515175</v>
      </c>
      <c r="R1333">
        <v>11.724345368305359</v>
      </c>
      <c r="S1333">
        <v>55.833333333333343</v>
      </c>
      <c r="T1333">
        <f t="shared" si="81"/>
        <v>-10.413595079504557</v>
      </c>
      <c r="U1333">
        <f t="shared" si="82"/>
        <v>3.3386319485503075</v>
      </c>
      <c r="V1333">
        <f t="shared" si="83"/>
        <v>35.2558556283293</v>
      </c>
    </row>
    <row r="1334" spans="1:22">
      <c r="A1334">
        <v>2022</v>
      </c>
      <c r="B1334">
        <v>4</v>
      </c>
      <c r="C1334">
        <v>11380590</v>
      </c>
      <c r="D1334" t="s">
        <v>415</v>
      </c>
      <c r="E1334" t="s">
        <v>184</v>
      </c>
      <c r="F1334">
        <v>106105</v>
      </c>
      <c r="H1334" t="str">
        <f t="shared" si="80"/>
        <v>중가</v>
      </c>
      <c r="I1334">
        <v>38424660</v>
      </c>
      <c r="J1334">
        <v>28693640</v>
      </c>
      <c r="K1334">
        <v>49258685</v>
      </c>
      <c r="L1334">
        <v>27</v>
      </c>
      <c r="M1334">
        <v>24</v>
      </c>
      <c r="N1334">
        <v>25</v>
      </c>
      <c r="O1334">
        <v>0.1490280126662327</v>
      </c>
      <c r="P1334">
        <v>1.3233342046773029</v>
      </c>
      <c r="Q1334">
        <v>0.33913508359343741</v>
      </c>
      <c r="R1334">
        <v>13.93867090455046</v>
      </c>
      <c r="S1334">
        <v>34.615384615384613</v>
      </c>
      <c r="T1334">
        <f t="shared" si="81"/>
        <v>-6.4857828791517216</v>
      </c>
      <c r="U1334">
        <f t="shared" si="82"/>
        <v>1.5036664195032272</v>
      </c>
      <c r="V1334">
        <f t="shared" si="83"/>
        <v>32.748170292714875</v>
      </c>
    </row>
    <row r="1335" spans="1:22">
      <c r="A1335">
        <v>2022</v>
      </c>
      <c r="B1335">
        <v>4</v>
      </c>
      <c r="C1335">
        <v>11380600</v>
      </c>
      <c r="D1335" t="s">
        <v>415</v>
      </c>
      <c r="E1335" t="s">
        <v>185</v>
      </c>
      <c r="F1335">
        <v>91362</v>
      </c>
      <c r="H1335" t="str">
        <f t="shared" si="80"/>
        <v>저가</v>
      </c>
      <c r="I1335">
        <v>276093626</v>
      </c>
      <c r="J1335">
        <v>329732337</v>
      </c>
      <c r="K1335">
        <v>354278429</v>
      </c>
      <c r="L1335">
        <v>73</v>
      </c>
      <c r="M1335">
        <v>67</v>
      </c>
      <c r="N1335">
        <v>73</v>
      </c>
      <c r="O1335">
        <v>0.45996566354519203</v>
      </c>
      <c r="P1335">
        <v>4.6422546078402354</v>
      </c>
      <c r="Q1335">
        <v>-0.16267349295498429</v>
      </c>
      <c r="R1335">
        <v>8.6280414286263092</v>
      </c>
      <c r="S1335">
        <v>115.8730158730159</v>
      </c>
      <c r="T1335">
        <f t="shared" si="81"/>
        <v>-21.52798698983975</v>
      </c>
      <c r="U1335">
        <f t="shared" si="82"/>
        <v>-2.4116605073065456</v>
      </c>
      <c r="V1335">
        <f t="shared" si="83"/>
        <v>27.397438759574854</v>
      </c>
    </row>
    <row r="1336" spans="1:22">
      <c r="A1336">
        <v>2022</v>
      </c>
      <c r="B1336">
        <v>4</v>
      </c>
      <c r="C1336">
        <v>11380625</v>
      </c>
      <c r="D1336" t="s">
        <v>415</v>
      </c>
      <c r="E1336" t="s">
        <v>186</v>
      </c>
      <c r="F1336">
        <v>87164</v>
      </c>
      <c r="H1336" t="str">
        <f t="shared" si="80"/>
        <v>저가</v>
      </c>
      <c r="I1336">
        <v>488194441</v>
      </c>
      <c r="J1336">
        <v>313244449</v>
      </c>
      <c r="K1336">
        <v>575666455</v>
      </c>
      <c r="L1336">
        <v>98</v>
      </c>
      <c r="M1336">
        <v>90</v>
      </c>
      <c r="N1336">
        <v>97</v>
      </c>
      <c r="O1336">
        <v>0.63501954534892435</v>
      </c>
      <c r="P1336">
        <v>6.5107639322303044</v>
      </c>
      <c r="Q1336">
        <v>0.55850947258126826</v>
      </c>
      <c r="R1336">
        <v>16.26030539002484</v>
      </c>
      <c r="S1336">
        <v>84.482758620689665</v>
      </c>
      <c r="T1336">
        <f t="shared" si="81"/>
        <v>-15.717103145842</v>
      </c>
      <c r="U1336">
        <f t="shared" si="82"/>
        <v>1.7923121003675204</v>
      </c>
      <c r="V1336">
        <f t="shared" si="83"/>
        <v>33.142636853330714</v>
      </c>
    </row>
    <row r="1337" spans="1:22">
      <c r="A1337">
        <v>2022</v>
      </c>
      <c r="B1337">
        <v>4</v>
      </c>
      <c r="C1337">
        <v>11380631</v>
      </c>
      <c r="D1337" t="s">
        <v>415</v>
      </c>
      <c r="E1337" t="s">
        <v>187</v>
      </c>
      <c r="F1337">
        <v>90815</v>
      </c>
      <c r="H1337" t="str">
        <f t="shared" si="80"/>
        <v>저가</v>
      </c>
      <c r="I1337">
        <v>377582260</v>
      </c>
      <c r="J1337">
        <v>323329173</v>
      </c>
      <c r="K1337">
        <v>370418376</v>
      </c>
      <c r="L1337">
        <v>36</v>
      </c>
      <c r="M1337">
        <v>38</v>
      </c>
      <c r="N1337">
        <v>31</v>
      </c>
      <c r="O1337">
        <v>1.283243236997206</v>
      </c>
      <c r="P1337">
        <v>13.429845072592331</v>
      </c>
      <c r="Q1337">
        <v>0.1677952116000371</v>
      </c>
      <c r="R1337">
        <v>12.1253846891814</v>
      </c>
      <c r="S1337">
        <v>42.857142857142861</v>
      </c>
      <c r="T1337">
        <f t="shared" si="81"/>
        <v>-8.0114760083349559</v>
      </c>
      <c r="U1337">
        <f t="shared" si="82"/>
        <v>6.7365566716319583</v>
      </c>
      <c r="V1337">
        <f t="shared" si="83"/>
        <v>39.899499263432674</v>
      </c>
    </row>
    <row r="1338" spans="1:22">
      <c r="A1338">
        <v>2022</v>
      </c>
      <c r="B1338">
        <v>4</v>
      </c>
      <c r="C1338">
        <v>11380632</v>
      </c>
      <c r="D1338" t="s">
        <v>415</v>
      </c>
      <c r="E1338" t="s">
        <v>188</v>
      </c>
      <c r="F1338">
        <v>90736</v>
      </c>
      <c r="H1338" t="str">
        <f t="shared" si="80"/>
        <v>저가</v>
      </c>
      <c r="I1338">
        <v>133350069</v>
      </c>
      <c r="J1338">
        <v>126723594</v>
      </c>
      <c r="K1338">
        <v>119433614</v>
      </c>
      <c r="L1338">
        <v>24</v>
      </c>
      <c r="M1338">
        <v>22</v>
      </c>
      <c r="N1338">
        <v>23</v>
      </c>
      <c r="O1338">
        <v>0.68039304196300865</v>
      </c>
      <c r="P1338">
        <v>6.9950765371838628</v>
      </c>
      <c r="Q1338">
        <v>5.2290775465222372E-2</v>
      </c>
      <c r="R1338">
        <v>10.90300370207933</v>
      </c>
      <c r="S1338">
        <v>24</v>
      </c>
      <c r="T1338">
        <f t="shared" si="81"/>
        <v>-4.5206901287637171</v>
      </c>
      <c r="U1338">
        <f t="shared" si="82"/>
        <v>4.3219319703786816</v>
      </c>
      <c r="V1338">
        <f t="shared" si="83"/>
        <v>36.59964492911736</v>
      </c>
    </row>
    <row r="1339" spans="1:22">
      <c r="A1339">
        <v>2022</v>
      </c>
      <c r="B1339">
        <v>4</v>
      </c>
      <c r="C1339">
        <v>11380640</v>
      </c>
      <c r="D1339" t="s">
        <v>415</v>
      </c>
      <c r="E1339" t="s">
        <v>189</v>
      </c>
      <c r="F1339">
        <v>87268</v>
      </c>
      <c r="H1339" t="str">
        <f t="shared" si="80"/>
        <v>저가</v>
      </c>
      <c r="I1339">
        <v>208565541</v>
      </c>
      <c r="J1339">
        <v>164298552</v>
      </c>
      <c r="K1339">
        <v>303220814</v>
      </c>
      <c r="L1339">
        <v>24</v>
      </c>
      <c r="M1339">
        <v>20</v>
      </c>
      <c r="N1339">
        <v>22</v>
      </c>
      <c r="O1339">
        <v>1.106455067531436</v>
      </c>
      <c r="P1339">
        <v>11.542824118329779</v>
      </c>
      <c r="Q1339">
        <v>0.26943018341391112</v>
      </c>
      <c r="R1339">
        <v>13.20098543082675</v>
      </c>
      <c r="S1339">
        <v>29.62962962962963</v>
      </c>
      <c r="T1339">
        <f t="shared" si="81"/>
        <v>-5.5628327145840863</v>
      </c>
      <c r="U1339">
        <f t="shared" si="82"/>
        <v>6.7427593309550131</v>
      </c>
      <c r="V1339">
        <f t="shared" si="83"/>
        <v>39.907975890148556</v>
      </c>
    </row>
    <row r="1340" spans="1:22">
      <c r="A1340">
        <v>2022</v>
      </c>
      <c r="B1340">
        <v>4</v>
      </c>
      <c r="C1340">
        <v>11380650</v>
      </c>
      <c r="D1340" t="s">
        <v>415</v>
      </c>
      <c r="E1340" t="s">
        <v>190</v>
      </c>
      <c r="F1340">
        <v>89896</v>
      </c>
      <c r="H1340" t="str">
        <f t="shared" si="80"/>
        <v>저가</v>
      </c>
      <c r="I1340">
        <v>81225356</v>
      </c>
      <c r="J1340">
        <v>94861036</v>
      </c>
      <c r="K1340">
        <v>103612749</v>
      </c>
      <c r="L1340">
        <v>11</v>
      </c>
      <c r="M1340">
        <v>11</v>
      </c>
      <c r="N1340">
        <v>11</v>
      </c>
      <c r="O1340">
        <v>0.91267480356650066</v>
      </c>
      <c r="P1340">
        <v>9.4744310820233384</v>
      </c>
      <c r="Q1340">
        <v>-0.14374373899943491</v>
      </c>
      <c r="R1340">
        <v>8.8283746114901778</v>
      </c>
      <c r="S1340">
        <v>8.5271317829457356</v>
      </c>
      <c r="T1340">
        <f t="shared" si="81"/>
        <v>-1.6563924831582839</v>
      </c>
      <c r="U1340">
        <f t="shared" si="82"/>
        <v>6.0059727183622202</v>
      </c>
      <c r="V1340">
        <f t="shared" si="83"/>
        <v>38.901074695205956</v>
      </c>
    </row>
    <row r="1341" spans="1:22">
      <c r="A1341">
        <v>2022</v>
      </c>
      <c r="B1341">
        <v>4</v>
      </c>
      <c r="C1341">
        <v>11380690</v>
      </c>
      <c r="D1341" t="s">
        <v>415</v>
      </c>
      <c r="E1341" t="s">
        <v>191</v>
      </c>
      <c r="F1341">
        <v>131785</v>
      </c>
      <c r="H1341" t="str">
        <f t="shared" si="80"/>
        <v>고가</v>
      </c>
      <c r="I1341">
        <v>1272361586</v>
      </c>
      <c r="J1341">
        <v>1431698659</v>
      </c>
      <c r="K1341">
        <v>1424504416</v>
      </c>
      <c r="L1341">
        <v>98</v>
      </c>
      <c r="M1341">
        <v>95</v>
      </c>
      <c r="N1341">
        <v>98</v>
      </c>
      <c r="O1341">
        <v>1.094651767803275</v>
      </c>
      <c r="P1341">
        <v>11.41683676304584</v>
      </c>
      <c r="Q1341">
        <v>-0.11129232537752901</v>
      </c>
      <c r="R1341">
        <v>9.1718072305603524</v>
      </c>
      <c r="S1341">
        <v>8.4995663486556818</v>
      </c>
      <c r="T1341">
        <f t="shared" si="81"/>
        <v>-1.6512896407227706</v>
      </c>
      <c r="U1341">
        <f t="shared" si="82"/>
        <v>7.0473929354181593</v>
      </c>
      <c r="V1341">
        <f t="shared" si="83"/>
        <v>40.324291733991302</v>
      </c>
    </row>
    <row r="1342" spans="1:22">
      <c r="A1342">
        <v>2022</v>
      </c>
      <c r="B1342">
        <v>4</v>
      </c>
      <c r="C1342">
        <v>11410520</v>
      </c>
      <c r="D1342" t="s">
        <v>416</v>
      </c>
      <c r="E1342" t="s">
        <v>192</v>
      </c>
      <c r="F1342">
        <v>108659</v>
      </c>
      <c r="H1342" t="str">
        <f t="shared" si="80"/>
        <v>중가</v>
      </c>
      <c r="I1342">
        <v>256168578</v>
      </c>
      <c r="J1342">
        <v>203137992</v>
      </c>
      <c r="K1342">
        <v>267703841</v>
      </c>
      <c r="L1342">
        <v>23</v>
      </c>
      <c r="M1342">
        <v>17</v>
      </c>
      <c r="N1342">
        <v>22</v>
      </c>
      <c r="O1342">
        <v>1.1389110541407901</v>
      </c>
      <c r="P1342">
        <v>11.88925638813714</v>
      </c>
      <c r="Q1342">
        <v>0.26105695679023938</v>
      </c>
      <c r="R1342">
        <v>13.1123717518376</v>
      </c>
      <c r="S1342">
        <v>23.711340206185572</v>
      </c>
      <c r="T1342">
        <f t="shared" si="81"/>
        <v>-4.4672541687202978</v>
      </c>
      <c r="U1342">
        <f t="shared" si="82"/>
        <v>7.2269262938200001</v>
      </c>
      <c r="V1342">
        <f t="shared" si="83"/>
        <v>40.56964411963078</v>
      </c>
    </row>
    <row r="1343" spans="1:22">
      <c r="A1343">
        <v>2022</v>
      </c>
      <c r="B1343">
        <v>4</v>
      </c>
      <c r="C1343">
        <v>11410555</v>
      </c>
      <c r="D1343" t="s">
        <v>416</v>
      </c>
      <c r="E1343" t="s">
        <v>193</v>
      </c>
      <c r="F1343">
        <v>99374</v>
      </c>
      <c r="H1343" t="str">
        <f t="shared" si="80"/>
        <v>중가</v>
      </c>
      <c r="I1343">
        <v>21082117</v>
      </c>
      <c r="J1343">
        <v>19460315</v>
      </c>
      <c r="K1343">
        <v>17016966</v>
      </c>
      <c r="L1343">
        <v>25</v>
      </c>
      <c r="M1343">
        <v>23</v>
      </c>
      <c r="N1343">
        <v>22</v>
      </c>
      <c r="O1343">
        <v>9.4288544063616017E-2</v>
      </c>
      <c r="P1343">
        <v>0.73905006060546397</v>
      </c>
      <c r="Q1343">
        <v>8.3338938758185571E-2</v>
      </c>
      <c r="R1343">
        <v>11.231585752810791</v>
      </c>
      <c r="S1343">
        <v>54.347826086956523</v>
      </c>
      <c r="T1343">
        <f t="shared" si="81"/>
        <v>-10.138601791341143</v>
      </c>
      <c r="U1343">
        <f t="shared" si="82"/>
        <v>-0.42573835653745284</v>
      </c>
      <c r="V1343">
        <f t="shared" si="83"/>
        <v>30.111423178531066</v>
      </c>
    </row>
    <row r="1344" spans="1:22">
      <c r="A1344">
        <v>2022</v>
      </c>
      <c r="B1344">
        <v>4</v>
      </c>
      <c r="C1344">
        <v>11410565</v>
      </c>
      <c r="D1344" t="s">
        <v>416</v>
      </c>
      <c r="E1344" t="s">
        <v>194</v>
      </c>
      <c r="F1344">
        <v>127318</v>
      </c>
      <c r="H1344" t="str">
        <f t="shared" si="80"/>
        <v>고가</v>
      </c>
      <c r="I1344">
        <v>2300289567</v>
      </c>
      <c r="J1344">
        <v>2664094730</v>
      </c>
      <c r="K1344">
        <v>2274724153</v>
      </c>
      <c r="L1344">
        <v>103</v>
      </c>
      <c r="M1344">
        <v>98</v>
      </c>
      <c r="N1344">
        <v>100</v>
      </c>
      <c r="O1344">
        <v>1.949005064962074</v>
      </c>
      <c r="P1344">
        <v>20.536126696041659</v>
      </c>
      <c r="Q1344">
        <v>-0.13655864369357471</v>
      </c>
      <c r="R1344">
        <v>8.9044143220528849</v>
      </c>
      <c r="S1344">
        <v>91.964285714285708</v>
      </c>
      <c r="T1344">
        <f t="shared" si="81"/>
        <v>-17.102064236385051</v>
      </c>
      <c r="U1344">
        <f t="shared" si="82"/>
        <v>6.9183269415158914</v>
      </c>
      <c r="V1344">
        <f t="shared" si="83"/>
        <v>40.147908638444378</v>
      </c>
    </row>
    <row r="1345" spans="1:22">
      <c r="A1345">
        <v>2022</v>
      </c>
      <c r="B1345">
        <v>4</v>
      </c>
      <c r="C1345">
        <v>11410585</v>
      </c>
      <c r="D1345" t="s">
        <v>416</v>
      </c>
      <c r="E1345" t="s">
        <v>195</v>
      </c>
      <c r="F1345">
        <v>156748</v>
      </c>
      <c r="H1345" t="str">
        <f t="shared" si="80"/>
        <v>최고가</v>
      </c>
      <c r="I1345">
        <v>10579358031</v>
      </c>
      <c r="J1345">
        <v>8209212036</v>
      </c>
      <c r="K1345">
        <v>9503533895</v>
      </c>
      <c r="L1345">
        <v>294</v>
      </c>
      <c r="M1345">
        <v>279</v>
      </c>
      <c r="N1345">
        <v>287</v>
      </c>
      <c r="O1345">
        <v>2.5507474835614361</v>
      </c>
      <c r="P1345">
        <v>26.959070925833469</v>
      </c>
      <c r="Q1345">
        <v>0.28871784339424511</v>
      </c>
      <c r="R1345">
        <v>13.40510632552669</v>
      </c>
      <c r="S1345">
        <v>111.787072243346</v>
      </c>
      <c r="T1345">
        <f t="shared" si="81"/>
        <v>-20.771607593701646</v>
      </c>
      <c r="U1345">
        <f t="shared" si="82"/>
        <v>9.9290744499115782</v>
      </c>
      <c r="V1345">
        <f t="shared" si="83"/>
        <v>44.262431367360357</v>
      </c>
    </row>
    <row r="1346" spans="1:22">
      <c r="A1346">
        <v>2022</v>
      </c>
      <c r="B1346">
        <v>4</v>
      </c>
      <c r="C1346">
        <v>11410615</v>
      </c>
      <c r="D1346" t="s">
        <v>416</v>
      </c>
      <c r="E1346" t="s">
        <v>196</v>
      </c>
      <c r="F1346">
        <v>113064</v>
      </c>
      <c r="H1346" t="str">
        <f t="shared" si="80"/>
        <v>중가</v>
      </c>
      <c r="I1346">
        <v>3747667148</v>
      </c>
      <c r="J1346">
        <v>3820162989</v>
      </c>
      <c r="K1346">
        <v>3934440625</v>
      </c>
      <c r="L1346">
        <v>159</v>
      </c>
      <c r="M1346">
        <v>151</v>
      </c>
      <c r="N1346">
        <v>158</v>
      </c>
      <c r="O1346">
        <v>2.316311866162343</v>
      </c>
      <c r="P1346">
        <v>24.456726318757131</v>
      </c>
      <c r="Q1346">
        <v>-1.8977159144452409E-2</v>
      </c>
      <c r="R1346">
        <v>10.14877666827762</v>
      </c>
      <c r="S1346">
        <v>52.131147540983612</v>
      </c>
      <c r="T1346">
        <f t="shared" si="81"/>
        <v>-9.7282559491076945</v>
      </c>
      <c r="U1346">
        <f t="shared" si="82"/>
        <v>11.339641708301782</v>
      </c>
      <c r="V1346">
        <f t="shared" si="83"/>
        <v>46.190129066727984</v>
      </c>
    </row>
    <row r="1347" spans="1:22">
      <c r="A1347">
        <v>2022</v>
      </c>
      <c r="B1347">
        <v>4</v>
      </c>
      <c r="C1347">
        <v>11410620</v>
      </c>
      <c r="D1347" t="s">
        <v>416</v>
      </c>
      <c r="E1347" t="s">
        <v>197</v>
      </c>
      <c r="F1347">
        <v>94331</v>
      </c>
      <c r="H1347" t="str">
        <f t="shared" ref="H1347:H1410" si="84">IF(F1347 &lt; $G$2, "최저가",
 IF(F1347 &lt; $G$3, "저가",
 IF(F1347 &lt; $G$4, "중가",
 IF(F1347 &lt; $G$5, "고가",
 "최고가"))))</f>
        <v>저가</v>
      </c>
      <c r="I1347">
        <v>261061150</v>
      </c>
      <c r="J1347">
        <v>130925593</v>
      </c>
      <c r="K1347">
        <v>281836519</v>
      </c>
      <c r="L1347">
        <v>31</v>
      </c>
      <c r="M1347">
        <v>28</v>
      </c>
      <c r="N1347">
        <v>30</v>
      </c>
      <c r="O1347">
        <v>0.99193589233124013</v>
      </c>
      <c r="P1347">
        <v>10.32045678503672</v>
      </c>
      <c r="Q1347">
        <v>0.99396576343939114</v>
      </c>
      <c r="R1347">
        <v>20.8687300399463</v>
      </c>
      <c r="S1347">
        <v>25.203252032520329</v>
      </c>
      <c r="T1347">
        <f t="shared" ref="T1347:T1410" si="85">1-(($S1347-(-5.822637658))/(534.375-(-5.822637658))*100)</f>
        <v>-4.7434330562850171</v>
      </c>
      <c r="U1347">
        <f t="shared" ref="U1347:U1410" si="86">(P1347*0.5 + R1347*0.2 +T1347*0.3)</f>
        <v>7.9109444836221163</v>
      </c>
      <c r="V1347">
        <f t="shared" ref="V1347:V1410" si="87" xml:space="preserve"> (U1347 - MIN($U$2:$U$4657)) / (MAX($U$2:$U$4657) - MIN($U$2:$U$4657)) * 100</f>
        <v>41.504431371329765</v>
      </c>
    </row>
    <row r="1348" spans="1:22">
      <c r="A1348">
        <v>2022</v>
      </c>
      <c r="B1348">
        <v>4</v>
      </c>
      <c r="C1348">
        <v>11410640</v>
      </c>
      <c r="D1348" t="s">
        <v>416</v>
      </c>
      <c r="E1348" t="s">
        <v>198</v>
      </c>
      <c r="F1348">
        <v>93344</v>
      </c>
      <c r="H1348" t="str">
        <f t="shared" si="84"/>
        <v>저가</v>
      </c>
      <c r="I1348">
        <v>188888155</v>
      </c>
      <c r="J1348">
        <v>186956887</v>
      </c>
      <c r="K1348">
        <v>195040180</v>
      </c>
      <c r="L1348">
        <v>30</v>
      </c>
      <c r="M1348">
        <v>25</v>
      </c>
      <c r="N1348">
        <v>29</v>
      </c>
      <c r="O1348">
        <v>0.74947051686156496</v>
      </c>
      <c r="P1348">
        <v>7.7324032655222084</v>
      </c>
      <c r="Q1348">
        <v>1.033001795756259E-2</v>
      </c>
      <c r="R1348">
        <v>10.45893389923733</v>
      </c>
      <c r="S1348">
        <v>37.037037037037038</v>
      </c>
      <c r="T1348">
        <f t="shared" si="85"/>
        <v>-6.9340729590845731</v>
      </c>
      <c r="U1348">
        <f t="shared" si="86"/>
        <v>3.8777665248831981</v>
      </c>
      <c r="V1348">
        <f t="shared" si="87"/>
        <v>35.992643240734637</v>
      </c>
    </row>
    <row r="1349" spans="1:22">
      <c r="A1349">
        <v>2022</v>
      </c>
      <c r="B1349">
        <v>4</v>
      </c>
      <c r="C1349">
        <v>11410655</v>
      </c>
      <c r="D1349" t="s">
        <v>416</v>
      </c>
      <c r="E1349" t="s">
        <v>199</v>
      </c>
      <c r="F1349">
        <v>148777</v>
      </c>
      <c r="H1349" t="str">
        <f t="shared" si="84"/>
        <v>최고가</v>
      </c>
      <c r="I1349">
        <v>346031997</v>
      </c>
      <c r="J1349">
        <v>285873375</v>
      </c>
      <c r="K1349">
        <v>424605094</v>
      </c>
      <c r="L1349">
        <v>13</v>
      </c>
      <c r="M1349">
        <v>12</v>
      </c>
      <c r="N1349">
        <v>12</v>
      </c>
      <c r="O1349">
        <v>1.9879003044136101</v>
      </c>
      <c r="P1349">
        <v>20.951290969125662</v>
      </c>
      <c r="Q1349">
        <v>0.21043800248973871</v>
      </c>
      <c r="R1349">
        <v>12.57667243677666</v>
      </c>
      <c r="S1349">
        <v>12.38095238095238</v>
      </c>
      <c r="T1349">
        <f t="shared" si="85"/>
        <v>-2.3698018595329553</v>
      </c>
      <c r="U1349">
        <f t="shared" si="86"/>
        <v>12.280039414058276</v>
      </c>
      <c r="V1349">
        <f t="shared" si="87"/>
        <v>47.475287561010795</v>
      </c>
    </row>
    <row r="1350" spans="1:22">
      <c r="A1350">
        <v>2022</v>
      </c>
      <c r="B1350">
        <v>4</v>
      </c>
      <c r="C1350">
        <v>11410660</v>
      </c>
      <c r="D1350" t="s">
        <v>416</v>
      </c>
      <c r="E1350" t="s">
        <v>200</v>
      </c>
      <c r="F1350">
        <v>103107</v>
      </c>
      <c r="H1350" t="str">
        <f t="shared" si="84"/>
        <v>중가</v>
      </c>
      <c r="I1350">
        <v>178655992</v>
      </c>
      <c r="J1350">
        <v>248821630</v>
      </c>
      <c r="K1350">
        <v>288022798</v>
      </c>
      <c r="L1350">
        <v>31</v>
      </c>
      <c r="M1350">
        <v>26</v>
      </c>
      <c r="N1350">
        <v>29</v>
      </c>
      <c r="O1350">
        <v>0.62104809309520237</v>
      </c>
      <c r="P1350">
        <v>6.361633912705118</v>
      </c>
      <c r="Q1350">
        <v>-0.28199171430554493</v>
      </c>
      <c r="R1350">
        <v>7.3652992338284786</v>
      </c>
      <c r="S1350">
        <v>19.62025316455696</v>
      </c>
      <c r="T1350">
        <f t="shared" si="85"/>
        <v>-3.7099226373634933</v>
      </c>
      <c r="U1350">
        <f t="shared" si="86"/>
        <v>3.5409000119092067</v>
      </c>
      <c r="V1350">
        <f t="shared" si="87"/>
        <v>35.532277527443476</v>
      </c>
    </row>
    <row r="1351" spans="1:22">
      <c r="A1351">
        <v>2022</v>
      </c>
      <c r="B1351">
        <v>4</v>
      </c>
      <c r="C1351">
        <v>11410685</v>
      </c>
      <c r="D1351" t="s">
        <v>416</v>
      </c>
      <c r="E1351" t="s">
        <v>201</v>
      </c>
      <c r="F1351">
        <v>89072</v>
      </c>
      <c r="H1351" t="str">
        <f t="shared" si="84"/>
        <v>저가</v>
      </c>
      <c r="I1351">
        <v>752291237</v>
      </c>
      <c r="J1351">
        <v>539480571</v>
      </c>
      <c r="K1351">
        <v>565920743</v>
      </c>
      <c r="L1351">
        <v>45</v>
      </c>
      <c r="M1351">
        <v>40</v>
      </c>
      <c r="N1351">
        <v>47</v>
      </c>
      <c r="O1351">
        <v>2.0854019525333372</v>
      </c>
      <c r="P1351">
        <v>21.992014755298939</v>
      </c>
      <c r="Q1351">
        <v>0.39447327195774018</v>
      </c>
      <c r="R1351">
        <v>14.52431377317798</v>
      </c>
      <c r="S1351">
        <v>21.844660194174761</v>
      </c>
      <c r="T1351">
        <f t="shared" si="85"/>
        <v>-4.1216991566503252</v>
      </c>
      <c r="U1351">
        <f t="shared" si="86"/>
        <v>12.664360385289969</v>
      </c>
      <c r="V1351">
        <f t="shared" si="87"/>
        <v>48.000505091515208</v>
      </c>
    </row>
    <row r="1352" spans="1:22">
      <c r="A1352">
        <v>2022</v>
      </c>
      <c r="B1352">
        <v>4</v>
      </c>
      <c r="C1352">
        <v>11410690</v>
      </c>
      <c r="D1352" t="s">
        <v>416</v>
      </c>
      <c r="E1352" t="s">
        <v>202</v>
      </c>
      <c r="F1352">
        <v>127748</v>
      </c>
      <c r="H1352" t="str">
        <f t="shared" si="84"/>
        <v>고가</v>
      </c>
      <c r="I1352">
        <v>27000000</v>
      </c>
      <c r="J1352">
        <v>27000000</v>
      </c>
      <c r="K1352">
        <v>27000000</v>
      </c>
      <c r="L1352">
        <v>15</v>
      </c>
      <c r="M1352">
        <v>13</v>
      </c>
      <c r="N1352">
        <v>15</v>
      </c>
      <c r="O1352">
        <v>0.15655822400350691</v>
      </c>
      <c r="P1352">
        <v>1.403711000400691</v>
      </c>
      <c r="Q1352">
        <v>0</v>
      </c>
      <c r="R1352">
        <v>10.34961153924581</v>
      </c>
      <c r="S1352">
        <v>29.411764705882351</v>
      </c>
      <c r="T1352">
        <f t="shared" si="85"/>
        <v>-5.5225021191576023</v>
      </c>
      <c r="U1352">
        <f t="shared" si="86"/>
        <v>1.1150271723022269</v>
      </c>
      <c r="V1352">
        <f t="shared" si="87"/>
        <v>32.217051355806944</v>
      </c>
    </row>
    <row r="1353" spans="1:22">
      <c r="A1353">
        <v>2022</v>
      </c>
      <c r="B1353">
        <v>4</v>
      </c>
      <c r="C1353">
        <v>11410700</v>
      </c>
      <c r="D1353" t="s">
        <v>416</v>
      </c>
      <c r="E1353" t="s">
        <v>203</v>
      </c>
      <c r="F1353">
        <v>88568</v>
      </c>
      <c r="H1353" t="str">
        <f t="shared" si="84"/>
        <v>저가</v>
      </c>
      <c r="I1353">
        <v>622260116</v>
      </c>
      <c r="J1353">
        <v>482387280</v>
      </c>
      <c r="K1353">
        <v>558446625</v>
      </c>
      <c r="L1353">
        <v>70</v>
      </c>
      <c r="M1353">
        <v>58</v>
      </c>
      <c r="N1353">
        <v>68</v>
      </c>
      <c r="O1353">
        <v>1.115204667420818</v>
      </c>
      <c r="P1353">
        <v>11.63621655732935</v>
      </c>
      <c r="Q1353">
        <v>0.28995962745949688</v>
      </c>
      <c r="R1353">
        <v>13.41824809983636</v>
      </c>
      <c r="S1353">
        <v>90.909090909090907</v>
      </c>
      <c r="T1353">
        <f t="shared" si="85"/>
        <v>-16.90672928272447</v>
      </c>
      <c r="U1353">
        <f t="shared" si="86"/>
        <v>3.4297391138146063</v>
      </c>
      <c r="V1353">
        <f t="shared" si="87"/>
        <v>35.38036374506833</v>
      </c>
    </row>
    <row r="1354" spans="1:22">
      <c r="A1354">
        <v>2022</v>
      </c>
      <c r="B1354">
        <v>4</v>
      </c>
      <c r="C1354">
        <v>11410720</v>
      </c>
      <c r="D1354" t="s">
        <v>416</v>
      </c>
      <c r="E1354" t="s">
        <v>204</v>
      </c>
      <c r="F1354">
        <v>91703</v>
      </c>
      <c r="H1354" t="str">
        <f t="shared" si="84"/>
        <v>저가</v>
      </c>
      <c r="I1354">
        <v>477781784</v>
      </c>
      <c r="J1354">
        <v>478942792</v>
      </c>
      <c r="K1354">
        <v>486403944</v>
      </c>
      <c r="L1354">
        <v>48</v>
      </c>
      <c r="M1354">
        <v>41</v>
      </c>
      <c r="N1354">
        <v>47</v>
      </c>
      <c r="O1354">
        <v>1.2060416255213591</v>
      </c>
      <c r="P1354">
        <v>12.60580204415899</v>
      </c>
      <c r="Q1354">
        <v>-2.4241058000931352E-3</v>
      </c>
      <c r="R1354">
        <v>10.323957279202499</v>
      </c>
      <c r="S1354">
        <v>57.142857142857153</v>
      </c>
      <c r="T1354">
        <f t="shared" si="85"/>
        <v>-10.656010765585894</v>
      </c>
      <c r="U1354">
        <f t="shared" si="86"/>
        <v>5.1708892482442277</v>
      </c>
      <c r="V1354">
        <f t="shared" si="87"/>
        <v>37.759839866061014</v>
      </c>
    </row>
    <row r="1355" spans="1:22">
      <c r="A1355">
        <v>2022</v>
      </c>
      <c r="B1355">
        <v>4</v>
      </c>
      <c r="C1355">
        <v>11440555</v>
      </c>
      <c r="D1355" t="s">
        <v>417</v>
      </c>
      <c r="E1355" t="s">
        <v>205</v>
      </c>
      <c r="F1355">
        <v>165957</v>
      </c>
      <c r="H1355" t="str">
        <f t="shared" si="84"/>
        <v>최고가</v>
      </c>
      <c r="I1355">
        <v>1258755395</v>
      </c>
      <c r="J1355">
        <v>1344113761</v>
      </c>
      <c r="K1355">
        <v>1292124290</v>
      </c>
      <c r="L1355">
        <v>49</v>
      </c>
      <c r="M1355">
        <v>53</v>
      </c>
      <c r="N1355">
        <v>51</v>
      </c>
      <c r="O1355">
        <v>1.7199157755218319</v>
      </c>
      <c r="P1355">
        <v>18.09084831074474</v>
      </c>
      <c r="Q1355">
        <v>-6.3505313669651509E-2</v>
      </c>
      <c r="R1355">
        <v>9.6775361574905165</v>
      </c>
      <c r="S1355">
        <v>64.473684210526315</v>
      </c>
      <c r="T1355">
        <f t="shared" si="85"/>
        <v>-12.013074654175188</v>
      </c>
      <c r="U1355">
        <f t="shared" si="86"/>
        <v>7.3770089906179166</v>
      </c>
      <c r="V1355">
        <f t="shared" si="87"/>
        <v>40.774748886958506</v>
      </c>
    </row>
    <row r="1356" spans="1:22">
      <c r="A1356">
        <v>2022</v>
      </c>
      <c r="B1356">
        <v>4</v>
      </c>
      <c r="C1356">
        <v>11440565</v>
      </c>
      <c r="D1356" t="s">
        <v>417</v>
      </c>
      <c r="E1356" t="s">
        <v>206</v>
      </c>
      <c r="F1356">
        <v>116441</v>
      </c>
      <c r="H1356" t="str">
        <f t="shared" si="84"/>
        <v>고가</v>
      </c>
      <c r="I1356">
        <v>1088300421</v>
      </c>
      <c r="J1356">
        <v>920737658</v>
      </c>
      <c r="K1356">
        <v>1179624655</v>
      </c>
      <c r="L1356">
        <v>83</v>
      </c>
      <c r="M1356">
        <v>72</v>
      </c>
      <c r="N1356">
        <v>77</v>
      </c>
      <c r="O1356">
        <v>1.251187131018211</v>
      </c>
      <c r="P1356">
        <v>13.087681092518221</v>
      </c>
      <c r="Q1356">
        <v>0.18198752005427371</v>
      </c>
      <c r="R1356">
        <v>12.275581587223471</v>
      </c>
      <c r="S1356">
        <v>82.178217821782184</v>
      </c>
      <c r="T1356">
        <f t="shared" si="85"/>
        <v>-15.290492468887042</v>
      </c>
      <c r="U1356">
        <f t="shared" si="86"/>
        <v>4.4118091230376928</v>
      </c>
      <c r="V1356">
        <f t="shared" si="87"/>
        <v>36.722472096255927</v>
      </c>
    </row>
    <row r="1357" spans="1:22">
      <c r="A1357">
        <v>2022</v>
      </c>
      <c r="B1357">
        <v>4</v>
      </c>
      <c r="C1357">
        <v>11440585</v>
      </c>
      <c r="D1357" t="s">
        <v>417</v>
      </c>
      <c r="E1357" t="s">
        <v>207</v>
      </c>
      <c r="F1357">
        <v>129721</v>
      </c>
      <c r="H1357" t="str">
        <f t="shared" si="84"/>
        <v>고가</v>
      </c>
      <c r="I1357">
        <v>1676646758</v>
      </c>
      <c r="J1357">
        <v>1641863547</v>
      </c>
      <c r="K1357">
        <v>1815772942</v>
      </c>
      <c r="L1357">
        <v>59</v>
      </c>
      <c r="M1357">
        <v>61</v>
      </c>
      <c r="N1357">
        <v>60</v>
      </c>
      <c r="O1357">
        <v>2.434090741841417</v>
      </c>
      <c r="P1357">
        <v>25.71388740056204</v>
      </c>
      <c r="Q1357">
        <v>2.118520206113084E-2</v>
      </c>
      <c r="R1357">
        <v>10.573814081364761</v>
      </c>
      <c r="S1357">
        <v>95.161290322580641</v>
      </c>
      <c r="T1357">
        <f t="shared" si="85"/>
        <v>-17.693885522785965</v>
      </c>
      <c r="U1357">
        <f t="shared" si="86"/>
        <v>9.6635408597181822</v>
      </c>
      <c r="V1357">
        <f t="shared" si="87"/>
        <v>43.899550059945916</v>
      </c>
    </row>
    <row r="1358" spans="1:22">
      <c r="A1358">
        <v>2022</v>
      </c>
      <c r="B1358">
        <v>4</v>
      </c>
      <c r="C1358">
        <v>11440590</v>
      </c>
      <c r="D1358" t="s">
        <v>417</v>
      </c>
      <c r="E1358" t="s">
        <v>208</v>
      </c>
      <c r="F1358">
        <v>150036</v>
      </c>
      <c r="H1358" t="str">
        <f t="shared" si="84"/>
        <v>최고가</v>
      </c>
      <c r="I1358">
        <v>1402898820</v>
      </c>
      <c r="J1358">
        <v>1011487124</v>
      </c>
      <c r="K1358">
        <v>1246818843</v>
      </c>
      <c r="L1358">
        <v>69</v>
      </c>
      <c r="M1358">
        <v>68</v>
      </c>
      <c r="N1358">
        <v>68</v>
      </c>
      <c r="O1358">
        <v>1.505702850317534</v>
      </c>
      <c r="P1358">
        <v>15.804358893744171</v>
      </c>
      <c r="Q1358">
        <v>0.38696656310575039</v>
      </c>
      <c r="R1358">
        <v>14.444870433307701</v>
      </c>
      <c r="S1358">
        <v>82.142857142857139</v>
      </c>
      <c r="T1358">
        <f t="shared" si="85"/>
        <v>-15.283946590775031</v>
      </c>
      <c r="U1358">
        <f t="shared" si="86"/>
        <v>6.2059695563011168</v>
      </c>
      <c r="V1358">
        <f t="shared" si="87"/>
        <v>39.174392711119353</v>
      </c>
    </row>
    <row r="1359" spans="1:22">
      <c r="A1359">
        <v>2022</v>
      </c>
      <c r="B1359">
        <v>4</v>
      </c>
      <c r="C1359">
        <v>11440600</v>
      </c>
      <c r="D1359" t="s">
        <v>417</v>
      </c>
      <c r="E1359" t="s">
        <v>209</v>
      </c>
      <c r="F1359">
        <v>162222</v>
      </c>
      <c r="H1359" t="str">
        <f t="shared" si="84"/>
        <v>최고가</v>
      </c>
      <c r="I1359">
        <v>1724161596</v>
      </c>
      <c r="J1359">
        <v>1492932430</v>
      </c>
      <c r="K1359">
        <v>1670603084</v>
      </c>
      <c r="L1359">
        <v>90</v>
      </c>
      <c r="M1359">
        <v>82</v>
      </c>
      <c r="N1359">
        <v>87</v>
      </c>
      <c r="O1359">
        <v>1.3121491307978961</v>
      </c>
      <c r="P1359">
        <v>13.73838397238648</v>
      </c>
      <c r="Q1359">
        <v>0.1548825394596057</v>
      </c>
      <c r="R1359">
        <v>11.98873015498911</v>
      </c>
      <c r="S1359">
        <v>103.448275862069</v>
      </c>
      <c r="T1359">
        <f t="shared" si="85"/>
        <v>-19.227951013226868</v>
      </c>
      <c r="U1359">
        <f t="shared" si="86"/>
        <v>3.4985527132230025</v>
      </c>
      <c r="V1359">
        <f t="shared" si="87"/>
        <v>35.474405214183498</v>
      </c>
    </row>
    <row r="1360" spans="1:22">
      <c r="A1360">
        <v>2022</v>
      </c>
      <c r="B1360">
        <v>4</v>
      </c>
      <c r="C1360">
        <v>11440610</v>
      </c>
      <c r="D1360" t="s">
        <v>417</v>
      </c>
      <c r="E1360" t="s">
        <v>210</v>
      </c>
      <c r="F1360">
        <v>182486</v>
      </c>
      <c r="H1360" t="str">
        <f t="shared" si="84"/>
        <v>최고가</v>
      </c>
      <c r="I1360">
        <v>1336925417</v>
      </c>
      <c r="J1360">
        <v>1209470235</v>
      </c>
      <c r="K1360">
        <v>1472392065</v>
      </c>
      <c r="L1360">
        <v>58</v>
      </c>
      <c r="M1360">
        <v>55</v>
      </c>
      <c r="N1360">
        <v>54</v>
      </c>
      <c r="O1360">
        <v>1.403482898787848</v>
      </c>
      <c r="P1360">
        <v>14.71327236310634</v>
      </c>
      <c r="Q1360">
        <v>0.1053809993099996</v>
      </c>
      <c r="R1360">
        <v>11.46485641008357</v>
      </c>
      <c r="S1360">
        <v>131.81818181818181</v>
      </c>
      <c r="T1360">
        <f t="shared" si="85"/>
        <v>-24.479715178488515</v>
      </c>
      <c r="U1360">
        <f t="shared" si="86"/>
        <v>2.3056929100233301</v>
      </c>
      <c r="V1360">
        <f t="shared" si="87"/>
        <v>33.844229067233663</v>
      </c>
    </row>
    <row r="1361" spans="1:22">
      <c r="A1361">
        <v>2022</v>
      </c>
      <c r="B1361">
        <v>4</v>
      </c>
      <c r="C1361">
        <v>11440630</v>
      </c>
      <c r="D1361" t="s">
        <v>417</v>
      </c>
      <c r="E1361" t="s">
        <v>211</v>
      </c>
      <c r="F1361">
        <v>134601</v>
      </c>
      <c r="H1361" t="str">
        <f t="shared" si="84"/>
        <v>고가</v>
      </c>
      <c r="I1361">
        <v>936319027</v>
      </c>
      <c r="J1361">
        <v>1093730600</v>
      </c>
      <c r="K1361">
        <v>1028788007</v>
      </c>
      <c r="L1361">
        <v>47</v>
      </c>
      <c r="M1361">
        <v>43</v>
      </c>
      <c r="N1361">
        <v>47</v>
      </c>
      <c r="O1361">
        <v>1.644504987624487</v>
      </c>
      <c r="P1361">
        <v>17.285920371450189</v>
      </c>
      <c r="Q1361">
        <v>-0.14392170521698849</v>
      </c>
      <c r="R1361">
        <v>8.8264911988009036</v>
      </c>
      <c r="S1361">
        <v>60.256410256410263</v>
      </c>
      <c r="T1361">
        <f t="shared" si="85"/>
        <v>-11.23238372549956</v>
      </c>
      <c r="U1361">
        <f t="shared" si="86"/>
        <v>7.0385433078354076</v>
      </c>
      <c r="V1361">
        <f t="shared" si="87"/>
        <v>40.31219772951895</v>
      </c>
    </row>
    <row r="1362" spans="1:22">
      <c r="A1362">
        <v>2022</v>
      </c>
      <c r="B1362">
        <v>4</v>
      </c>
      <c r="C1362">
        <v>11440655</v>
      </c>
      <c r="D1362" t="s">
        <v>417</v>
      </c>
      <c r="E1362" t="s">
        <v>212</v>
      </c>
      <c r="F1362">
        <v>199794</v>
      </c>
      <c r="H1362" t="str">
        <f t="shared" si="84"/>
        <v>최고가</v>
      </c>
      <c r="I1362">
        <v>4655270978</v>
      </c>
      <c r="J1362">
        <v>3484977155</v>
      </c>
      <c r="K1362">
        <v>3941845835</v>
      </c>
      <c r="L1362">
        <v>147</v>
      </c>
      <c r="M1362">
        <v>124</v>
      </c>
      <c r="N1362">
        <v>148</v>
      </c>
      <c r="O1362">
        <v>1.7611756806411589</v>
      </c>
      <c r="P1362">
        <v>18.53125281160208</v>
      </c>
      <c r="Q1362">
        <v>0.33581104579722848</v>
      </c>
      <c r="R1362">
        <v>13.9034926833629</v>
      </c>
      <c r="S1362">
        <v>101.3793103448276</v>
      </c>
      <c r="T1362">
        <f t="shared" si="85"/>
        <v>-18.844949427693969</v>
      </c>
      <c r="U1362">
        <f t="shared" si="86"/>
        <v>6.3928401141654305</v>
      </c>
      <c r="V1362">
        <f t="shared" si="87"/>
        <v>39.429772199287605</v>
      </c>
    </row>
    <row r="1363" spans="1:22">
      <c r="A1363">
        <v>2022</v>
      </c>
      <c r="B1363">
        <v>4</v>
      </c>
      <c r="C1363">
        <v>11440660</v>
      </c>
      <c r="D1363" t="s">
        <v>417</v>
      </c>
      <c r="E1363" t="s">
        <v>213</v>
      </c>
      <c r="F1363">
        <v>181289</v>
      </c>
      <c r="H1363" t="str">
        <f t="shared" si="84"/>
        <v>최고가</v>
      </c>
      <c r="I1363">
        <v>27106482984</v>
      </c>
      <c r="J1363">
        <v>26028849958</v>
      </c>
      <c r="K1363">
        <v>29323500546</v>
      </c>
      <c r="L1363">
        <v>743</v>
      </c>
      <c r="M1363">
        <v>673</v>
      </c>
      <c r="N1363">
        <v>730</v>
      </c>
      <c r="O1363">
        <v>2.2359927741517618</v>
      </c>
      <c r="P1363">
        <v>23.599407584651139</v>
      </c>
      <c r="Q1363">
        <v>4.1401484419744339E-2</v>
      </c>
      <c r="R1363">
        <v>10.787762566912219</v>
      </c>
      <c r="S1363">
        <v>450.30303030303031</v>
      </c>
      <c r="T1363">
        <f t="shared" si="85"/>
        <v>-83.436812781807134</v>
      </c>
      <c r="U1363">
        <f t="shared" si="86"/>
        <v>-11.073787528834124</v>
      </c>
      <c r="V1363">
        <f t="shared" si="87"/>
        <v>15.559674745340418</v>
      </c>
    </row>
    <row r="1364" spans="1:22">
      <c r="A1364">
        <v>2022</v>
      </c>
      <c r="B1364">
        <v>4</v>
      </c>
      <c r="C1364">
        <v>11440680</v>
      </c>
      <c r="D1364" t="s">
        <v>417</v>
      </c>
      <c r="E1364" t="s">
        <v>214</v>
      </c>
      <c r="F1364">
        <v>170941</v>
      </c>
      <c r="H1364" t="str">
        <f t="shared" si="84"/>
        <v>최고가</v>
      </c>
      <c r="I1364">
        <v>4626882340</v>
      </c>
      <c r="J1364">
        <v>4574738241</v>
      </c>
      <c r="K1364">
        <v>4962658720</v>
      </c>
      <c r="L1364">
        <v>185</v>
      </c>
      <c r="M1364">
        <v>177</v>
      </c>
      <c r="N1364">
        <v>183</v>
      </c>
      <c r="O1364">
        <v>1.625653478283333</v>
      </c>
      <c r="P1364">
        <v>17.084701063315869</v>
      </c>
      <c r="Q1364">
        <v>1.139826942067875E-2</v>
      </c>
      <c r="R1364">
        <v>10.47023918171525</v>
      </c>
      <c r="S1364">
        <v>107.55813953488369</v>
      </c>
      <c r="T1364">
        <f t="shared" si="85"/>
        <v>-19.988758426349367</v>
      </c>
      <c r="U1364">
        <f t="shared" si="86"/>
        <v>4.6397708400961744</v>
      </c>
      <c r="V1364">
        <f t="shared" si="87"/>
        <v>37.034007242774948</v>
      </c>
    </row>
    <row r="1365" spans="1:22">
      <c r="A1365">
        <v>2022</v>
      </c>
      <c r="B1365">
        <v>4</v>
      </c>
      <c r="C1365">
        <v>11440690</v>
      </c>
      <c r="D1365" t="s">
        <v>417</v>
      </c>
      <c r="E1365" t="s">
        <v>215</v>
      </c>
      <c r="F1365">
        <v>143817</v>
      </c>
      <c r="H1365" t="str">
        <f t="shared" si="84"/>
        <v>고가</v>
      </c>
      <c r="I1365">
        <v>2250348472</v>
      </c>
      <c r="J1365">
        <v>2024292061</v>
      </c>
      <c r="K1365">
        <v>2234503773</v>
      </c>
      <c r="L1365">
        <v>158</v>
      </c>
      <c r="M1365">
        <v>138</v>
      </c>
      <c r="N1365">
        <v>158</v>
      </c>
      <c r="O1365">
        <v>1.1003730704144279</v>
      </c>
      <c r="P1365">
        <v>11.47790543039811</v>
      </c>
      <c r="Q1365">
        <v>0.1116718359742656</v>
      </c>
      <c r="R1365">
        <v>11.53143220049207</v>
      </c>
      <c r="S1365">
        <v>139.82300884955751</v>
      </c>
      <c r="T1365">
        <f t="shared" si="85"/>
        <v>-25.961548210206352</v>
      </c>
      <c r="U1365">
        <f t="shared" si="86"/>
        <v>0.25677469223556404</v>
      </c>
      <c r="V1365">
        <f t="shared" si="87"/>
        <v>31.044153486910432</v>
      </c>
    </row>
    <row r="1366" spans="1:22">
      <c r="A1366">
        <v>2022</v>
      </c>
      <c r="B1366">
        <v>4</v>
      </c>
      <c r="C1366">
        <v>11440700</v>
      </c>
      <c r="D1366" t="s">
        <v>417</v>
      </c>
      <c r="E1366" t="s">
        <v>216</v>
      </c>
      <c r="F1366">
        <v>132228</v>
      </c>
      <c r="H1366" t="str">
        <f t="shared" si="84"/>
        <v>고가</v>
      </c>
      <c r="I1366">
        <v>678697759</v>
      </c>
      <c r="J1366">
        <v>651956472</v>
      </c>
      <c r="K1366">
        <v>764745586</v>
      </c>
      <c r="L1366">
        <v>90</v>
      </c>
      <c r="M1366">
        <v>75</v>
      </c>
      <c r="N1366">
        <v>87</v>
      </c>
      <c r="O1366">
        <v>0.63367703353392213</v>
      </c>
      <c r="P1366">
        <v>6.4964340823658624</v>
      </c>
      <c r="Q1366">
        <v>4.1016982188958162E-2</v>
      </c>
      <c r="R1366">
        <v>10.7836933879946</v>
      </c>
      <c r="S1366">
        <v>134.32835820895519</v>
      </c>
      <c r="T1366">
        <f t="shared" si="85"/>
        <v>-24.944392588344677</v>
      </c>
      <c r="U1366">
        <f t="shared" si="86"/>
        <v>-2.0783620577215514</v>
      </c>
      <c r="V1366">
        <f t="shared" si="87"/>
        <v>27.85292831574181</v>
      </c>
    </row>
    <row r="1367" spans="1:22">
      <c r="A1367">
        <v>2022</v>
      </c>
      <c r="B1367">
        <v>4</v>
      </c>
      <c r="C1367">
        <v>11440710</v>
      </c>
      <c r="D1367" t="s">
        <v>417</v>
      </c>
      <c r="E1367" t="s">
        <v>217</v>
      </c>
      <c r="F1367">
        <v>172431</v>
      </c>
      <c r="H1367" t="str">
        <f t="shared" si="84"/>
        <v>최고가</v>
      </c>
      <c r="I1367">
        <v>5132318139</v>
      </c>
      <c r="J1367">
        <v>5096636273</v>
      </c>
      <c r="K1367">
        <v>5311842319</v>
      </c>
      <c r="L1367">
        <v>332</v>
      </c>
      <c r="M1367">
        <v>278</v>
      </c>
      <c r="N1367">
        <v>313</v>
      </c>
      <c r="O1367">
        <v>0.99613369182141165</v>
      </c>
      <c r="P1367">
        <v>10.36526371767075</v>
      </c>
      <c r="Q1367">
        <v>7.0010618942985339E-3</v>
      </c>
      <c r="R1367">
        <v>10.423703628134289</v>
      </c>
      <c r="S1367">
        <v>518.75</v>
      </c>
      <c r="T1367">
        <f t="shared" si="85"/>
        <v>-96.107540109256789</v>
      </c>
      <c r="U1367">
        <f t="shared" si="86"/>
        <v>-21.564889448314801</v>
      </c>
      <c r="V1367">
        <f t="shared" si="87"/>
        <v>1.222412261951797</v>
      </c>
    </row>
    <row r="1368" spans="1:22">
      <c r="A1368">
        <v>2022</v>
      </c>
      <c r="B1368">
        <v>4</v>
      </c>
      <c r="C1368">
        <v>11440720</v>
      </c>
      <c r="D1368" t="s">
        <v>417</v>
      </c>
      <c r="E1368" t="s">
        <v>218</v>
      </c>
      <c r="F1368">
        <v>134727</v>
      </c>
      <c r="H1368" t="str">
        <f t="shared" si="84"/>
        <v>고가</v>
      </c>
      <c r="I1368">
        <v>603323777</v>
      </c>
      <c r="J1368">
        <v>512072687</v>
      </c>
      <c r="K1368">
        <v>740712290</v>
      </c>
      <c r="L1368">
        <v>69</v>
      </c>
      <c r="M1368">
        <v>57</v>
      </c>
      <c r="N1368">
        <v>67</v>
      </c>
      <c r="O1368">
        <v>0.72111445574074184</v>
      </c>
      <c r="P1368">
        <v>7.4297332300948487</v>
      </c>
      <c r="Q1368">
        <v>0.17819948674591191</v>
      </c>
      <c r="R1368">
        <v>12.23549291141498</v>
      </c>
      <c r="S1368">
        <v>86.25</v>
      </c>
      <c r="T1368">
        <f t="shared" si="85"/>
        <v>-16.044250333484676</v>
      </c>
      <c r="U1368">
        <f t="shared" si="86"/>
        <v>1.3486900972850178</v>
      </c>
      <c r="V1368">
        <f t="shared" si="87"/>
        <v>32.5363778397003</v>
      </c>
    </row>
    <row r="1369" spans="1:22">
      <c r="A1369">
        <v>2022</v>
      </c>
      <c r="B1369">
        <v>4</v>
      </c>
      <c r="C1369">
        <v>11440730</v>
      </c>
      <c r="D1369" t="s">
        <v>417</v>
      </c>
      <c r="E1369" t="s">
        <v>219</v>
      </c>
      <c r="F1369">
        <v>173331</v>
      </c>
      <c r="H1369" t="str">
        <f t="shared" si="84"/>
        <v>최고가</v>
      </c>
      <c r="I1369">
        <v>1607163511</v>
      </c>
      <c r="J1369">
        <v>1558463922</v>
      </c>
      <c r="K1369">
        <v>1974864509</v>
      </c>
      <c r="L1369">
        <v>64</v>
      </c>
      <c r="M1369">
        <v>56</v>
      </c>
      <c r="N1369">
        <v>63</v>
      </c>
      <c r="O1369">
        <v>1.60976076340611</v>
      </c>
      <c r="P1369">
        <v>16.915063660066181</v>
      </c>
      <c r="Q1369">
        <v>3.1248454527906609E-2</v>
      </c>
      <c r="R1369">
        <v>10.680313267850011</v>
      </c>
      <c r="S1369">
        <v>30.917874396135272</v>
      </c>
      <c r="T1369">
        <f t="shared" si="85"/>
        <v>-5.8013092788450429</v>
      </c>
      <c r="U1369">
        <f t="shared" si="86"/>
        <v>8.8532016999495795</v>
      </c>
      <c r="V1369">
        <f t="shared" si="87"/>
        <v>42.792131094489321</v>
      </c>
    </row>
    <row r="1370" spans="1:22">
      <c r="A1370">
        <v>2022</v>
      </c>
      <c r="B1370">
        <v>4</v>
      </c>
      <c r="C1370">
        <v>11440740</v>
      </c>
      <c r="D1370" t="s">
        <v>417</v>
      </c>
      <c r="E1370" t="s">
        <v>220</v>
      </c>
      <c r="F1370">
        <v>171711</v>
      </c>
      <c r="H1370" t="str">
        <f t="shared" si="84"/>
        <v>최고가</v>
      </c>
      <c r="I1370">
        <v>8226796916</v>
      </c>
      <c r="J1370">
        <v>7844698618</v>
      </c>
      <c r="K1370">
        <v>8552832696</v>
      </c>
      <c r="L1370">
        <v>198</v>
      </c>
      <c r="M1370">
        <v>195</v>
      </c>
      <c r="N1370">
        <v>196</v>
      </c>
      <c r="O1370">
        <v>2.6885923553553082</v>
      </c>
      <c r="P1370">
        <v>28.43041463790825</v>
      </c>
      <c r="Q1370">
        <v>4.8707836541133517E-2</v>
      </c>
      <c r="R1370">
        <v>10.865085535770611</v>
      </c>
      <c r="S1370">
        <v>23.571428571428569</v>
      </c>
      <c r="T1370">
        <f t="shared" si="85"/>
        <v>-4.4413540860461893</v>
      </c>
      <c r="U1370">
        <f t="shared" si="86"/>
        <v>15.055818200294391</v>
      </c>
      <c r="V1370">
        <f t="shared" si="87"/>
        <v>51.268699288351939</v>
      </c>
    </row>
    <row r="1371" spans="1:22">
      <c r="A1371">
        <v>2022</v>
      </c>
      <c r="B1371">
        <v>4</v>
      </c>
      <c r="C1371">
        <v>11470510</v>
      </c>
      <c r="D1371" t="s">
        <v>418</v>
      </c>
      <c r="E1371" t="s">
        <v>221</v>
      </c>
      <c r="F1371">
        <v>152909</v>
      </c>
      <c r="H1371" t="str">
        <f t="shared" si="84"/>
        <v>최고가</v>
      </c>
      <c r="I1371">
        <v>4354100934</v>
      </c>
      <c r="J1371">
        <v>4427529395</v>
      </c>
      <c r="K1371">
        <v>4552935724</v>
      </c>
      <c r="L1371">
        <v>123</v>
      </c>
      <c r="M1371">
        <v>110</v>
      </c>
      <c r="N1371">
        <v>117</v>
      </c>
      <c r="O1371">
        <v>2.5722775263839459</v>
      </c>
      <c r="P1371">
        <v>27.188880658436151</v>
      </c>
      <c r="Q1371">
        <v>-1.6584522529183569E-2</v>
      </c>
      <c r="R1371">
        <v>10.1740978906083</v>
      </c>
      <c r="S1371">
        <v>87.2340425531915</v>
      </c>
      <c r="T1371">
        <f t="shared" si="85"/>
        <v>-16.2264137649017</v>
      </c>
      <c r="U1371">
        <f t="shared" si="86"/>
        <v>10.761335777869224</v>
      </c>
      <c r="V1371">
        <f t="shared" si="87"/>
        <v>45.399809424049089</v>
      </c>
    </row>
    <row r="1372" spans="1:22">
      <c r="A1372">
        <v>2022</v>
      </c>
      <c r="B1372">
        <v>4</v>
      </c>
      <c r="C1372">
        <v>11470520</v>
      </c>
      <c r="D1372" t="s">
        <v>418</v>
      </c>
      <c r="E1372" t="s">
        <v>222</v>
      </c>
      <c r="F1372">
        <v>127464</v>
      </c>
      <c r="H1372" t="str">
        <f t="shared" si="84"/>
        <v>고가</v>
      </c>
      <c r="I1372">
        <v>525422082</v>
      </c>
      <c r="J1372">
        <v>478482766</v>
      </c>
      <c r="K1372">
        <v>635539439</v>
      </c>
      <c r="L1372">
        <v>51</v>
      </c>
      <c r="M1372">
        <v>41</v>
      </c>
      <c r="N1372">
        <v>48</v>
      </c>
      <c r="O1372">
        <v>0.89806566426650147</v>
      </c>
      <c r="P1372">
        <v>9.3184944485588641</v>
      </c>
      <c r="Q1372">
        <v>9.8100327400297629E-2</v>
      </c>
      <c r="R1372">
        <v>11.38780521435841</v>
      </c>
      <c r="S1372">
        <v>49.514563106796118</v>
      </c>
      <c r="T1372">
        <f t="shared" si="85"/>
        <v>-9.2438805554033525</v>
      </c>
      <c r="U1372">
        <f t="shared" si="86"/>
        <v>4.1636441005301084</v>
      </c>
      <c r="V1372">
        <f t="shared" si="87"/>
        <v>36.383326876412006</v>
      </c>
    </row>
    <row r="1373" spans="1:22">
      <c r="A1373">
        <v>2022</v>
      </c>
      <c r="B1373">
        <v>4</v>
      </c>
      <c r="C1373">
        <v>11470530</v>
      </c>
      <c r="D1373" t="s">
        <v>418</v>
      </c>
      <c r="E1373" t="s">
        <v>223</v>
      </c>
      <c r="F1373">
        <v>99774</v>
      </c>
      <c r="H1373" t="str">
        <f t="shared" si="84"/>
        <v>중가</v>
      </c>
      <c r="I1373">
        <v>587041480</v>
      </c>
      <c r="J1373">
        <v>517244210</v>
      </c>
      <c r="K1373">
        <v>710646896</v>
      </c>
      <c r="L1373">
        <v>42</v>
      </c>
      <c r="M1373">
        <v>38</v>
      </c>
      <c r="N1373">
        <v>39</v>
      </c>
      <c r="O1373">
        <v>1.5565375632527401</v>
      </c>
      <c r="P1373">
        <v>16.346964028479881</v>
      </c>
      <c r="Q1373">
        <v>0.13494065018146839</v>
      </c>
      <c r="R1373">
        <v>11.777685565567131</v>
      </c>
      <c r="S1373">
        <v>79.245283018867923</v>
      </c>
      <c r="T1373">
        <f t="shared" si="85"/>
        <v>-14.747555106993003</v>
      </c>
      <c r="U1373">
        <f t="shared" si="86"/>
        <v>6.1047525952554658</v>
      </c>
      <c r="V1373">
        <f t="shared" si="87"/>
        <v>39.036068429321297</v>
      </c>
    </row>
    <row r="1374" spans="1:22">
      <c r="A1374">
        <v>2022</v>
      </c>
      <c r="B1374">
        <v>4</v>
      </c>
      <c r="C1374">
        <v>11470540</v>
      </c>
      <c r="D1374" t="s">
        <v>418</v>
      </c>
      <c r="E1374" t="s">
        <v>224</v>
      </c>
      <c r="F1374">
        <v>100014</v>
      </c>
      <c r="H1374" t="str">
        <f t="shared" si="84"/>
        <v>중가</v>
      </c>
      <c r="I1374">
        <v>120810851</v>
      </c>
      <c r="J1374">
        <v>129757078</v>
      </c>
      <c r="K1374">
        <v>151063095</v>
      </c>
      <c r="L1374">
        <v>46</v>
      </c>
      <c r="M1374">
        <v>43</v>
      </c>
      <c r="N1374">
        <v>46</v>
      </c>
      <c r="O1374">
        <v>0.29177280156623481</v>
      </c>
      <c r="P1374">
        <v>2.8469791894071381</v>
      </c>
      <c r="Q1374">
        <v>-6.8945965321444744E-2</v>
      </c>
      <c r="R1374">
        <v>9.6199578569581021</v>
      </c>
      <c r="S1374">
        <v>80.701754385964918</v>
      </c>
      <c r="T1374">
        <f t="shared" si="85"/>
        <v>-15.017173347719019</v>
      </c>
      <c r="U1374">
        <f t="shared" si="86"/>
        <v>-1.1576708382205165</v>
      </c>
      <c r="V1374">
        <f t="shared" si="87"/>
        <v>29.111155695615643</v>
      </c>
    </row>
    <row r="1375" spans="1:22">
      <c r="A1375">
        <v>2022</v>
      </c>
      <c r="B1375">
        <v>4</v>
      </c>
      <c r="C1375">
        <v>11470550</v>
      </c>
      <c r="D1375" t="s">
        <v>418</v>
      </c>
      <c r="E1375" t="s">
        <v>225</v>
      </c>
      <c r="F1375">
        <v>182760</v>
      </c>
      <c r="H1375" t="str">
        <f t="shared" si="84"/>
        <v>최고가</v>
      </c>
      <c r="I1375">
        <v>1080853083</v>
      </c>
      <c r="J1375">
        <v>903947495</v>
      </c>
      <c r="K1375">
        <v>1221267321</v>
      </c>
      <c r="L1375">
        <v>44</v>
      </c>
      <c r="M1375">
        <v>35</v>
      </c>
      <c r="N1375">
        <v>38</v>
      </c>
      <c r="O1375">
        <v>1.493448772856603</v>
      </c>
      <c r="P1375">
        <v>15.67355997765261</v>
      </c>
      <c r="Q1375">
        <v>0.1957033887239214</v>
      </c>
      <c r="R1375">
        <v>12.420736333174499</v>
      </c>
      <c r="S1375">
        <v>24.30939226519337</v>
      </c>
      <c r="T1375">
        <f t="shared" si="85"/>
        <v>-4.5779640306887108</v>
      </c>
      <c r="U1375">
        <f t="shared" si="86"/>
        <v>8.9475380462545928</v>
      </c>
      <c r="V1375">
        <f t="shared" si="87"/>
        <v>42.921052247775165</v>
      </c>
    </row>
    <row r="1376" spans="1:22">
      <c r="A1376">
        <v>2022</v>
      </c>
      <c r="B1376">
        <v>4</v>
      </c>
      <c r="C1376">
        <v>11470560</v>
      </c>
      <c r="D1376" t="s">
        <v>418</v>
      </c>
      <c r="E1376" t="s">
        <v>226</v>
      </c>
      <c r="F1376">
        <v>102701</v>
      </c>
      <c r="H1376" t="str">
        <f t="shared" si="84"/>
        <v>중가</v>
      </c>
      <c r="I1376">
        <v>56344822</v>
      </c>
      <c r="J1376">
        <v>80999721</v>
      </c>
      <c r="K1376">
        <v>113935687</v>
      </c>
      <c r="L1376">
        <v>28</v>
      </c>
      <c r="M1376">
        <v>25</v>
      </c>
      <c r="N1376">
        <v>26</v>
      </c>
      <c r="O1376">
        <v>0.21771021070102869</v>
      </c>
      <c r="P1376">
        <v>2.056441783471282</v>
      </c>
      <c r="Q1376">
        <v>-0.3043825175644741</v>
      </c>
      <c r="R1376">
        <v>7.1283378399153294</v>
      </c>
      <c r="S1376">
        <v>43.076923076923073</v>
      </c>
      <c r="T1376">
        <f t="shared" si="85"/>
        <v>-8.0521611584465056</v>
      </c>
      <c r="U1376">
        <f t="shared" si="86"/>
        <v>3.8240112184755315E-2</v>
      </c>
      <c r="V1376">
        <f t="shared" si="87"/>
        <v>30.745501575992705</v>
      </c>
    </row>
    <row r="1377" spans="1:22">
      <c r="A1377">
        <v>2022</v>
      </c>
      <c r="B1377">
        <v>4</v>
      </c>
      <c r="C1377">
        <v>11470570</v>
      </c>
      <c r="D1377" t="s">
        <v>418</v>
      </c>
      <c r="E1377" t="s">
        <v>227</v>
      </c>
      <c r="F1377">
        <v>89261</v>
      </c>
      <c r="H1377" t="str">
        <f t="shared" si="84"/>
        <v>저가</v>
      </c>
      <c r="I1377">
        <v>165547426</v>
      </c>
      <c r="J1377">
        <v>152163505</v>
      </c>
      <c r="K1377">
        <v>159605665</v>
      </c>
      <c r="L1377">
        <v>20</v>
      </c>
      <c r="M1377">
        <v>19</v>
      </c>
      <c r="N1377">
        <v>20</v>
      </c>
      <c r="O1377">
        <v>1.0303580760043269</v>
      </c>
      <c r="P1377">
        <v>10.73057170346557</v>
      </c>
      <c r="Q1377">
        <v>8.7957496772961427E-2</v>
      </c>
      <c r="R1377">
        <v>11.280463853895149</v>
      </c>
      <c r="S1377">
        <v>32.786885245901637</v>
      </c>
      <c r="T1377">
        <f t="shared" si="85"/>
        <v>-6.1472957696170809</v>
      </c>
      <c r="U1377">
        <f t="shared" si="86"/>
        <v>5.7771898916266906</v>
      </c>
      <c r="V1377">
        <f t="shared" si="87"/>
        <v>38.588417410606702</v>
      </c>
    </row>
    <row r="1378" spans="1:22">
      <c r="A1378">
        <v>2022</v>
      </c>
      <c r="B1378">
        <v>4</v>
      </c>
      <c r="C1378">
        <v>11470580</v>
      </c>
      <c r="D1378" t="s">
        <v>418</v>
      </c>
      <c r="E1378" t="s">
        <v>228</v>
      </c>
      <c r="F1378">
        <v>74558</v>
      </c>
      <c r="H1378" t="str">
        <f t="shared" si="84"/>
        <v>저가</v>
      </c>
      <c r="I1378">
        <v>150905232</v>
      </c>
      <c r="J1378">
        <v>175202448</v>
      </c>
      <c r="K1378">
        <v>202288803</v>
      </c>
      <c r="L1378">
        <v>17</v>
      </c>
      <c r="M1378">
        <v>16</v>
      </c>
      <c r="N1378">
        <v>17</v>
      </c>
      <c r="O1378">
        <v>1.322874414391954</v>
      </c>
      <c r="P1378">
        <v>13.85286468081598</v>
      </c>
      <c r="Q1378">
        <v>-0.13868080199427349</v>
      </c>
      <c r="R1378">
        <v>8.881955565963489</v>
      </c>
      <c r="S1378">
        <v>19.540229885057471</v>
      </c>
      <c r="T1378">
        <f t="shared" si="85"/>
        <v>-3.6951089332817002</v>
      </c>
      <c r="U1378">
        <f t="shared" si="86"/>
        <v>7.5942907736161782</v>
      </c>
      <c r="V1378">
        <f t="shared" si="87"/>
        <v>41.071688710783896</v>
      </c>
    </row>
    <row r="1379" spans="1:22">
      <c r="A1379">
        <v>2022</v>
      </c>
      <c r="B1379">
        <v>4</v>
      </c>
      <c r="C1379">
        <v>11470590</v>
      </c>
      <c r="D1379" t="s">
        <v>418</v>
      </c>
      <c r="E1379" t="s">
        <v>229</v>
      </c>
      <c r="F1379">
        <v>78892</v>
      </c>
      <c r="H1379" t="str">
        <f t="shared" si="84"/>
        <v>저가</v>
      </c>
      <c r="I1379">
        <v>193441770</v>
      </c>
      <c r="J1379">
        <v>194713042</v>
      </c>
      <c r="K1379">
        <v>158463474</v>
      </c>
      <c r="L1379">
        <v>20</v>
      </c>
      <c r="M1379">
        <v>18</v>
      </c>
      <c r="N1379">
        <v>18</v>
      </c>
      <c r="O1379">
        <v>1.3622122648684281</v>
      </c>
      <c r="P1379">
        <v>14.27275334400578</v>
      </c>
      <c r="Q1379">
        <v>-6.5289514607860732E-3</v>
      </c>
      <c r="R1379">
        <v>10.280515785018141</v>
      </c>
      <c r="S1379">
        <v>38.46153846153846</v>
      </c>
      <c r="T1379">
        <f t="shared" si="85"/>
        <v>-7.1977730061038958</v>
      </c>
      <c r="U1379">
        <f t="shared" si="86"/>
        <v>7.0331479271753503</v>
      </c>
      <c r="V1379">
        <f t="shared" si="87"/>
        <v>40.30482433925787</v>
      </c>
    </row>
    <row r="1380" spans="1:22">
      <c r="A1380">
        <v>2022</v>
      </c>
      <c r="B1380">
        <v>4</v>
      </c>
      <c r="C1380">
        <v>11470600</v>
      </c>
      <c r="D1380" t="s">
        <v>418</v>
      </c>
      <c r="E1380" t="s">
        <v>230</v>
      </c>
      <c r="F1380">
        <v>83687</v>
      </c>
      <c r="H1380" t="str">
        <f t="shared" si="84"/>
        <v>저가</v>
      </c>
      <c r="I1380">
        <v>207225660</v>
      </c>
      <c r="J1380">
        <v>191262375</v>
      </c>
      <c r="K1380">
        <v>198895665</v>
      </c>
      <c r="L1380">
        <v>28</v>
      </c>
      <c r="M1380">
        <v>27</v>
      </c>
      <c r="N1380">
        <v>28</v>
      </c>
      <c r="O1380">
        <v>0.98261862370385789</v>
      </c>
      <c r="P1380">
        <v>10.22100510119672</v>
      </c>
      <c r="Q1380">
        <v>8.3462756331453059E-2</v>
      </c>
      <c r="R1380">
        <v>11.23289611155108</v>
      </c>
      <c r="S1380">
        <v>40.579710144927539</v>
      </c>
      <c r="T1380">
        <f t="shared" si="85"/>
        <v>-7.5898835108021974</v>
      </c>
      <c r="U1380">
        <f t="shared" si="86"/>
        <v>5.0801167196679167</v>
      </c>
      <c r="V1380">
        <f t="shared" si="87"/>
        <v>37.6357890677304</v>
      </c>
    </row>
    <row r="1381" spans="1:22">
      <c r="A1381">
        <v>2022</v>
      </c>
      <c r="B1381">
        <v>4</v>
      </c>
      <c r="C1381">
        <v>11470610</v>
      </c>
      <c r="D1381" t="s">
        <v>418</v>
      </c>
      <c r="E1381" t="s">
        <v>231</v>
      </c>
      <c r="F1381">
        <v>116132</v>
      </c>
      <c r="H1381" t="str">
        <f t="shared" si="84"/>
        <v>고가</v>
      </c>
      <c r="I1381">
        <v>58831904</v>
      </c>
      <c r="J1381">
        <v>76255881</v>
      </c>
      <c r="K1381">
        <v>82533291</v>
      </c>
      <c r="L1381">
        <v>18</v>
      </c>
      <c r="M1381">
        <v>18</v>
      </c>
      <c r="N1381">
        <v>21</v>
      </c>
      <c r="O1381">
        <v>0.31271303450777382</v>
      </c>
      <c r="P1381">
        <v>3.0704933446089879</v>
      </c>
      <c r="Q1381">
        <v>-0.2284935505498914</v>
      </c>
      <c r="R1381">
        <v>7.931469161219459</v>
      </c>
      <c r="S1381">
        <v>43.902439024390247</v>
      </c>
      <c r="T1381">
        <f t="shared" si="85"/>
        <v>-8.2049785515484395</v>
      </c>
      <c r="U1381">
        <f t="shared" si="86"/>
        <v>0.66004693908385415</v>
      </c>
      <c r="V1381">
        <f t="shared" si="87"/>
        <v>31.59527005213927</v>
      </c>
    </row>
    <row r="1382" spans="1:22">
      <c r="A1382">
        <v>2022</v>
      </c>
      <c r="B1382">
        <v>4</v>
      </c>
      <c r="C1382">
        <v>11470611</v>
      </c>
      <c r="D1382" t="s">
        <v>418</v>
      </c>
      <c r="E1382" t="s">
        <v>232</v>
      </c>
      <c r="F1382">
        <v>78537</v>
      </c>
      <c r="H1382" t="str">
        <f t="shared" si="84"/>
        <v>저가</v>
      </c>
      <c r="I1382">
        <v>98621652</v>
      </c>
      <c r="J1382">
        <v>123945274</v>
      </c>
      <c r="K1382">
        <v>132423958</v>
      </c>
      <c r="L1382">
        <v>17</v>
      </c>
      <c r="M1382">
        <v>17</v>
      </c>
      <c r="N1382">
        <v>17</v>
      </c>
      <c r="O1382">
        <v>0.82074176602660365</v>
      </c>
      <c r="P1382">
        <v>8.4931461422503691</v>
      </c>
      <c r="Q1382">
        <v>-0.2043129292690902</v>
      </c>
      <c r="R1382">
        <v>8.187372161130801</v>
      </c>
      <c r="S1382">
        <v>14.28571428571429</v>
      </c>
      <c r="T1382">
        <f t="shared" si="85"/>
        <v>-2.7224064938330819</v>
      </c>
      <c r="U1382">
        <f t="shared" si="86"/>
        <v>5.0673255552014211</v>
      </c>
      <c r="V1382">
        <f t="shared" si="87"/>
        <v>37.61830851289146</v>
      </c>
    </row>
    <row r="1383" spans="1:22">
      <c r="A1383">
        <v>2022</v>
      </c>
      <c r="B1383">
        <v>4</v>
      </c>
      <c r="C1383">
        <v>11470620</v>
      </c>
      <c r="D1383" t="s">
        <v>418</v>
      </c>
      <c r="E1383" t="s">
        <v>233</v>
      </c>
      <c r="F1383">
        <v>95922</v>
      </c>
      <c r="H1383" t="str">
        <f t="shared" si="84"/>
        <v>중가</v>
      </c>
      <c r="I1383">
        <v>382387988</v>
      </c>
      <c r="J1383">
        <v>497789558</v>
      </c>
      <c r="K1383">
        <v>370959653</v>
      </c>
      <c r="L1383">
        <v>43</v>
      </c>
      <c r="M1383">
        <v>44</v>
      </c>
      <c r="N1383">
        <v>43</v>
      </c>
      <c r="O1383">
        <v>1.0300897149045569</v>
      </c>
      <c r="P1383">
        <v>10.727707241323641</v>
      </c>
      <c r="Q1383">
        <v>-0.23182802480561471</v>
      </c>
      <c r="R1383">
        <v>7.8961804912031823</v>
      </c>
      <c r="S1383">
        <v>61.428571428571431</v>
      </c>
      <c r="T1383">
        <f t="shared" si="85"/>
        <v>-11.449371192761175</v>
      </c>
      <c r="U1383">
        <f t="shared" si="86"/>
        <v>3.5082783610741046</v>
      </c>
      <c r="V1383">
        <f t="shared" si="87"/>
        <v>35.487696398191851</v>
      </c>
    </row>
    <row r="1384" spans="1:22">
      <c r="A1384">
        <v>2022</v>
      </c>
      <c r="B1384">
        <v>4</v>
      </c>
      <c r="C1384">
        <v>11470630</v>
      </c>
      <c r="D1384" t="s">
        <v>418</v>
      </c>
      <c r="E1384" t="s">
        <v>234</v>
      </c>
      <c r="F1384">
        <v>93583</v>
      </c>
      <c r="H1384" t="str">
        <f t="shared" si="84"/>
        <v>저가</v>
      </c>
      <c r="I1384">
        <v>287605050</v>
      </c>
      <c r="J1384">
        <v>197435854</v>
      </c>
      <c r="K1384">
        <v>296323157</v>
      </c>
      <c r="L1384">
        <v>41</v>
      </c>
      <c r="M1384">
        <v>39</v>
      </c>
      <c r="N1384">
        <v>36</v>
      </c>
      <c r="O1384">
        <v>0.83286225027493965</v>
      </c>
      <c r="P1384">
        <v>8.622519096456152</v>
      </c>
      <c r="Q1384">
        <v>0.45670122307167171</v>
      </c>
      <c r="R1384">
        <v>15.182870854216871</v>
      </c>
      <c r="S1384">
        <v>78.84615384615384</v>
      </c>
      <c r="T1384">
        <f t="shared" si="85"/>
        <v>-14.673669339101737</v>
      </c>
      <c r="U1384">
        <f t="shared" si="86"/>
        <v>2.9457329173409299</v>
      </c>
      <c r="V1384">
        <f t="shared" si="87"/>
        <v>34.718915220815198</v>
      </c>
    </row>
    <row r="1385" spans="1:22">
      <c r="A1385">
        <v>2022</v>
      </c>
      <c r="B1385">
        <v>4</v>
      </c>
      <c r="C1385">
        <v>11470640</v>
      </c>
      <c r="D1385" t="s">
        <v>418</v>
      </c>
      <c r="E1385" t="s">
        <v>235</v>
      </c>
      <c r="F1385">
        <v>115200</v>
      </c>
      <c r="H1385" t="str">
        <f t="shared" si="84"/>
        <v>고가</v>
      </c>
      <c r="I1385">
        <v>820011580</v>
      </c>
      <c r="J1385">
        <v>866981284</v>
      </c>
      <c r="K1385">
        <v>904861381</v>
      </c>
      <c r="L1385">
        <v>43</v>
      </c>
      <c r="M1385">
        <v>35</v>
      </c>
      <c r="N1385">
        <v>41</v>
      </c>
      <c r="O1385">
        <v>1.839316815604364</v>
      </c>
      <c r="P1385">
        <v>19.365324228886461</v>
      </c>
      <c r="Q1385">
        <v>-5.4176145283431523E-2</v>
      </c>
      <c r="R1385">
        <v>9.7762665477889357</v>
      </c>
      <c r="S1385">
        <v>15.808823529411759</v>
      </c>
      <c r="T1385">
        <f t="shared" si="85"/>
        <v>-3.0043605672164517</v>
      </c>
      <c r="U1385">
        <f t="shared" si="86"/>
        <v>10.736607253836084</v>
      </c>
      <c r="V1385">
        <f t="shared" si="87"/>
        <v>45.366015134125014</v>
      </c>
    </row>
    <row r="1386" spans="1:22">
      <c r="A1386">
        <v>2022</v>
      </c>
      <c r="B1386">
        <v>4</v>
      </c>
      <c r="C1386">
        <v>11470650</v>
      </c>
      <c r="D1386" t="s">
        <v>418</v>
      </c>
      <c r="E1386" t="s">
        <v>236</v>
      </c>
      <c r="F1386">
        <v>112407</v>
      </c>
      <c r="H1386" t="str">
        <f t="shared" si="84"/>
        <v>중가</v>
      </c>
      <c r="I1386">
        <v>1239314991</v>
      </c>
      <c r="J1386">
        <v>1094507017</v>
      </c>
      <c r="K1386">
        <v>1321138883</v>
      </c>
      <c r="L1386">
        <v>98</v>
      </c>
      <c r="M1386">
        <v>93</v>
      </c>
      <c r="N1386">
        <v>93</v>
      </c>
      <c r="O1386">
        <v>1.2500280564510799</v>
      </c>
      <c r="P1386">
        <v>13.075309235270421</v>
      </c>
      <c r="Q1386">
        <v>0.13230429019716369</v>
      </c>
      <c r="R1386">
        <v>11.74978502401382</v>
      </c>
      <c r="S1386">
        <v>97.029702970297024</v>
      </c>
      <c r="T1386">
        <f t="shared" si="85"/>
        <v>-18.039761275930093</v>
      </c>
      <c r="U1386">
        <f t="shared" si="86"/>
        <v>3.475683239658947</v>
      </c>
      <c r="V1386">
        <f t="shared" si="87"/>
        <v>35.443151524355549</v>
      </c>
    </row>
    <row r="1387" spans="1:22">
      <c r="A1387">
        <v>2022</v>
      </c>
      <c r="B1387">
        <v>4</v>
      </c>
      <c r="C1387">
        <v>11470680</v>
      </c>
      <c r="D1387" t="s">
        <v>418</v>
      </c>
      <c r="E1387" t="s">
        <v>237</v>
      </c>
      <c r="F1387">
        <v>100907</v>
      </c>
      <c r="H1387" t="str">
        <f t="shared" si="84"/>
        <v>중가</v>
      </c>
      <c r="I1387">
        <v>943442295</v>
      </c>
      <c r="J1387">
        <v>844953440</v>
      </c>
      <c r="K1387">
        <v>1124368809</v>
      </c>
      <c r="L1387">
        <v>28</v>
      </c>
      <c r="M1387">
        <v>25</v>
      </c>
      <c r="N1387">
        <v>26</v>
      </c>
      <c r="O1387">
        <v>3.7101674125208168</v>
      </c>
      <c r="P1387">
        <v>39.334614534590422</v>
      </c>
      <c r="Q1387">
        <v>0.116561280583697</v>
      </c>
      <c r="R1387">
        <v>11.583177088637161</v>
      </c>
      <c r="S1387">
        <v>23.1404958677686</v>
      </c>
      <c r="T1387">
        <f t="shared" si="85"/>
        <v>-4.361580930145645</v>
      </c>
      <c r="U1387">
        <f t="shared" si="86"/>
        <v>20.67546840597895</v>
      </c>
      <c r="V1387">
        <f t="shared" si="87"/>
        <v>58.948578931320526</v>
      </c>
    </row>
    <row r="1388" spans="1:22">
      <c r="A1388">
        <v>2022</v>
      </c>
      <c r="B1388">
        <v>4</v>
      </c>
      <c r="C1388">
        <v>11500510</v>
      </c>
      <c r="D1388" t="s">
        <v>419</v>
      </c>
      <c r="E1388" t="s">
        <v>238</v>
      </c>
      <c r="F1388">
        <v>99177</v>
      </c>
      <c r="H1388" t="str">
        <f t="shared" si="84"/>
        <v>중가</v>
      </c>
      <c r="I1388">
        <v>1899272290</v>
      </c>
      <c r="J1388">
        <v>1956238991</v>
      </c>
      <c r="K1388">
        <v>2265551810</v>
      </c>
      <c r="L1388">
        <v>73</v>
      </c>
      <c r="M1388">
        <v>65</v>
      </c>
      <c r="N1388">
        <v>68</v>
      </c>
      <c r="O1388">
        <v>2.9148143252453229</v>
      </c>
      <c r="P1388">
        <v>30.845087513287869</v>
      </c>
      <c r="Q1388">
        <v>-2.9120522217420619E-2</v>
      </c>
      <c r="R1388">
        <v>10.04142967295358</v>
      </c>
      <c r="S1388">
        <v>41.954022988505749</v>
      </c>
      <c r="T1388">
        <f t="shared" si="85"/>
        <v>-7.8442927765547221</v>
      </c>
      <c r="U1388">
        <f t="shared" si="86"/>
        <v>15.077541858268233</v>
      </c>
      <c r="V1388">
        <f t="shared" si="87"/>
        <v>51.298387093204148</v>
      </c>
    </row>
    <row r="1389" spans="1:22">
      <c r="A1389">
        <v>2022</v>
      </c>
      <c r="B1389">
        <v>4</v>
      </c>
      <c r="C1389">
        <v>11500520</v>
      </c>
      <c r="D1389" t="s">
        <v>419</v>
      </c>
      <c r="E1389" t="s">
        <v>239</v>
      </c>
      <c r="F1389">
        <v>121658</v>
      </c>
      <c r="H1389" t="str">
        <f t="shared" si="84"/>
        <v>고가</v>
      </c>
      <c r="I1389">
        <v>1682052142</v>
      </c>
      <c r="J1389">
        <v>2049919459</v>
      </c>
      <c r="K1389">
        <v>1938038600</v>
      </c>
      <c r="L1389">
        <v>71</v>
      </c>
      <c r="M1389">
        <v>69</v>
      </c>
      <c r="N1389">
        <v>70</v>
      </c>
      <c r="O1389">
        <v>2.163704377063993</v>
      </c>
      <c r="P1389">
        <v>22.827807762859429</v>
      </c>
      <c r="Q1389">
        <v>-0.17945452216910729</v>
      </c>
      <c r="R1389">
        <v>8.4504481539281322</v>
      </c>
      <c r="S1389">
        <v>110.9375</v>
      </c>
      <c r="T1389">
        <f t="shared" si="85"/>
        <v>-20.614336960858953</v>
      </c>
      <c r="U1389">
        <f t="shared" si="86"/>
        <v>6.9196924239576552</v>
      </c>
      <c r="V1389">
        <f t="shared" si="87"/>
        <v>40.149774722706482</v>
      </c>
    </row>
    <row r="1390" spans="1:22">
      <c r="A1390">
        <v>2022</v>
      </c>
      <c r="B1390">
        <v>4</v>
      </c>
      <c r="C1390">
        <v>11500530</v>
      </c>
      <c r="D1390" t="s">
        <v>419</v>
      </c>
      <c r="E1390" t="s">
        <v>240</v>
      </c>
      <c r="F1390">
        <v>107134</v>
      </c>
      <c r="H1390" t="str">
        <f t="shared" si="84"/>
        <v>중가</v>
      </c>
      <c r="I1390">
        <v>193166878</v>
      </c>
      <c r="J1390">
        <v>165650866</v>
      </c>
      <c r="K1390">
        <v>191996681</v>
      </c>
      <c r="L1390">
        <v>28</v>
      </c>
      <c r="M1390">
        <v>27</v>
      </c>
      <c r="N1390">
        <v>27</v>
      </c>
      <c r="O1390">
        <v>0.71549202882253082</v>
      </c>
      <c r="P1390">
        <v>7.3697199529590822</v>
      </c>
      <c r="Q1390">
        <v>0.16610847057086919</v>
      </c>
      <c r="R1390">
        <v>12.10753394480122</v>
      </c>
      <c r="S1390">
        <v>30.434782608695649</v>
      </c>
      <c r="T1390">
        <f t="shared" si="85"/>
        <v>-5.7118805672471815</v>
      </c>
      <c r="U1390">
        <f t="shared" si="86"/>
        <v>4.3928025952656311</v>
      </c>
      <c r="V1390">
        <f t="shared" si="87"/>
        <v>36.696497553290151</v>
      </c>
    </row>
    <row r="1391" spans="1:22">
      <c r="A1391">
        <v>2022</v>
      </c>
      <c r="B1391">
        <v>4</v>
      </c>
      <c r="C1391">
        <v>11500535</v>
      </c>
      <c r="D1391" t="s">
        <v>419</v>
      </c>
      <c r="E1391" t="s">
        <v>241</v>
      </c>
      <c r="F1391">
        <v>134498</v>
      </c>
      <c r="H1391" t="str">
        <f t="shared" si="84"/>
        <v>고가</v>
      </c>
      <c r="I1391">
        <v>1031466316</v>
      </c>
      <c r="J1391">
        <v>891446868</v>
      </c>
      <c r="K1391">
        <v>944424941</v>
      </c>
      <c r="L1391">
        <v>68</v>
      </c>
      <c r="M1391">
        <v>69</v>
      </c>
      <c r="N1391">
        <v>71</v>
      </c>
      <c r="O1391">
        <v>1.253105977132881</v>
      </c>
      <c r="P1391">
        <v>13.108162682645711</v>
      </c>
      <c r="Q1391">
        <v>0.15706987485876719</v>
      </c>
      <c r="R1391">
        <v>12.01187867892312</v>
      </c>
      <c r="S1391">
        <v>86.075949367088597</v>
      </c>
      <c r="T1391">
        <f t="shared" si="85"/>
        <v>-16.012030527106774</v>
      </c>
      <c r="U1391">
        <f t="shared" si="86"/>
        <v>4.1528479189754481</v>
      </c>
      <c r="V1391">
        <f t="shared" si="87"/>
        <v>36.368572688533988</v>
      </c>
    </row>
    <row r="1392" spans="1:22">
      <c r="A1392">
        <v>2022</v>
      </c>
      <c r="B1392">
        <v>4</v>
      </c>
      <c r="C1392">
        <v>11500540</v>
      </c>
      <c r="D1392" t="s">
        <v>419</v>
      </c>
      <c r="E1392" t="s">
        <v>242</v>
      </c>
      <c r="F1392">
        <v>85956</v>
      </c>
      <c r="H1392" t="str">
        <f t="shared" si="84"/>
        <v>저가</v>
      </c>
      <c r="I1392">
        <v>2034874649</v>
      </c>
      <c r="J1392">
        <v>2022480034</v>
      </c>
      <c r="K1392">
        <v>2442953536</v>
      </c>
      <c r="L1392">
        <v>80</v>
      </c>
      <c r="M1392">
        <v>77</v>
      </c>
      <c r="N1392">
        <v>81</v>
      </c>
      <c r="O1392">
        <v>3.2879784893175321</v>
      </c>
      <c r="P1392">
        <v>34.828208098290979</v>
      </c>
      <c r="Q1392">
        <v>6.1284239110565176E-3</v>
      </c>
      <c r="R1392">
        <v>10.41446851894686</v>
      </c>
      <c r="S1392">
        <v>71.428571428571416</v>
      </c>
      <c r="T1392">
        <f t="shared" si="85"/>
        <v>-13.300545522836828</v>
      </c>
      <c r="U1392">
        <f t="shared" si="86"/>
        <v>15.506834096083811</v>
      </c>
      <c r="V1392">
        <f t="shared" si="87"/>
        <v>51.885062882161506</v>
      </c>
    </row>
    <row r="1393" spans="1:22">
      <c r="A1393">
        <v>2022</v>
      </c>
      <c r="B1393">
        <v>4</v>
      </c>
      <c r="C1393">
        <v>11500550</v>
      </c>
      <c r="D1393" t="s">
        <v>419</v>
      </c>
      <c r="E1393" t="s">
        <v>243</v>
      </c>
      <c r="F1393">
        <v>98103</v>
      </c>
      <c r="H1393" t="str">
        <f t="shared" si="84"/>
        <v>중가</v>
      </c>
      <c r="I1393">
        <v>46640581</v>
      </c>
      <c r="J1393">
        <v>73704420</v>
      </c>
      <c r="K1393">
        <v>56212360</v>
      </c>
      <c r="L1393">
        <v>17</v>
      </c>
      <c r="M1393">
        <v>18</v>
      </c>
      <c r="N1393">
        <v>17</v>
      </c>
      <c r="O1393">
        <v>0.31073504244804989</v>
      </c>
      <c r="P1393">
        <v>3.049380436005753</v>
      </c>
      <c r="Q1393">
        <v>-0.36719424696646408</v>
      </c>
      <c r="R1393">
        <v>6.4636026456897433</v>
      </c>
      <c r="S1393">
        <v>37.777777777777779</v>
      </c>
      <c r="T1393">
        <f t="shared" si="85"/>
        <v>-7.0711969835346213</v>
      </c>
      <c r="U1393">
        <f t="shared" si="86"/>
        <v>0.69605165208043918</v>
      </c>
      <c r="V1393">
        <f t="shared" si="87"/>
        <v>31.644474513675625</v>
      </c>
    </row>
    <row r="1394" spans="1:22">
      <c r="A1394">
        <v>2022</v>
      </c>
      <c r="B1394">
        <v>4</v>
      </c>
      <c r="C1394">
        <v>11500560</v>
      </c>
      <c r="D1394" t="s">
        <v>419</v>
      </c>
      <c r="E1394" t="s">
        <v>244</v>
      </c>
      <c r="F1394">
        <v>110145</v>
      </c>
      <c r="H1394" t="str">
        <f t="shared" si="84"/>
        <v>중가</v>
      </c>
      <c r="I1394">
        <v>865368655</v>
      </c>
      <c r="J1394">
        <v>832729576</v>
      </c>
      <c r="K1394">
        <v>1349201128</v>
      </c>
      <c r="L1394">
        <v>43</v>
      </c>
      <c r="M1394">
        <v>34</v>
      </c>
      <c r="N1394">
        <v>37</v>
      </c>
      <c r="O1394">
        <v>2.0301372879043749</v>
      </c>
      <c r="P1394">
        <v>21.40212471627494</v>
      </c>
      <c r="Q1394">
        <v>3.9195292134069713E-2</v>
      </c>
      <c r="R1394">
        <v>10.76441448094994</v>
      </c>
      <c r="S1394">
        <v>81.132075471698116</v>
      </c>
      <c r="T1394">
        <f t="shared" si="85"/>
        <v>-15.096833282478975</v>
      </c>
      <c r="U1394">
        <f t="shared" si="86"/>
        <v>8.3248952695837666</v>
      </c>
      <c r="V1394">
        <f t="shared" si="87"/>
        <v>42.070141352901558</v>
      </c>
    </row>
    <row r="1395" spans="1:22">
      <c r="A1395">
        <v>2022</v>
      </c>
      <c r="B1395">
        <v>4</v>
      </c>
      <c r="C1395">
        <v>11500570</v>
      </c>
      <c r="D1395" t="s">
        <v>419</v>
      </c>
      <c r="E1395" t="s">
        <v>245</v>
      </c>
      <c r="F1395">
        <v>96888</v>
      </c>
      <c r="H1395" t="str">
        <f t="shared" si="84"/>
        <v>중가</v>
      </c>
      <c r="I1395">
        <v>386495546</v>
      </c>
      <c r="J1395">
        <v>327421718</v>
      </c>
      <c r="K1395">
        <v>431968777</v>
      </c>
      <c r="L1395">
        <v>38</v>
      </c>
      <c r="M1395">
        <v>34</v>
      </c>
      <c r="N1395">
        <v>36</v>
      </c>
      <c r="O1395">
        <v>1.166402377665464</v>
      </c>
      <c r="P1395">
        <v>12.182696292561941</v>
      </c>
      <c r="Q1395">
        <v>0.18042122667012581</v>
      </c>
      <c r="R1395">
        <v>12.259005537704709</v>
      </c>
      <c r="S1395">
        <v>46.341463414634148</v>
      </c>
      <c r="T1395">
        <f t="shared" si="85"/>
        <v>-8.6564844857132321</v>
      </c>
      <c r="U1395">
        <f t="shared" si="86"/>
        <v>5.9462039081079432</v>
      </c>
      <c r="V1395">
        <f t="shared" si="87"/>
        <v>38.819393940647259</v>
      </c>
    </row>
    <row r="1396" spans="1:22">
      <c r="A1396">
        <v>2022</v>
      </c>
      <c r="B1396">
        <v>4</v>
      </c>
      <c r="C1396">
        <v>11500590</v>
      </c>
      <c r="D1396" t="s">
        <v>419</v>
      </c>
      <c r="E1396" t="s">
        <v>246</v>
      </c>
      <c r="F1396">
        <v>102773</v>
      </c>
      <c r="H1396" t="str">
        <f t="shared" si="84"/>
        <v>중가</v>
      </c>
      <c r="I1396">
        <v>300689765</v>
      </c>
      <c r="J1396">
        <v>259432259</v>
      </c>
      <c r="K1396">
        <v>302337643</v>
      </c>
      <c r="L1396">
        <v>42</v>
      </c>
      <c r="M1396">
        <v>36</v>
      </c>
      <c r="N1396">
        <v>40</v>
      </c>
      <c r="O1396">
        <v>0.77401221019437871</v>
      </c>
      <c r="P1396">
        <v>7.9943590836748024</v>
      </c>
      <c r="Q1396">
        <v>0.1590299762991309</v>
      </c>
      <c r="R1396">
        <v>12.03262239071177</v>
      </c>
      <c r="S1396">
        <v>42.857142857142861</v>
      </c>
      <c r="T1396">
        <f t="shared" si="85"/>
        <v>-8.0114760083349559</v>
      </c>
      <c r="U1396">
        <f t="shared" si="86"/>
        <v>4.0002612174792693</v>
      </c>
      <c r="V1396">
        <f t="shared" si="87"/>
        <v>36.160045919123526</v>
      </c>
    </row>
    <row r="1397" spans="1:22">
      <c r="A1397">
        <v>2022</v>
      </c>
      <c r="B1397">
        <v>4</v>
      </c>
      <c r="C1397">
        <v>11500591</v>
      </c>
      <c r="D1397" t="s">
        <v>419</v>
      </c>
      <c r="E1397" t="s">
        <v>247</v>
      </c>
      <c r="F1397">
        <v>130230</v>
      </c>
      <c r="H1397" t="str">
        <f t="shared" si="84"/>
        <v>고가</v>
      </c>
      <c r="I1397">
        <v>1028238360</v>
      </c>
      <c r="J1397">
        <v>1026994462</v>
      </c>
      <c r="K1397">
        <v>1143910083</v>
      </c>
      <c r="L1397">
        <v>66</v>
      </c>
      <c r="M1397">
        <v>57</v>
      </c>
      <c r="N1397">
        <v>62</v>
      </c>
      <c r="O1397">
        <v>1.329218313830155</v>
      </c>
      <c r="P1397">
        <v>13.92057889047036</v>
      </c>
      <c r="Q1397">
        <v>1.211202246969858E-3</v>
      </c>
      <c r="R1397">
        <v>10.36242966682407</v>
      </c>
      <c r="S1397">
        <v>59.459459459459453</v>
      </c>
      <c r="T1397">
        <f t="shared" si="85"/>
        <v>-11.084854239734693</v>
      </c>
      <c r="U1397">
        <f t="shared" si="86"/>
        <v>5.7073191066795861</v>
      </c>
      <c r="V1397">
        <f t="shared" si="87"/>
        <v>38.492931179379944</v>
      </c>
    </row>
    <row r="1398" spans="1:22">
      <c r="A1398">
        <v>2022</v>
      </c>
      <c r="B1398">
        <v>4</v>
      </c>
      <c r="C1398">
        <v>11500593</v>
      </c>
      <c r="D1398" t="s">
        <v>419</v>
      </c>
      <c r="E1398" t="s">
        <v>248</v>
      </c>
      <c r="F1398">
        <v>111357</v>
      </c>
      <c r="H1398" t="str">
        <f t="shared" si="84"/>
        <v>중가</v>
      </c>
      <c r="I1398">
        <v>204726815</v>
      </c>
      <c r="J1398">
        <v>232851721</v>
      </c>
      <c r="K1398">
        <v>262178176</v>
      </c>
      <c r="L1398">
        <v>39</v>
      </c>
      <c r="M1398">
        <v>29</v>
      </c>
      <c r="N1398">
        <v>30</v>
      </c>
      <c r="O1398">
        <v>0.52378142299296782</v>
      </c>
      <c r="P1398">
        <v>5.3234182606685296</v>
      </c>
      <c r="Q1398">
        <v>-0.1207846172629319</v>
      </c>
      <c r="R1398">
        <v>9.0713505077449916</v>
      </c>
      <c r="S1398">
        <v>73.584905660377359</v>
      </c>
      <c r="T1398">
        <f t="shared" si="85"/>
        <v>-13.699720580535084</v>
      </c>
      <c r="U1398">
        <f t="shared" si="86"/>
        <v>0.36606305772273817</v>
      </c>
      <c r="V1398">
        <f t="shared" si="87"/>
        <v>31.19350824434164</v>
      </c>
    </row>
    <row r="1399" spans="1:22">
      <c r="A1399">
        <v>2022</v>
      </c>
      <c r="B1399">
        <v>4</v>
      </c>
      <c r="C1399">
        <v>11500603</v>
      </c>
      <c r="D1399" t="s">
        <v>419</v>
      </c>
      <c r="E1399" t="s">
        <v>249</v>
      </c>
      <c r="F1399">
        <v>177694</v>
      </c>
      <c r="H1399" t="str">
        <f t="shared" si="84"/>
        <v>최고가</v>
      </c>
      <c r="I1399">
        <v>2112375344</v>
      </c>
      <c r="J1399">
        <v>2319715104</v>
      </c>
      <c r="K1399">
        <v>2208242404</v>
      </c>
      <c r="L1399">
        <v>301</v>
      </c>
      <c r="M1399">
        <v>279</v>
      </c>
      <c r="N1399">
        <v>298</v>
      </c>
      <c r="O1399">
        <v>0.43882293816675388</v>
      </c>
      <c r="P1399">
        <v>4.4165790666550189</v>
      </c>
      <c r="Q1399">
        <v>-8.9381562262742423E-2</v>
      </c>
      <c r="R1399">
        <v>9.4036883698540112</v>
      </c>
      <c r="S1399">
        <v>64.042553191489361</v>
      </c>
      <c r="T1399">
        <f t="shared" si="85"/>
        <v>-11.933264786641132</v>
      </c>
      <c r="U1399">
        <f t="shared" si="86"/>
        <v>0.50904777130597223</v>
      </c>
      <c r="V1399">
        <f t="shared" si="87"/>
        <v>31.388912824860331</v>
      </c>
    </row>
    <row r="1400" spans="1:22">
      <c r="A1400">
        <v>2022</v>
      </c>
      <c r="B1400">
        <v>4</v>
      </c>
      <c r="C1400">
        <v>11500604</v>
      </c>
      <c r="D1400" t="s">
        <v>419</v>
      </c>
      <c r="E1400" t="s">
        <v>250</v>
      </c>
      <c r="F1400">
        <v>64788</v>
      </c>
      <c r="H1400" t="str">
        <f t="shared" si="84"/>
        <v>저가</v>
      </c>
      <c r="I1400">
        <v>161168601</v>
      </c>
      <c r="J1400">
        <v>1539732454</v>
      </c>
      <c r="K1400">
        <v>104877828</v>
      </c>
      <c r="L1400">
        <v>8</v>
      </c>
      <c r="M1400">
        <v>6</v>
      </c>
      <c r="N1400">
        <v>8</v>
      </c>
      <c r="O1400">
        <v>3.4550422789199651</v>
      </c>
      <c r="P1400">
        <v>36.611431900149178</v>
      </c>
      <c r="Q1400">
        <v>-0.89532687930211019</v>
      </c>
      <c r="R1400">
        <v>0.87438624813290655</v>
      </c>
      <c r="S1400">
        <v>8</v>
      </c>
      <c r="T1400">
        <f t="shared" si="85"/>
        <v>-1.5588112006426682</v>
      </c>
      <c r="U1400">
        <f t="shared" si="86"/>
        <v>18.012949839508373</v>
      </c>
      <c r="V1400">
        <f t="shared" si="87"/>
        <v>55.309949943882962</v>
      </c>
    </row>
    <row r="1401" spans="1:22">
      <c r="A1401">
        <v>2022</v>
      </c>
      <c r="B1401">
        <v>4</v>
      </c>
      <c r="C1401">
        <v>11500611</v>
      </c>
      <c r="D1401" t="s">
        <v>419</v>
      </c>
      <c r="E1401" t="s">
        <v>251</v>
      </c>
      <c r="F1401">
        <v>126364</v>
      </c>
      <c r="H1401" t="str">
        <f t="shared" si="84"/>
        <v>고가</v>
      </c>
      <c r="I1401">
        <v>2413496361</v>
      </c>
      <c r="J1401">
        <v>1946948550</v>
      </c>
      <c r="K1401">
        <v>2606882926</v>
      </c>
      <c r="L1401">
        <v>132</v>
      </c>
      <c r="M1401">
        <v>122</v>
      </c>
      <c r="N1401">
        <v>131</v>
      </c>
      <c r="O1401">
        <v>1.6077067783817729</v>
      </c>
      <c r="P1401">
        <v>16.893139609421969</v>
      </c>
      <c r="Q1401">
        <v>0.23963027220210831</v>
      </c>
      <c r="R1401">
        <v>12.88561360527954</v>
      </c>
      <c r="S1401">
        <v>44.897959183673471</v>
      </c>
      <c r="T1401">
        <f t="shared" si="85"/>
        <v>-8.3892666879422304</v>
      </c>
      <c r="U1401">
        <f t="shared" si="86"/>
        <v>8.5069125193842225</v>
      </c>
      <c r="V1401">
        <f t="shared" si="87"/>
        <v>42.318888253553425</v>
      </c>
    </row>
    <row r="1402" spans="1:22">
      <c r="A1402">
        <v>2022</v>
      </c>
      <c r="B1402">
        <v>4</v>
      </c>
      <c r="C1402">
        <v>11500615</v>
      </c>
      <c r="D1402" t="s">
        <v>419</v>
      </c>
      <c r="E1402" t="s">
        <v>252</v>
      </c>
      <c r="F1402">
        <v>135366</v>
      </c>
      <c r="H1402" t="str">
        <f t="shared" si="84"/>
        <v>고가</v>
      </c>
      <c r="I1402">
        <v>581412343</v>
      </c>
      <c r="J1402">
        <v>371409907</v>
      </c>
      <c r="K1402">
        <v>493213660</v>
      </c>
      <c r="L1402">
        <v>55</v>
      </c>
      <c r="M1402">
        <v>49</v>
      </c>
      <c r="N1402">
        <v>49</v>
      </c>
      <c r="O1402">
        <v>0.86769971034010751</v>
      </c>
      <c r="P1402">
        <v>8.9943709988482112</v>
      </c>
      <c r="Q1402">
        <v>0.5654195863978394</v>
      </c>
      <c r="R1402">
        <v>16.33343497734414</v>
      </c>
      <c r="S1402">
        <v>40.441176470588232</v>
      </c>
      <c r="T1402">
        <f t="shared" si="85"/>
        <v>-7.5642385126233975</v>
      </c>
      <c r="U1402">
        <f t="shared" si="86"/>
        <v>5.4946009411059151</v>
      </c>
      <c r="V1402">
        <f t="shared" si="87"/>
        <v>38.202228048457961</v>
      </c>
    </row>
    <row r="1403" spans="1:22">
      <c r="A1403">
        <v>2022</v>
      </c>
      <c r="B1403">
        <v>4</v>
      </c>
      <c r="C1403">
        <v>11500620</v>
      </c>
      <c r="D1403" t="s">
        <v>419</v>
      </c>
      <c r="E1403" t="s">
        <v>253</v>
      </c>
      <c r="F1403">
        <v>98288</v>
      </c>
      <c r="H1403" t="str">
        <f t="shared" si="84"/>
        <v>중가</v>
      </c>
      <c r="I1403">
        <v>443647240</v>
      </c>
      <c r="J1403">
        <v>365628098</v>
      </c>
      <c r="K1403">
        <v>420719680</v>
      </c>
      <c r="L1403">
        <v>56</v>
      </c>
      <c r="M1403">
        <v>51</v>
      </c>
      <c r="N1403">
        <v>54</v>
      </c>
      <c r="O1403">
        <v>0.89558487334919856</v>
      </c>
      <c r="P1403">
        <v>9.2920147103600836</v>
      </c>
      <c r="Q1403">
        <v>0.21338387948510459</v>
      </c>
      <c r="R1403">
        <v>12.6078485902646</v>
      </c>
      <c r="S1403">
        <v>5.1517939282428706</v>
      </c>
      <c r="T1403">
        <f t="shared" si="85"/>
        <v>-1.0315586039624263</v>
      </c>
      <c r="U1403">
        <f t="shared" si="86"/>
        <v>6.8581094920442345</v>
      </c>
      <c r="V1403">
        <f t="shared" si="87"/>
        <v>40.065614768288363</v>
      </c>
    </row>
    <row r="1404" spans="1:22">
      <c r="A1404">
        <v>2022</v>
      </c>
      <c r="B1404">
        <v>4</v>
      </c>
      <c r="C1404">
        <v>11500630</v>
      </c>
      <c r="D1404" t="s">
        <v>419</v>
      </c>
      <c r="E1404" t="s">
        <v>254</v>
      </c>
      <c r="F1404">
        <v>108162</v>
      </c>
      <c r="H1404" t="str">
        <f t="shared" si="84"/>
        <v>중가</v>
      </c>
      <c r="I1404">
        <v>640695293</v>
      </c>
      <c r="J1404">
        <v>634028054</v>
      </c>
      <c r="K1404">
        <v>754725546</v>
      </c>
      <c r="L1404">
        <v>77</v>
      </c>
      <c r="M1404">
        <v>73</v>
      </c>
      <c r="N1404">
        <v>76</v>
      </c>
      <c r="O1404">
        <v>0.85475881762840211</v>
      </c>
      <c r="P1404">
        <v>8.8562410787995738</v>
      </c>
      <c r="Q1404">
        <v>1.05156845315239E-2</v>
      </c>
      <c r="R1404">
        <v>10.46089880463443</v>
      </c>
      <c r="S1404">
        <v>52.027027027027017</v>
      </c>
      <c r="T1404">
        <f t="shared" si="85"/>
        <v>-9.7089814268406212</v>
      </c>
      <c r="U1404">
        <f t="shared" si="86"/>
        <v>3.6076058722744864</v>
      </c>
      <c r="V1404">
        <f t="shared" si="87"/>
        <v>35.623438535751042</v>
      </c>
    </row>
    <row r="1405" spans="1:22">
      <c r="A1405">
        <v>2022</v>
      </c>
      <c r="B1405">
        <v>4</v>
      </c>
      <c r="C1405">
        <v>11500640</v>
      </c>
      <c r="D1405" t="s">
        <v>419</v>
      </c>
      <c r="E1405" t="s">
        <v>255</v>
      </c>
      <c r="F1405">
        <v>84456</v>
      </c>
      <c r="H1405" t="str">
        <f t="shared" si="84"/>
        <v>저가</v>
      </c>
      <c r="I1405">
        <v>295139252</v>
      </c>
      <c r="J1405">
        <v>293783400</v>
      </c>
      <c r="K1405">
        <v>279255458</v>
      </c>
      <c r="L1405">
        <v>61</v>
      </c>
      <c r="M1405">
        <v>61</v>
      </c>
      <c r="N1405">
        <v>58</v>
      </c>
      <c r="O1405">
        <v>0.63653768345418826</v>
      </c>
      <c r="P1405">
        <v>6.5269684012553224</v>
      </c>
      <c r="Q1405">
        <v>4.6151416315557648E-3</v>
      </c>
      <c r="R1405">
        <v>10.39845348481933</v>
      </c>
      <c r="S1405">
        <v>9.5163806552262091</v>
      </c>
      <c r="T1405">
        <f t="shared" si="85"/>
        <v>-1.8395196950004746</v>
      </c>
      <c r="U1405">
        <f t="shared" si="86"/>
        <v>4.7913189890913852</v>
      </c>
      <c r="V1405">
        <f t="shared" si="87"/>
        <v>37.24111471420094</v>
      </c>
    </row>
    <row r="1406" spans="1:22">
      <c r="A1406">
        <v>2022</v>
      </c>
      <c r="B1406">
        <v>4</v>
      </c>
      <c r="C1406">
        <v>11500641</v>
      </c>
      <c r="D1406" t="s">
        <v>419</v>
      </c>
      <c r="E1406" t="s">
        <v>256</v>
      </c>
      <c r="F1406">
        <v>143687</v>
      </c>
      <c r="H1406" t="str">
        <f t="shared" si="84"/>
        <v>고가</v>
      </c>
      <c r="I1406">
        <v>525803199</v>
      </c>
      <c r="J1406">
        <v>508776514</v>
      </c>
      <c r="K1406">
        <v>609029198</v>
      </c>
      <c r="L1406">
        <v>24</v>
      </c>
      <c r="M1406">
        <v>23</v>
      </c>
      <c r="N1406">
        <v>25</v>
      </c>
      <c r="O1406">
        <v>1.6941505281928391</v>
      </c>
      <c r="P1406">
        <v>17.815832387742152</v>
      </c>
      <c r="Q1406">
        <v>3.346594139367054E-2</v>
      </c>
      <c r="R1406">
        <v>10.703780884112771</v>
      </c>
      <c r="S1406">
        <v>9.4117647058823533</v>
      </c>
      <c r="T1406">
        <f t="shared" si="85"/>
        <v>-1.8201534590062907</v>
      </c>
      <c r="U1406">
        <f t="shared" si="86"/>
        <v>10.502626332991744</v>
      </c>
      <c r="V1406">
        <f t="shared" si="87"/>
        <v>45.046254073371131</v>
      </c>
    </row>
    <row r="1407" spans="1:22">
      <c r="A1407">
        <v>2022</v>
      </c>
      <c r="B1407">
        <v>4</v>
      </c>
      <c r="C1407">
        <v>11530510</v>
      </c>
      <c r="D1407" t="s">
        <v>420</v>
      </c>
      <c r="E1407" t="s">
        <v>257</v>
      </c>
      <c r="F1407">
        <v>156946</v>
      </c>
      <c r="H1407" t="str">
        <f t="shared" si="84"/>
        <v>최고가</v>
      </c>
      <c r="I1407">
        <v>788170357</v>
      </c>
      <c r="J1407">
        <v>852472218</v>
      </c>
      <c r="K1407">
        <v>738406252</v>
      </c>
      <c r="L1407">
        <v>73</v>
      </c>
      <c r="M1407">
        <v>65</v>
      </c>
      <c r="N1407">
        <v>67</v>
      </c>
      <c r="O1407">
        <v>0.76437148272367228</v>
      </c>
      <c r="P1407">
        <v>7.8914548293543216</v>
      </c>
      <c r="Q1407">
        <v>-7.5429861105455992E-2</v>
      </c>
      <c r="R1407">
        <v>9.5513389259979444</v>
      </c>
      <c r="S1407">
        <v>49.65986394557823</v>
      </c>
      <c r="T1407">
        <f t="shared" si="85"/>
        <v>-9.2707782736925441</v>
      </c>
      <c r="U1407">
        <f t="shared" si="86"/>
        <v>3.0747617177689865</v>
      </c>
      <c r="V1407">
        <f t="shared" si="87"/>
        <v>34.895247487325612</v>
      </c>
    </row>
    <row r="1408" spans="1:22">
      <c r="A1408">
        <v>2022</v>
      </c>
      <c r="B1408">
        <v>4</v>
      </c>
      <c r="C1408">
        <v>11530520</v>
      </c>
      <c r="D1408" t="s">
        <v>420</v>
      </c>
      <c r="E1408" t="s">
        <v>258</v>
      </c>
      <c r="F1408">
        <v>106191</v>
      </c>
      <c r="H1408" t="str">
        <f t="shared" si="84"/>
        <v>중가</v>
      </c>
      <c r="I1408">
        <v>56889890</v>
      </c>
      <c r="J1408">
        <v>55589894</v>
      </c>
      <c r="K1408">
        <v>57704464</v>
      </c>
      <c r="L1408">
        <v>17</v>
      </c>
      <c r="M1408">
        <v>18</v>
      </c>
      <c r="N1408">
        <v>18</v>
      </c>
      <c r="O1408">
        <v>0.35015146896180349</v>
      </c>
      <c r="P1408">
        <v>3.4701078127208822</v>
      </c>
      <c r="Q1408">
        <v>2.3385473625835661E-2</v>
      </c>
      <c r="R1408">
        <v>10.59709950846314</v>
      </c>
      <c r="S1408">
        <v>16.666666666666671</v>
      </c>
      <c r="T1408">
        <f t="shared" si="85"/>
        <v>-3.1631622867082374</v>
      </c>
      <c r="U1408">
        <f t="shared" si="86"/>
        <v>2.905525122040598</v>
      </c>
      <c r="V1408">
        <f t="shared" si="87"/>
        <v>34.663966777884831</v>
      </c>
    </row>
    <row r="1409" spans="1:22">
      <c r="A1409">
        <v>2022</v>
      </c>
      <c r="B1409">
        <v>4</v>
      </c>
      <c r="C1409">
        <v>11530530</v>
      </c>
      <c r="D1409" t="s">
        <v>420</v>
      </c>
      <c r="E1409" t="s">
        <v>259</v>
      </c>
      <c r="F1409">
        <v>125049</v>
      </c>
      <c r="H1409" t="str">
        <f t="shared" si="84"/>
        <v>고가</v>
      </c>
      <c r="I1409">
        <v>845953870</v>
      </c>
      <c r="J1409">
        <v>906514038</v>
      </c>
      <c r="K1409">
        <v>914445757</v>
      </c>
      <c r="L1409">
        <v>65</v>
      </c>
      <c r="M1409">
        <v>61</v>
      </c>
      <c r="N1409">
        <v>64</v>
      </c>
      <c r="O1409">
        <v>1.15640668174315</v>
      </c>
      <c r="P1409">
        <v>12.076003137047961</v>
      </c>
      <c r="Q1409">
        <v>-6.6805549016770993E-2</v>
      </c>
      <c r="R1409">
        <v>9.6426098371146249</v>
      </c>
      <c r="S1409">
        <v>36.93181818181818</v>
      </c>
      <c r="T1409">
        <f t="shared" si="85"/>
        <v>-6.9145951147024638</v>
      </c>
      <c r="U1409">
        <f t="shared" si="86"/>
        <v>5.892145001536166</v>
      </c>
      <c r="V1409">
        <f t="shared" si="87"/>
        <v>38.745516407187658</v>
      </c>
    </row>
    <row r="1410" spans="1:22">
      <c r="A1410">
        <v>2022</v>
      </c>
      <c r="B1410">
        <v>4</v>
      </c>
      <c r="C1410">
        <v>11530540</v>
      </c>
      <c r="D1410" t="s">
        <v>420</v>
      </c>
      <c r="E1410" t="s">
        <v>260</v>
      </c>
      <c r="F1410">
        <v>208882</v>
      </c>
      <c r="H1410" t="str">
        <f t="shared" si="84"/>
        <v>최고가</v>
      </c>
      <c r="I1410">
        <v>6435525488</v>
      </c>
      <c r="J1410">
        <v>6302014740</v>
      </c>
      <c r="K1410">
        <v>7110749558</v>
      </c>
      <c r="L1410">
        <v>165</v>
      </c>
      <c r="M1410">
        <v>159</v>
      </c>
      <c r="N1410">
        <v>154</v>
      </c>
      <c r="O1410">
        <v>2.0747059092245368</v>
      </c>
      <c r="P1410">
        <v>21.877846155033438</v>
      </c>
      <c r="Q1410">
        <v>2.1185407129022359E-2</v>
      </c>
      <c r="R1410">
        <v>10.57381625159389</v>
      </c>
      <c r="S1410">
        <v>161.7647058823529</v>
      </c>
      <c r="T1410">
        <f t="shared" si="85"/>
        <v>-30.023338840747154</v>
      </c>
      <c r="U1410">
        <f t="shared" si="86"/>
        <v>4.0466846756113508</v>
      </c>
      <c r="V1410">
        <f t="shared" si="87"/>
        <v>36.223488759516705</v>
      </c>
    </row>
    <row r="1411" spans="1:22">
      <c r="A1411">
        <v>2022</v>
      </c>
      <c r="B1411">
        <v>4</v>
      </c>
      <c r="C1411">
        <v>11530550</v>
      </c>
      <c r="D1411" t="s">
        <v>420</v>
      </c>
      <c r="E1411" t="s">
        <v>261</v>
      </c>
      <c r="F1411">
        <v>109015</v>
      </c>
      <c r="H1411" t="str">
        <f t="shared" ref="H1411:H1474" si="88">IF(F1411 &lt; $G$2, "최저가",
 IF(F1411 &lt; $G$3, "저가",
 IF(F1411 &lt; $G$4, "중가",
 IF(F1411 &lt; $G$5, "고가",
 "최고가"))))</f>
        <v>중가</v>
      </c>
      <c r="I1411">
        <v>508032998</v>
      </c>
      <c r="J1411">
        <v>607284533</v>
      </c>
      <c r="K1411">
        <v>652002246</v>
      </c>
      <c r="L1411">
        <v>34</v>
      </c>
      <c r="M1411">
        <v>30</v>
      </c>
      <c r="N1411">
        <v>33</v>
      </c>
      <c r="O1411">
        <v>1.522945058529152</v>
      </c>
      <c r="P1411">
        <v>15.98840066696577</v>
      </c>
      <c r="Q1411">
        <v>-0.16343497916815869</v>
      </c>
      <c r="R1411">
        <v>8.6199826362537113</v>
      </c>
      <c r="S1411">
        <v>73.91304347826086</v>
      </c>
      <c r="T1411">
        <f t="shared" ref="T1411:T1474" si="89">1-(($S1411-(-5.822637658))/(534.375-(-5.822637658))*100)</f>
        <v>-13.760464611054383</v>
      </c>
      <c r="U1411">
        <f t="shared" ref="U1411:U1474" si="90">(P1411*0.5 + R1411*0.2 +T1411*0.3)</f>
        <v>5.5900574774173126</v>
      </c>
      <c r="V1411">
        <f t="shared" ref="V1411:V1474" si="91" xml:space="preserve"> (U1411 - MIN($U$2:$U$4657)) / (MAX($U$2:$U$4657) - MIN($U$2:$U$4657)) * 100</f>
        <v>38.332680066497204</v>
      </c>
    </row>
    <row r="1412" spans="1:22">
      <c r="A1412">
        <v>2022</v>
      </c>
      <c r="B1412">
        <v>4</v>
      </c>
      <c r="C1412">
        <v>11530560</v>
      </c>
      <c r="D1412" t="s">
        <v>420</v>
      </c>
      <c r="E1412" t="s">
        <v>262</v>
      </c>
      <c r="F1412">
        <v>128718</v>
      </c>
      <c r="H1412" t="str">
        <f t="shared" si="88"/>
        <v>고가</v>
      </c>
      <c r="I1412">
        <v>2242373921</v>
      </c>
      <c r="J1412">
        <v>1802304186</v>
      </c>
      <c r="K1412">
        <v>2184751127</v>
      </c>
      <c r="L1412">
        <v>104</v>
      </c>
      <c r="M1412">
        <v>90</v>
      </c>
      <c r="N1412">
        <v>98</v>
      </c>
      <c r="O1412">
        <v>1.861199392118436</v>
      </c>
      <c r="P1412">
        <v>19.598896874273809</v>
      </c>
      <c r="Q1412">
        <v>0.2441706224833681</v>
      </c>
      <c r="R1412">
        <v>12.93366403558611</v>
      </c>
      <c r="S1412">
        <v>100.97087378640779</v>
      </c>
      <c r="T1412">
        <f t="shared" si="89"/>
        <v>-18.769340700452851</v>
      </c>
      <c r="U1412">
        <f t="shared" si="90"/>
        <v>6.7553790341182713</v>
      </c>
      <c r="V1412">
        <f t="shared" si="91"/>
        <v>39.925222123966762</v>
      </c>
    </row>
    <row r="1413" spans="1:22">
      <c r="A1413">
        <v>2022</v>
      </c>
      <c r="B1413">
        <v>4</v>
      </c>
      <c r="C1413">
        <v>11530595</v>
      </c>
      <c r="D1413" t="s">
        <v>420</v>
      </c>
      <c r="E1413" t="s">
        <v>263</v>
      </c>
      <c r="F1413">
        <v>132281</v>
      </c>
      <c r="H1413" t="str">
        <f t="shared" si="88"/>
        <v>고가</v>
      </c>
      <c r="I1413">
        <v>73713620</v>
      </c>
      <c r="J1413">
        <v>82159018</v>
      </c>
      <c r="K1413">
        <v>135923620</v>
      </c>
      <c r="L1413">
        <v>12</v>
      </c>
      <c r="M1413">
        <v>13</v>
      </c>
      <c r="N1413">
        <v>12</v>
      </c>
      <c r="O1413">
        <v>0.51597245146205317</v>
      </c>
      <c r="P1413">
        <v>5.2400660038144373</v>
      </c>
      <c r="Q1413">
        <v>-0.10279331722294929</v>
      </c>
      <c r="R1413">
        <v>9.2617520528116621</v>
      </c>
      <c r="S1413">
        <v>30</v>
      </c>
      <c r="T1413">
        <f t="shared" si="89"/>
        <v>-5.6313947268091118</v>
      </c>
      <c r="U1413">
        <f t="shared" si="90"/>
        <v>2.7829649944268171</v>
      </c>
      <c r="V1413">
        <f t="shared" si="91"/>
        <v>34.496474675236058</v>
      </c>
    </row>
    <row r="1414" spans="1:22">
      <c r="A1414">
        <v>2022</v>
      </c>
      <c r="B1414">
        <v>4</v>
      </c>
      <c r="C1414">
        <v>11530720</v>
      </c>
      <c r="D1414" t="s">
        <v>420</v>
      </c>
      <c r="E1414" t="s">
        <v>264</v>
      </c>
      <c r="F1414">
        <v>127029</v>
      </c>
      <c r="H1414" t="str">
        <f t="shared" si="88"/>
        <v>고가</v>
      </c>
      <c r="I1414">
        <v>784161244</v>
      </c>
      <c r="J1414">
        <v>600179147</v>
      </c>
      <c r="K1414">
        <v>537871526</v>
      </c>
      <c r="L1414">
        <v>55</v>
      </c>
      <c r="M1414">
        <v>40</v>
      </c>
      <c r="N1414">
        <v>43</v>
      </c>
      <c r="O1414">
        <v>1.2470885618976211</v>
      </c>
      <c r="P1414">
        <v>13.043933335887109</v>
      </c>
      <c r="Q1414">
        <v>0.3065453005484044</v>
      </c>
      <c r="R1414">
        <v>13.593773924822919</v>
      </c>
      <c r="S1414">
        <v>47.413793103448278</v>
      </c>
      <c r="T1414">
        <f t="shared" si="89"/>
        <v>-8.8549914050443057</v>
      </c>
      <c r="U1414">
        <f t="shared" si="90"/>
        <v>6.5842240313948466</v>
      </c>
      <c r="V1414">
        <f t="shared" si="91"/>
        <v>39.691319697107843</v>
      </c>
    </row>
    <row r="1415" spans="1:22">
      <c r="A1415">
        <v>2022</v>
      </c>
      <c r="B1415">
        <v>4</v>
      </c>
      <c r="C1415">
        <v>11530730</v>
      </c>
      <c r="D1415" t="s">
        <v>420</v>
      </c>
      <c r="E1415" t="s">
        <v>265</v>
      </c>
      <c r="F1415">
        <v>99312</v>
      </c>
      <c r="H1415" t="str">
        <f t="shared" si="88"/>
        <v>중가</v>
      </c>
      <c r="I1415">
        <v>125754097</v>
      </c>
      <c r="J1415">
        <v>108848845</v>
      </c>
      <c r="K1415">
        <v>110019817</v>
      </c>
      <c r="L1415">
        <v>32</v>
      </c>
      <c r="M1415">
        <v>25</v>
      </c>
      <c r="N1415">
        <v>28</v>
      </c>
      <c r="O1415">
        <v>0.43967110735750847</v>
      </c>
      <c r="P1415">
        <v>4.4256323479947737</v>
      </c>
      <c r="Q1415">
        <v>0.15530942932834979</v>
      </c>
      <c r="R1415">
        <v>11.993247921376289</v>
      </c>
      <c r="S1415">
        <v>31.372549019607838</v>
      </c>
      <c r="T1415">
        <f t="shared" si="89"/>
        <v>-5.8854774779959644</v>
      </c>
      <c r="U1415">
        <f t="shared" si="90"/>
        <v>2.8458225148738565</v>
      </c>
      <c r="V1415">
        <f t="shared" si="91"/>
        <v>34.582376497239217</v>
      </c>
    </row>
    <row r="1416" spans="1:22">
      <c r="A1416">
        <v>2022</v>
      </c>
      <c r="B1416">
        <v>4</v>
      </c>
      <c r="C1416">
        <v>11530740</v>
      </c>
      <c r="D1416" t="s">
        <v>420</v>
      </c>
      <c r="E1416" t="s">
        <v>266</v>
      </c>
      <c r="F1416">
        <v>100698</v>
      </c>
      <c r="H1416" t="str">
        <f t="shared" si="88"/>
        <v>중가</v>
      </c>
      <c r="I1416">
        <v>362336851</v>
      </c>
      <c r="J1416">
        <v>361006309</v>
      </c>
      <c r="K1416">
        <v>422935812</v>
      </c>
      <c r="L1416">
        <v>47</v>
      </c>
      <c r="M1416">
        <v>45</v>
      </c>
      <c r="N1416">
        <v>45</v>
      </c>
      <c r="O1416">
        <v>0.85065075794594391</v>
      </c>
      <c r="P1416">
        <v>8.8123920207682307</v>
      </c>
      <c r="Q1416">
        <v>3.6856474993072772E-3</v>
      </c>
      <c r="R1416">
        <v>10.38861666821813</v>
      </c>
      <c r="S1416">
        <v>35.877862595419849</v>
      </c>
      <c r="T1416">
        <f t="shared" si="89"/>
        <v>-6.719489562044421</v>
      </c>
      <c r="U1416">
        <f t="shared" si="90"/>
        <v>4.4680724754144148</v>
      </c>
      <c r="V1416">
        <f t="shared" si="91"/>
        <v>36.799362251113976</v>
      </c>
    </row>
    <row r="1417" spans="1:22">
      <c r="A1417">
        <v>2022</v>
      </c>
      <c r="B1417">
        <v>4</v>
      </c>
      <c r="C1417">
        <v>11530750</v>
      </c>
      <c r="D1417" t="s">
        <v>420</v>
      </c>
      <c r="E1417" t="s">
        <v>267</v>
      </c>
      <c r="F1417">
        <v>164228</v>
      </c>
      <c r="H1417" t="str">
        <f t="shared" si="88"/>
        <v>최고가</v>
      </c>
      <c r="I1417">
        <v>782516378</v>
      </c>
      <c r="J1417">
        <v>824493694</v>
      </c>
      <c r="K1417">
        <v>854799771</v>
      </c>
      <c r="L1417">
        <v>35</v>
      </c>
      <c r="M1417">
        <v>30</v>
      </c>
      <c r="N1417">
        <v>34</v>
      </c>
      <c r="O1417">
        <v>1.5126403401233519</v>
      </c>
      <c r="P1417">
        <v>15.87840903337241</v>
      </c>
      <c r="Q1417">
        <v>-5.0912840577771602E-2</v>
      </c>
      <c r="R1417">
        <v>9.8108020319729672</v>
      </c>
      <c r="S1417">
        <v>43.75</v>
      </c>
      <c r="T1417">
        <f t="shared" si="89"/>
        <v>-8.1767594306631377</v>
      </c>
      <c r="U1417">
        <f t="shared" si="90"/>
        <v>7.4483370938818574</v>
      </c>
      <c r="V1417">
        <f t="shared" si="91"/>
        <v>40.872226706427448</v>
      </c>
    </row>
    <row r="1418" spans="1:22">
      <c r="A1418">
        <v>2022</v>
      </c>
      <c r="B1418">
        <v>4</v>
      </c>
      <c r="C1418">
        <v>11530760</v>
      </c>
      <c r="D1418" t="s">
        <v>420</v>
      </c>
      <c r="E1418" t="s">
        <v>268</v>
      </c>
      <c r="F1418">
        <v>104400</v>
      </c>
      <c r="H1418" t="str">
        <f t="shared" si="88"/>
        <v>중가</v>
      </c>
      <c r="I1418">
        <v>218289788</v>
      </c>
      <c r="J1418">
        <v>265350175</v>
      </c>
      <c r="K1418">
        <v>248919723</v>
      </c>
      <c r="L1418">
        <v>32</v>
      </c>
      <c r="M1418">
        <v>27</v>
      </c>
      <c r="N1418">
        <v>31</v>
      </c>
      <c r="O1418">
        <v>0.72600637239250743</v>
      </c>
      <c r="P1418">
        <v>7.481949106622575</v>
      </c>
      <c r="Q1418">
        <v>-0.1773520104141631</v>
      </c>
      <c r="R1418">
        <v>8.4726989910423232</v>
      </c>
      <c r="S1418">
        <v>39.506172839506171</v>
      </c>
      <c r="T1418">
        <f t="shared" si="89"/>
        <v>-7.3911530405847348</v>
      </c>
      <c r="U1418">
        <f t="shared" si="90"/>
        <v>3.2181684393443319</v>
      </c>
      <c r="V1418">
        <f t="shared" si="91"/>
        <v>35.091228788897958</v>
      </c>
    </row>
    <row r="1419" spans="1:22">
      <c r="A1419">
        <v>2022</v>
      </c>
      <c r="B1419">
        <v>4</v>
      </c>
      <c r="C1419">
        <v>11530770</v>
      </c>
      <c r="D1419" t="s">
        <v>420</v>
      </c>
      <c r="E1419" t="s">
        <v>269</v>
      </c>
      <c r="F1419">
        <v>134807</v>
      </c>
      <c r="H1419" t="str">
        <f t="shared" si="88"/>
        <v>고가</v>
      </c>
      <c r="I1419">
        <v>293177865</v>
      </c>
      <c r="J1419">
        <v>478310202</v>
      </c>
      <c r="K1419">
        <v>334244965</v>
      </c>
      <c r="L1419">
        <v>26</v>
      </c>
      <c r="M1419">
        <v>22</v>
      </c>
      <c r="N1419">
        <v>25</v>
      </c>
      <c r="O1419">
        <v>0.92940044580352565</v>
      </c>
      <c r="P1419">
        <v>9.6529590766857627</v>
      </c>
      <c r="Q1419">
        <v>-0.38705496187597521</v>
      </c>
      <c r="R1419">
        <v>6.2534171228817286</v>
      </c>
      <c r="S1419">
        <v>44.067796610169488</v>
      </c>
      <c r="T1419">
        <f t="shared" si="89"/>
        <v>-8.2355891233562186</v>
      </c>
      <c r="U1419">
        <f t="shared" si="90"/>
        <v>3.606486225912362</v>
      </c>
      <c r="V1419">
        <f t="shared" si="91"/>
        <v>35.621908413948248</v>
      </c>
    </row>
    <row r="1420" spans="1:22">
      <c r="A1420">
        <v>2022</v>
      </c>
      <c r="B1420">
        <v>4</v>
      </c>
      <c r="C1420">
        <v>11530780</v>
      </c>
      <c r="D1420" t="s">
        <v>420</v>
      </c>
      <c r="E1420" t="s">
        <v>270</v>
      </c>
      <c r="F1420">
        <v>136914</v>
      </c>
      <c r="H1420" t="str">
        <f t="shared" si="88"/>
        <v>고가</v>
      </c>
      <c r="I1420">
        <v>387888503</v>
      </c>
      <c r="J1420">
        <v>446505406</v>
      </c>
      <c r="K1420">
        <v>455373611</v>
      </c>
      <c r="L1420">
        <v>46</v>
      </c>
      <c r="M1420">
        <v>41</v>
      </c>
      <c r="N1420">
        <v>44</v>
      </c>
      <c r="O1420">
        <v>0.68431917204064552</v>
      </c>
      <c r="P1420">
        <v>7.0369836950443077</v>
      </c>
      <c r="Q1420">
        <v>-0.13127926831864609</v>
      </c>
      <c r="R1420">
        <v>8.9602858391828004</v>
      </c>
      <c r="S1420">
        <v>14.375</v>
      </c>
      <c r="T1420">
        <f t="shared" si="89"/>
        <v>-2.7389348360658983</v>
      </c>
      <c r="U1420">
        <f t="shared" si="90"/>
        <v>4.4888685645389446</v>
      </c>
      <c r="V1420">
        <f t="shared" si="91"/>
        <v>36.827782429537052</v>
      </c>
    </row>
    <row r="1421" spans="1:22">
      <c r="A1421">
        <v>2022</v>
      </c>
      <c r="B1421">
        <v>4</v>
      </c>
      <c r="C1421">
        <v>11530790</v>
      </c>
      <c r="D1421" t="s">
        <v>420</v>
      </c>
      <c r="E1421" t="s">
        <v>271</v>
      </c>
      <c r="F1421">
        <v>89885</v>
      </c>
      <c r="H1421" t="str">
        <f t="shared" si="88"/>
        <v>저가</v>
      </c>
      <c r="I1421">
        <v>323343347</v>
      </c>
      <c r="J1421">
        <v>292432246</v>
      </c>
      <c r="K1421">
        <v>384044336</v>
      </c>
      <c r="L1421">
        <v>24</v>
      </c>
      <c r="M1421">
        <v>26</v>
      </c>
      <c r="N1421">
        <v>25</v>
      </c>
      <c r="O1421">
        <v>1.6654168546640871</v>
      </c>
      <c r="P1421">
        <v>17.5091317515766</v>
      </c>
      <c r="Q1421">
        <v>0.1057034626749062</v>
      </c>
      <c r="R1421">
        <v>11.468269033005161</v>
      </c>
      <c r="S1421">
        <v>8.9887640449438209</v>
      </c>
      <c r="T1421">
        <f t="shared" si="89"/>
        <v>-1.7418486624928455</v>
      </c>
      <c r="U1421">
        <f t="shared" si="90"/>
        <v>10.525665083641478</v>
      </c>
      <c r="V1421">
        <f t="shared" si="91"/>
        <v>45.077739099242557</v>
      </c>
    </row>
    <row r="1422" spans="1:22">
      <c r="A1422">
        <v>2022</v>
      </c>
      <c r="B1422">
        <v>4</v>
      </c>
      <c r="C1422">
        <v>11545510</v>
      </c>
      <c r="D1422" t="s">
        <v>421</v>
      </c>
      <c r="E1422" t="s">
        <v>272</v>
      </c>
      <c r="F1422">
        <v>113597</v>
      </c>
      <c r="H1422" t="str">
        <f t="shared" si="88"/>
        <v>중가</v>
      </c>
      <c r="I1422">
        <v>20790384755</v>
      </c>
      <c r="J1422">
        <v>21825594745</v>
      </c>
      <c r="K1422">
        <v>20920198830</v>
      </c>
      <c r="L1422">
        <v>342</v>
      </c>
      <c r="M1422">
        <v>310</v>
      </c>
      <c r="N1422">
        <v>327</v>
      </c>
      <c r="O1422">
        <v>5.9460293551209196</v>
      </c>
      <c r="P1422">
        <v>63.200002978139423</v>
      </c>
      <c r="Q1422">
        <v>-4.743100942241929E-2</v>
      </c>
      <c r="R1422">
        <v>9.8476501769189735</v>
      </c>
      <c r="S1422">
        <v>135.71428571428569</v>
      </c>
      <c r="T1422">
        <f t="shared" si="89"/>
        <v>-25.200951930466037</v>
      </c>
      <c r="U1422">
        <f t="shared" si="90"/>
        <v>26.009245945313701</v>
      </c>
      <c r="V1422">
        <f t="shared" si="91"/>
        <v>66.237781647714542</v>
      </c>
    </row>
    <row r="1423" spans="1:22">
      <c r="A1423">
        <v>2022</v>
      </c>
      <c r="B1423">
        <v>4</v>
      </c>
      <c r="C1423">
        <v>11545610</v>
      </c>
      <c r="D1423" t="s">
        <v>421</v>
      </c>
      <c r="E1423" t="s">
        <v>273</v>
      </c>
      <c r="F1423">
        <v>86823</v>
      </c>
      <c r="H1423" t="str">
        <f t="shared" si="88"/>
        <v>저가</v>
      </c>
      <c r="I1423">
        <v>750763846</v>
      </c>
      <c r="J1423">
        <v>928303222</v>
      </c>
      <c r="K1423">
        <v>838550977</v>
      </c>
      <c r="L1423">
        <v>93</v>
      </c>
      <c r="M1423">
        <v>80</v>
      </c>
      <c r="N1423">
        <v>91</v>
      </c>
      <c r="O1423">
        <v>1.033101767309702</v>
      </c>
      <c r="P1423">
        <v>10.75985761666279</v>
      </c>
      <c r="Q1423">
        <v>-0.19125149174587269</v>
      </c>
      <c r="R1423">
        <v>8.3256010762000674</v>
      </c>
      <c r="S1423">
        <v>44.497607655502392</v>
      </c>
      <c r="T1423">
        <f t="shared" si="89"/>
        <v>-8.3151546407465453</v>
      </c>
      <c r="U1423">
        <f t="shared" si="90"/>
        <v>4.5505026313474453</v>
      </c>
      <c r="V1423">
        <f t="shared" si="91"/>
        <v>36.912012265500358</v>
      </c>
    </row>
    <row r="1424" spans="1:22">
      <c r="A1424">
        <v>2022</v>
      </c>
      <c r="B1424">
        <v>4</v>
      </c>
      <c r="C1424">
        <v>11545620</v>
      </c>
      <c r="D1424" t="s">
        <v>421</v>
      </c>
      <c r="E1424" t="s">
        <v>274</v>
      </c>
      <c r="F1424">
        <v>63699</v>
      </c>
      <c r="H1424" t="str">
        <f t="shared" si="88"/>
        <v>저가</v>
      </c>
      <c r="I1424">
        <v>79470535</v>
      </c>
      <c r="J1424">
        <v>158578434</v>
      </c>
      <c r="K1424">
        <v>163317006</v>
      </c>
      <c r="L1424">
        <v>28</v>
      </c>
      <c r="M1424">
        <v>24</v>
      </c>
      <c r="N1424">
        <v>23</v>
      </c>
      <c r="O1424">
        <v>0.49507726317998058</v>
      </c>
      <c r="P1424">
        <v>5.0170326512395249</v>
      </c>
      <c r="Q1424">
        <v>-0.49885660366654899</v>
      </c>
      <c r="R1424">
        <v>5.0702227294466411</v>
      </c>
      <c r="S1424">
        <v>46.666666666666671</v>
      </c>
      <c r="T1424">
        <f t="shared" si="89"/>
        <v>-8.7166852769352055</v>
      </c>
      <c r="U1424">
        <f t="shared" si="90"/>
        <v>0.90755528842852939</v>
      </c>
      <c r="V1424">
        <f t="shared" si="91"/>
        <v>31.933517854764805</v>
      </c>
    </row>
    <row r="1425" spans="1:22">
      <c r="A1425">
        <v>2022</v>
      </c>
      <c r="B1425">
        <v>4</v>
      </c>
      <c r="C1425">
        <v>11545630</v>
      </c>
      <c r="D1425" t="s">
        <v>421</v>
      </c>
      <c r="E1425" t="s">
        <v>275</v>
      </c>
      <c r="F1425">
        <v>84889</v>
      </c>
      <c r="H1425" t="str">
        <f t="shared" si="88"/>
        <v>저가</v>
      </c>
      <c r="I1425">
        <v>223437847</v>
      </c>
      <c r="J1425">
        <v>219695792</v>
      </c>
      <c r="K1425">
        <v>282546531</v>
      </c>
      <c r="L1425">
        <v>35</v>
      </c>
      <c r="M1425">
        <v>33</v>
      </c>
      <c r="N1425">
        <v>33</v>
      </c>
      <c r="O1425">
        <v>0.83559294892471159</v>
      </c>
      <c r="P1425">
        <v>8.6516663272208998</v>
      </c>
      <c r="Q1425">
        <v>1.7032893374671461E-2</v>
      </c>
      <c r="R1425">
        <v>10.52987028698978</v>
      </c>
      <c r="S1425">
        <v>38.043478260869563</v>
      </c>
      <c r="T1425">
        <f t="shared" si="89"/>
        <v>-7.120382774913443</v>
      </c>
      <c r="U1425">
        <f t="shared" si="90"/>
        <v>4.2956923885343725</v>
      </c>
      <c r="V1425">
        <f t="shared" si="91"/>
        <v>36.563785609930143</v>
      </c>
    </row>
    <row r="1426" spans="1:22">
      <c r="A1426">
        <v>2022</v>
      </c>
      <c r="B1426">
        <v>4</v>
      </c>
      <c r="C1426">
        <v>11545640</v>
      </c>
      <c r="D1426" t="s">
        <v>421</v>
      </c>
      <c r="E1426" t="s">
        <v>276</v>
      </c>
      <c r="F1426">
        <v>62725</v>
      </c>
      <c r="H1426" t="str">
        <f t="shared" si="88"/>
        <v>저가</v>
      </c>
      <c r="I1426">
        <v>184288127</v>
      </c>
      <c r="J1426">
        <v>180577158</v>
      </c>
      <c r="K1426">
        <v>202166713</v>
      </c>
      <c r="L1426">
        <v>28</v>
      </c>
      <c r="M1426">
        <v>26</v>
      </c>
      <c r="N1426">
        <v>28</v>
      </c>
      <c r="O1426">
        <v>1.165886155870612</v>
      </c>
      <c r="P1426">
        <v>12.177186187746241</v>
      </c>
      <c r="Q1426">
        <v>2.0550600314575781E-2</v>
      </c>
      <c r="R1426">
        <v>10.567098104599459</v>
      </c>
      <c r="S1426">
        <v>47.457627118644069</v>
      </c>
      <c r="T1426">
        <f t="shared" si="89"/>
        <v>-8.863105845415765</v>
      </c>
      <c r="U1426">
        <f t="shared" si="90"/>
        <v>5.5430809611682825</v>
      </c>
      <c r="V1426">
        <f t="shared" si="91"/>
        <v>38.268481410418289</v>
      </c>
    </row>
    <row r="1427" spans="1:22">
      <c r="A1427">
        <v>2022</v>
      </c>
      <c r="B1427">
        <v>4</v>
      </c>
      <c r="C1427">
        <v>11545670</v>
      </c>
      <c r="D1427" t="s">
        <v>421</v>
      </c>
      <c r="E1427" t="s">
        <v>277</v>
      </c>
      <c r="F1427">
        <v>105098</v>
      </c>
      <c r="H1427" t="str">
        <f t="shared" si="88"/>
        <v>중가</v>
      </c>
      <c r="I1427">
        <v>1339309078</v>
      </c>
      <c r="J1427">
        <v>1292404126</v>
      </c>
      <c r="K1427">
        <v>1330578118</v>
      </c>
      <c r="L1427">
        <v>79</v>
      </c>
      <c r="M1427">
        <v>68</v>
      </c>
      <c r="N1427">
        <v>76</v>
      </c>
      <c r="O1427">
        <v>1.7923249906811241</v>
      </c>
      <c r="P1427">
        <v>18.86373773372021</v>
      </c>
      <c r="Q1427">
        <v>3.6292790355885937E-2</v>
      </c>
      <c r="R1427">
        <v>10.733697366461451</v>
      </c>
      <c r="S1427">
        <v>46.198830409356717</v>
      </c>
      <c r="T1427">
        <f t="shared" si="89"/>
        <v>-8.6300806299141186</v>
      </c>
      <c r="U1427">
        <f t="shared" si="90"/>
        <v>8.9895841511781605</v>
      </c>
      <c r="V1427">
        <f t="shared" si="91"/>
        <v>42.978512946119345</v>
      </c>
    </row>
    <row r="1428" spans="1:22">
      <c r="A1428">
        <v>2022</v>
      </c>
      <c r="B1428">
        <v>4</v>
      </c>
      <c r="C1428">
        <v>11545680</v>
      </c>
      <c r="D1428" t="s">
        <v>421</v>
      </c>
      <c r="E1428" t="s">
        <v>278</v>
      </c>
      <c r="F1428">
        <v>105525</v>
      </c>
      <c r="H1428" t="str">
        <f t="shared" si="88"/>
        <v>중가</v>
      </c>
      <c r="I1428">
        <v>99930371</v>
      </c>
      <c r="J1428">
        <v>87444761</v>
      </c>
      <c r="K1428">
        <v>114909617</v>
      </c>
      <c r="L1428">
        <v>12</v>
      </c>
      <c r="M1428">
        <v>12</v>
      </c>
      <c r="N1428">
        <v>12</v>
      </c>
      <c r="O1428">
        <v>0.87683602270832783</v>
      </c>
      <c r="P1428">
        <v>9.0918911719209827</v>
      </c>
      <c r="Q1428">
        <v>0.14278282491960839</v>
      </c>
      <c r="R1428">
        <v>11.860679133764339</v>
      </c>
      <c r="S1428">
        <v>9.5238095238095237</v>
      </c>
      <c r="T1428">
        <f t="shared" si="89"/>
        <v>-1.8408949080827681</v>
      </c>
      <c r="U1428">
        <f t="shared" si="90"/>
        <v>6.3658129402885288</v>
      </c>
      <c r="V1428">
        <f t="shared" si="91"/>
        <v>39.392836547624761</v>
      </c>
    </row>
    <row r="1429" spans="1:22">
      <c r="A1429">
        <v>2022</v>
      </c>
      <c r="B1429">
        <v>4</v>
      </c>
      <c r="C1429">
        <v>11545690</v>
      </c>
      <c r="D1429" t="s">
        <v>421</v>
      </c>
      <c r="E1429" t="s">
        <v>279</v>
      </c>
      <c r="F1429">
        <v>81694</v>
      </c>
      <c r="H1429" t="str">
        <f t="shared" si="88"/>
        <v>저가</v>
      </c>
      <c r="I1429">
        <v>57909211</v>
      </c>
      <c r="J1429">
        <v>55068125</v>
      </c>
      <c r="K1429">
        <v>67527480</v>
      </c>
      <c r="L1429">
        <v>14</v>
      </c>
      <c r="M1429">
        <v>13</v>
      </c>
      <c r="N1429">
        <v>14</v>
      </c>
      <c r="O1429">
        <v>0.56258343660294841</v>
      </c>
      <c r="P1429">
        <v>5.7375874495394568</v>
      </c>
      <c r="Q1429">
        <v>5.159220510958018E-2</v>
      </c>
      <c r="R1429">
        <v>10.89561074688674</v>
      </c>
      <c r="S1429">
        <v>13.084112149532711</v>
      </c>
      <c r="T1429">
        <f t="shared" si="89"/>
        <v>-2.4999689908867406</v>
      </c>
      <c r="U1429">
        <f t="shared" si="90"/>
        <v>4.297925176881054</v>
      </c>
      <c r="V1429">
        <f t="shared" si="91"/>
        <v>36.566836964577341</v>
      </c>
    </row>
    <row r="1430" spans="1:22">
      <c r="A1430">
        <v>2022</v>
      </c>
      <c r="B1430">
        <v>4</v>
      </c>
      <c r="C1430">
        <v>11545700</v>
      </c>
      <c r="D1430" t="s">
        <v>421</v>
      </c>
      <c r="E1430" t="s">
        <v>280</v>
      </c>
      <c r="F1430">
        <v>86389</v>
      </c>
      <c r="H1430" t="str">
        <f t="shared" si="88"/>
        <v>저가</v>
      </c>
      <c r="I1430">
        <v>129806309</v>
      </c>
      <c r="J1430">
        <v>67395154</v>
      </c>
      <c r="K1430">
        <v>174728878</v>
      </c>
      <c r="L1430">
        <v>9</v>
      </c>
      <c r="M1430">
        <v>10</v>
      </c>
      <c r="N1430">
        <v>9</v>
      </c>
      <c r="O1430">
        <v>1.8550359706575581</v>
      </c>
      <c r="P1430">
        <v>19.533109070249509</v>
      </c>
      <c r="Q1430">
        <v>0.92604811022466094</v>
      </c>
      <c r="R1430">
        <v>20.14995896277852</v>
      </c>
      <c r="S1430">
        <v>10.3448275862069</v>
      </c>
      <c r="T1430">
        <f t="shared" si="89"/>
        <v>-1.9928796642466162</v>
      </c>
      <c r="U1430">
        <f t="shared" si="90"/>
        <v>13.198682428406475</v>
      </c>
      <c r="V1430">
        <f t="shared" si="91"/>
        <v>48.730715839787202</v>
      </c>
    </row>
    <row r="1431" spans="1:22">
      <c r="A1431">
        <v>2022</v>
      </c>
      <c r="B1431">
        <v>4</v>
      </c>
      <c r="C1431">
        <v>11545710</v>
      </c>
      <c r="D1431" t="s">
        <v>421</v>
      </c>
      <c r="E1431" t="s">
        <v>281</v>
      </c>
      <c r="F1431">
        <v>77376</v>
      </c>
      <c r="H1431" t="str">
        <f t="shared" si="88"/>
        <v>저가</v>
      </c>
      <c r="I1431">
        <v>167270913</v>
      </c>
      <c r="J1431">
        <v>162785576</v>
      </c>
      <c r="K1431">
        <v>212478900</v>
      </c>
      <c r="L1431">
        <v>22</v>
      </c>
      <c r="M1431">
        <v>20</v>
      </c>
      <c r="N1431">
        <v>22</v>
      </c>
      <c r="O1431">
        <v>1.0918147628581101</v>
      </c>
      <c r="P1431">
        <v>11.38655482848511</v>
      </c>
      <c r="Q1431">
        <v>2.755365131367659E-2</v>
      </c>
      <c r="R1431">
        <v>10.641211244141701</v>
      </c>
      <c r="S1431">
        <v>15.8273381294964</v>
      </c>
      <c r="T1431">
        <f t="shared" si="89"/>
        <v>-3.0077879424572824</v>
      </c>
      <c r="U1431">
        <f t="shared" si="90"/>
        <v>6.9191832803337103</v>
      </c>
      <c r="V1431">
        <f t="shared" si="91"/>
        <v>40.14907892108009</v>
      </c>
    </row>
    <row r="1432" spans="1:22">
      <c r="A1432">
        <v>2022</v>
      </c>
      <c r="B1432">
        <v>4</v>
      </c>
      <c r="C1432">
        <v>11560515</v>
      </c>
      <c r="D1432" t="s">
        <v>422</v>
      </c>
      <c r="E1432" t="s">
        <v>282</v>
      </c>
      <c r="F1432">
        <v>108832</v>
      </c>
      <c r="H1432" t="str">
        <f t="shared" si="88"/>
        <v>중가</v>
      </c>
      <c r="I1432">
        <v>755404015</v>
      </c>
      <c r="J1432">
        <v>848064651</v>
      </c>
      <c r="K1432">
        <v>615874488</v>
      </c>
      <c r="L1432">
        <v>47</v>
      </c>
      <c r="M1432">
        <v>46</v>
      </c>
      <c r="N1432">
        <v>46</v>
      </c>
      <c r="O1432">
        <v>1.6409007411079899</v>
      </c>
      <c r="P1432">
        <v>17.247448969650449</v>
      </c>
      <c r="Q1432">
        <v>-0.1092612879109378</v>
      </c>
      <c r="R1432">
        <v>9.193301656803472</v>
      </c>
      <c r="S1432">
        <v>46.078431372549019</v>
      </c>
      <c r="T1432">
        <f t="shared" si="89"/>
        <v>-8.607792669283695</v>
      </c>
      <c r="U1432">
        <f t="shared" si="90"/>
        <v>7.8800470154008107</v>
      </c>
      <c r="V1432">
        <f t="shared" si="91"/>
        <v>41.462206530187153</v>
      </c>
    </row>
    <row r="1433" spans="1:22">
      <c r="A1433">
        <v>2022</v>
      </c>
      <c r="B1433">
        <v>4</v>
      </c>
      <c r="C1433">
        <v>11560535</v>
      </c>
      <c r="D1433" t="s">
        <v>422</v>
      </c>
      <c r="E1433" t="s">
        <v>283</v>
      </c>
      <c r="F1433">
        <v>123248</v>
      </c>
      <c r="H1433" t="str">
        <f t="shared" si="88"/>
        <v>고가</v>
      </c>
      <c r="I1433">
        <v>3327562129</v>
      </c>
      <c r="J1433">
        <v>2725441121</v>
      </c>
      <c r="K1433">
        <v>3837586318</v>
      </c>
      <c r="L1433">
        <v>146</v>
      </c>
      <c r="M1433">
        <v>136</v>
      </c>
      <c r="N1433">
        <v>142</v>
      </c>
      <c r="O1433">
        <v>2.0547118575290702</v>
      </c>
      <c r="P1433">
        <v>21.664431452997849</v>
      </c>
      <c r="Q1433">
        <v>0.22092607444738119</v>
      </c>
      <c r="R1433">
        <v>12.68766747888411</v>
      </c>
      <c r="S1433">
        <v>115.8730158730159</v>
      </c>
      <c r="T1433">
        <f t="shared" si="89"/>
        <v>-21.52798698983975</v>
      </c>
      <c r="U1433">
        <f t="shared" si="90"/>
        <v>6.9113531253238216</v>
      </c>
      <c r="V1433">
        <f t="shared" si="91"/>
        <v>40.13837813973948</v>
      </c>
    </row>
    <row r="1434" spans="1:22">
      <c r="A1434">
        <v>2022</v>
      </c>
      <c r="B1434">
        <v>4</v>
      </c>
      <c r="C1434">
        <v>11560540</v>
      </c>
      <c r="D1434" t="s">
        <v>422</v>
      </c>
      <c r="E1434" t="s">
        <v>284</v>
      </c>
      <c r="F1434">
        <v>178520</v>
      </c>
      <c r="H1434" t="str">
        <f t="shared" si="88"/>
        <v>최고가</v>
      </c>
      <c r="I1434">
        <v>20007857598</v>
      </c>
      <c r="J1434">
        <v>17852381635</v>
      </c>
      <c r="K1434">
        <v>20708062081</v>
      </c>
      <c r="L1434">
        <v>370</v>
      </c>
      <c r="M1434">
        <v>360</v>
      </c>
      <c r="N1434">
        <v>365</v>
      </c>
      <c r="O1434">
        <v>3.365654069597269</v>
      </c>
      <c r="P1434">
        <v>35.657310226930569</v>
      </c>
      <c r="Q1434">
        <v>0.12073884633824659</v>
      </c>
      <c r="R1434">
        <v>11.62738817802571</v>
      </c>
      <c r="S1434">
        <v>44.047619047619037</v>
      </c>
      <c r="T1434">
        <f t="shared" si="89"/>
        <v>-8.2318539047725299</v>
      </c>
      <c r="U1434">
        <f t="shared" si="90"/>
        <v>17.684576577638669</v>
      </c>
      <c r="V1434">
        <f t="shared" si="91"/>
        <v>54.861191206804037</v>
      </c>
    </row>
    <row r="1435" spans="1:22">
      <c r="A1435">
        <v>2022</v>
      </c>
      <c r="B1435">
        <v>4</v>
      </c>
      <c r="C1435">
        <v>11560550</v>
      </c>
      <c r="D1435" t="s">
        <v>422</v>
      </c>
      <c r="E1435" t="s">
        <v>285</v>
      </c>
      <c r="F1435">
        <v>100299</v>
      </c>
      <c r="H1435" t="str">
        <f t="shared" si="88"/>
        <v>중가</v>
      </c>
      <c r="I1435">
        <v>1915791037</v>
      </c>
      <c r="J1435">
        <v>2030445629</v>
      </c>
      <c r="K1435">
        <v>1997406432</v>
      </c>
      <c r="L1435">
        <v>118</v>
      </c>
      <c r="M1435">
        <v>95</v>
      </c>
      <c r="N1435">
        <v>114</v>
      </c>
      <c r="O1435">
        <v>1.798568642283114</v>
      </c>
      <c r="P1435">
        <v>18.93038190702476</v>
      </c>
      <c r="Q1435">
        <v>-5.6467698697486267E-2</v>
      </c>
      <c r="R1435">
        <v>9.7520150868234019</v>
      </c>
      <c r="S1435">
        <v>157.33333333333329</v>
      </c>
      <c r="T1435">
        <f t="shared" si="89"/>
        <v>-29.203014529772453</v>
      </c>
      <c r="U1435">
        <f t="shared" si="90"/>
        <v>2.654689611945324</v>
      </c>
      <c r="V1435">
        <f t="shared" si="91"/>
        <v>34.321172038495952</v>
      </c>
    </row>
    <row r="1436" spans="1:22">
      <c r="A1436">
        <v>2022</v>
      </c>
      <c r="B1436">
        <v>4</v>
      </c>
      <c r="C1436">
        <v>11560560</v>
      </c>
      <c r="D1436" t="s">
        <v>422</v>
      </c>
      <c r="E1436" t="s">
        <v>286</v>
      </c>
      <c r="F1436">
        <v>127061</v>
      </c>
      <c r="H1436" t="str">
        <f t="shared" si="88"/>
        <v>고가</v>
      </c>
      <c r="I1436">
        <v>6293039794</v>
      </c>
      <c r="J1436">
        <v>6407593165</v>
      </c>
      <c r="K1436">
        <v>5482558913</v>
      </c>
      <c r="L1436">
        <v>98</v>
      </c>
      <c r="M1436">
        <v>96</v>
      </c>
      <c r="N1436">
        <v>96</v>
      </c>
      <c r="O1436">
        <v>5.6153861159871772</v>
      </c>
      <c r="P1436">
        <v>59.670746905654191</v>
      </c>
      <c r="Q1436">
        <v>-1.7877753479375279E-2</v>
      </c>
      <c r="R1436">
        <v>10.16041165501124</v>
      </c>
      <c r="S1436">
        <v>63.225806451612897</v>
      </c>
      <c r="T1436">
        <f t="shared" si="89"/>
        <v>-11.782070726737905</v>
      </c>
      <c r="U1436">
        <f t="shared" si="90"/>
        <v>28.332834565807971</v>
      </c>
      <c r="V1436">
        <f t="shared" si="91"/>
        <v>69.41322501020646</v>
      </c>
    </row>
    <row r="1437" spans="1:22">
      <c r="A1437">
        <v>2022</v>
      </c>
      <c r="B1437">
        <v>4</v>
      </c>
      <c r="C1437">
        <v>11560585</v>
      </c>
      <c r="D1437" t="s">
        <v>422</v>
      </c>
      <c r="E1437" t="s">
        <v>287</v>
      </c>
      <c r="F1437">
        <v>87417</v>
      </c>
      <c r="H1437" t="str">
        <f t="shared" si="88"/>
        <v>저가</v>
      </c>
      <c r="I1437">
        <v>104050989</v>
      </c>
      <c r="J1437">
        <v>62550679</v>
      </c>
      <c r="K1437">
        <v>106249872</v>
      </c>
      <c r="L1437">
        <v>30</v>
      </c>
      <c r="M1437">
        <v>25</v>
      </c>
      <c r="N1437">
        <v>30</v>
      </c>
      <c r="O1437">
        <v>0.44084564024541367</v>
      </c>
      <c r="P1437">
        <v>4.4381692059623914</v>
      </c>
      <c r="Q1437">
        <v>0.66346697851193592</v>
      </c>
      <c r="R1437">
        <v>17.371068439450529</v>
      </c>
      <c r="S1437">
        <v>33.707865168539328</v>
      </c>
      <c r="T1437">
        <f t="shared" si="89"/>
        <v>-6.317785208747277</v>
      </c>
      <c r="U1437">
        <f t="shared" si="90"/>
        <v>3.7979627282471187</v>
      </c>
      <c r="V1437">
        <f t="shared" si="91"/>
        <v>35.883582439655399</v>
      </c>
    </row>
    <row r="1438" spans="1:22">
      <c r="A1438">
        <v>2022</v>
      </c>
      <c r="B1438">
        <v>4</v>
      </c>
      <c r="C1438">
        <v>11560605</v>
      </c>
      <c r="D1438" t="s">
        <v>422</v>
      </c>
      <c r="E1438" t="s">
        <v>288</v>
      </c>
      <c r="F1438">
        <v>107623</v>
      </c>
      <c r="H1438" t="str">
        <f t="shared" si="88"/>
        <v>중가</v>
      </c>
      <c r="I1438">
        <v>3630835775</v>
      </c>
      <c r="J1438">
        <v>3388407400</v>
      </c>
      <c r="K1438">
        <v>3817710421</v>
      </c>
      <c r="L1438">
        <v>131</v>
      </c>
      <c r="M1438">
        <v>119</v>
      </c>
      <c r="N1438">
        <v>126</v>
      </c>
      <c r="O1438">
        <v>2.8614601820918288</v>
      </c>
      <c r="P1438">
        <v>30.275590207944362</v>
      </c>
      <c r="Q1438">
        <v>7.1546407022957156E-2</v>
      </c>
      <c r="R1438">
        <v>11.106785640665169</v>
      </c>
      <c r="S1438">
        <v>87.919463087248317</v>
      </c>
      <c r="T1438">
        <f t="shared" si="89"/>
        <v>-16.35329705469697</v>
      </c>
      <c r="U1438">
        <f t="shared" si="90"/>
        <v>12.453163115696121</v>
      </c>
      <c r="V1438">
        <f t="shared" si="91"/>
        <v>47.711880434812613</v>
      </c>
    </row>
    <row r="1439" spans="1:22">
      <c r="A1439">
        <v>2022</v>
      </c>
      <c r="B1439">
        <v>4</v>
      </c>
      <c r="C1439">
        <v>11560610</v>
      </c>
      <c r="D1439" t="s">
        <v>422</v>
      </c>
      <c r="E1439" t="s">
        <v>289</v>
      </c>
      <c r="F1439">
        <v>100122</v>
      </c>
      <c r="H1439" t="str">
        <f t="shared" si="88"/>
        <v>중가</v>
      </c>
      <c r="I1439">
        <v>823575311</v>
      </c>
      <c r="J1439">
        <v>1058711718</v>
      </c>
      <c r="K1439">
        <v>1094495850</v>
      </c>
      <c r="L1439">
        <v>69</v>
      </c>
      <c r="M1439">
        <v>69</v>
      </c>
      <c r="N1439">
        <v>68</v>
      </c>
      <c r="O1439">
        <v>1.3245922277558899</v>
      </c>
      <c r="P1439">
        <v>13.871200465518401</v>
      </c>
      <c r="Q1439">
        <v>-0.22209672661807639</v>
      </c>
      <c r="R1439">
        <v>7.9991666126226564</v>
      </c>
      <c r="S1439">
        <v>78.409090909090907</v>
      </c>
      <c r="T1439">
        <f t="shared" si="89"/>
        <v>-14.592761370129901</v>
      </c>
      <c r="U1439">
        <f t="shared" si="90"/>
        <v>4.1576051442447612</v>
      </c>
      <c r="V1439">
        <f t="shared" si="91"/>
        <v>36.375073968180509</v>
      </c>
    </row>
    <row r="1440" spans="1:22">
      <c r="A1440">
        <v>2022</v>
      </c>
      <c r="B1440">
        <v>4</v>
      </c>
      <c r="C1440">
        <v>11560620</v>
      </c>
      <c r="D1440" t="s">
        <v>422</v>
      </c>
      <c r="E1440" t="s">
        <v>290</v>
      </c>
      <c r="F1440">
        <v>116867</v>
      </c>
      <c r="H1440" t="str">
        <f t="shared" si="88"/>
        <v>고가</v>
      </c>
      <c r="I1440">
        <v>2417690457</v>
      </c>
      <c r="J1440">
        <v>2674100104</v>
      </c>
      <c r="K1440">
        <v>2678617135</v>
      </c>
      <c r="L1440">
        <v>83</v>
      </c>
      <c r="M1440">
        <v>80</v>
      </c>
      <c r="N1440">
        <v>88</v>
      </c>
      <c r="O1440">
        <v>2.7694160110540649</v>
      </c>
      <c r="P1440">
        <v>29.293119039252179</v>
      </c>
      <c r="Q1440">
        <v>-9.5886330738499531E-2</v>
      </c>
      <c r="R1440">
        <v>9.3348485436417459</v>
      </c>
      <c r="S1440">
        <v>27.666666666666671</v>
      </c>
      <c r="T1440">
        <f t="shared" si="89"/>
        <v>-5.1994540497914583</v>
      </c>
      <c r="U1440">
        <f t="shared" si="90"/>
        <v>14.953693013417002</v>
      </c>
      <c r="V1440">
        <f t="shared" si="91"/>
        <v>51.129133814518589</v>
      </c>
    </row>
    <row r="1441" spans="1:22">
      <c r="A1441">
        <v>2022</v>
      </c>
      <c r="B1441">
        <v>4</v>
      </c>
      <c r="C1441">
        <v>11560630</v>
      </c>
      <c r="D1441" t="s">
        <v>422</v>
      </c>
      <c r="E1441" t="s">
        <v>291</v>
      </c>
      <c r="F1441">
        <v>77528</v>
      </c>
      <c r="H1441" t="str">
        <f t="shared" si="88"/>
        <v>저가</v>
      </c>
      <c r="I1441">
        <v>341355378</v>
      </c>
      <c r="J1441">
        <v>302822395</v>
      </c>
      <c r="K1441">
        <v>372794352</v>
      </c>
      <c r="L1441">
        <v>22</v>
      </c>
      <c r="M1441">
        <v>21</v>
      </c>
      <c r="N1441">
        <v>20</v>
      </c>
      <c r="O1441">
        <v>2.223734728879966</v>
      </c>
      <c r="P1441">
        <v>23.46856631650477</v>
      </c>
      <c r="Q1441">
        <v>0.12724614703612</v>
      </c>
      <c r="R1441">
        <v>11.696254802690691</v>
      </c>
      <c r="S1441">
        <v>33.333333333333329</v>
      </c>
      <c r="T1441">
        <f t="shared" si="89"/>
        <v>-6.2484528368343293</v>
      </c>
      <c r="U1441">
        <f t="shared" si="90"/>
        <v>12.198998267740224</v>
      </c>
      <c r="V1441">
        <f t="shared" si="91"/>
        <v>47.364535783396377</v>
      </c>
    </row>
    <row r="1442" spans="1:22">
      <c r="A1442">
        <v>2022</v>
      </c>
      <c r="B1442">
        <v>4</v>
      </c>
      <c r="C1442">
        <v>11560650</v>
      </c>
      <c r="D1442" t="s">
        <v>422</v>
      </c>
      <c r="E1442" t="s">
        <v>292</v>
      </c>
      <c r="F1442">
        <v>97915</v>
      </c>
      <c r="H1442" t="str">
        <f t="shared" si="88"/>
        <v>중가</v>
      </c>
      <c r="I1442">
        <v>36266385</v>
      </c>
      <c r="J1442">
        <v>39355936</v>
      </c>
      <c r="K1442">
        <v>81550982</v>
      </c>
      <c r="L1442">
        <v>21</v>
      </c>
      <c r="M1442">
        <v>21</v>
      </c>
      <c r="N1442">
        <v>21</v>
      </c>
      <c r="O1442">
        <v>0.19597164369160491</v>
      </c>
      <c r="P1442">
        <v>1.824406282530334</v>
      </c>
      <c r="Q1442">
        <v>-7.8502795613856063E-2</v>
      </c>
      <c r="R1442">
        <v>9.5188181255561854</v>
      </c>
      <c r="S1442">
        <v>40.38461538461538</v>
      </c>
      <c r="T1442">
        <f t="shared" si="89"/>
        <v>-7.5537680695799843</v>
      </c>
      <c r="U1442">
        <f t="shared" si="90"/>
        <v>0.5498363455024089</v>
      </c>
      <c r="V1442">
        <f t="shared" si="91"/>
        <v>31.444654967017165</v>
      </c>
    </row>
    <row r="1443" spans="1:22">
      <c r="A1443">
        <v>2022</v>
      </c>
      <c r="B1443">
        <v>4</v>
      </c>
      <c r="C1443">
        <v>11560660</v>
      </c>
      <c r="D1443" t="s">
        <v>422</v>
      </c>
      <c r="E1443" t="s">
        <v>293</v>
      </c>
      <c r="F1443">
        <v>100862</v>
      </c>
      <c r="H1443" t="str">
        <f t="shared" si="88"/>
        <v>중가</v>
      </c>
      <c r="I1443">
        <v>162125855</v>
      </c>
      <c r="J1443">
        <v>119455683</v>
      </c>
      <c r="K1443">
        <v>160466835</v>
      </c>
      <c r="L1443">
        <v>11</v>
      </c>
      <c r="M1443">
        <v>11</v>
      </c>
      <c r="N1443">
        <v>11</v>
      </c>
      <c r="O1443">
        <v>1.6236391296919539</v>
      </c>
      <c r="P1443">
        <v>17.06320008837729</v>
      </c>
      <c r="Q1443">
        <v>0.35720503979706009</v>
      </c>
      <c r="R1443">
        <v>14.129904866121381</v>
      </c>
      <c r="S1443">
        <v>28.94736842105263</v>
      </c>
      <c r="T1443">
        <f t="shared" si="89"/>
        <v>-5.4365342710116735</v>
      </c>
      <c r="U1443">
        <f t="shared" si="90"/>
        <v>9.7266207361094192</v>
      </c>
      <c r="V1443">
        <f t="shared" si="91"/>
        <v>43.985755756180893</v>
      </c>
    </row>
    <row r="1444" spans="1:22">
      <c r="A1444">
        <v>2022</v>
      </c>
      <c r="B1444">
        <v>4</v>
      </c>
      <c r="C1444">
        <v>11560670</v>
      </c>
      <c r="D1444" t="s">
        <v>422</v>
      </c>
      <c r="E1444" t="s">
        <v>294</v>
      </c>
      <c r="F1444">
        <v>115505</v>
      </c>
      <c r="H1444" t="str">
        <f t="shared" si="88"/>
        <v>고가</v>
      </c>
      <c r="I1444">
        <v>92304600</v>
      </c>
      <c r="J1444">
        <v>49212737</v>
      </c>
      <c r="K1444">
        <v>112690275</v>
      </c>
      <c r="L1444">
        <v>16</v>
      </c>
      <c r="M1444">
        <v>14</v>
      </c>
      <c r="N1444">
        <v>16</v>
      </c>
      <c r="O1444">
        <v>0.55495793832878804</v>
      </c>
      <c r="P1444">
        <v>5.6561935696575816</v>
      </c>
      <c r="Q1444">
        <v>0.87562419054237928</v>
      </c>
      <c r="R1444">
        <v>19.616323694927491</v>
      </c>
      <c r="S1444">
        <v>34.042553191489361</v>
      </c>
      <c r="T1444">
        <f t="shared" si="89"/>
        <v>-6.3797417964141632</v>
      </c>
      <c r="U1444">
        <f t="shared" si="90"/>
        <v>4.8374389848900403</v>
      </c>
      <c r="V1444">
        <f t="shared" si="91"/>
        <v>37.304142839422973</v>
      </c>
    </row>
    <row r="1445" spans="1:22">
      <c r="A1445">
        <v>2022</v>
      </c>
      <c r="B1445">
        <v>4</v>
      </c>
      <c r="C1445">
        <v>11560680</v>
      </c>
      <c r="D1445" t="s">
        <v>422</v>
      </c>
      <c r="E1445" t="s">
        <v>295</v>
      </c>
      <c r="F1445">
        <v>110171</v>
      </c>
      <c r="H1445" t="str">
        <f t="shared" si="88"/>
        <v>중가</v>
      </c>
      <c r="I1445">
        <v>877927641</v>
      </c>
      <c r="J1445">
        <v>835344692</v>
      </c>
      <c r="K1445">
        <v>894965392</v>
      </c>
      <c r="L1445">
        <v>45</v>
      </c>
      <c r="M1445">
        <v>40</v>
      </c>
      <c r="N1445">
        <v>44</v>
      </c>
      <c r="O1445">
        <v>1.9675981613767419</v>
      </c>
      <c r="P1445">
        <v>20.73458772793721</v>
      </c>
      <c r="Q1445">
        <v>5.0976500369023722E-2</v>
      </c>
      <c r="R1445">
        <v>10.889094756733369</v>
      </c>
      <c r="S1445">
        <v>69.230769230769226</v>
      </c>
      <c r="T1445">
        <f t="shared" si="89"/>
        <v>-12.8936940217213</v>
      </c>
      <c r="U1445">
        <f t="shared" si="90"/>
        <v>8.6770046087988888</v>
      </c>
      <c r="V1445">
        <f t="shared" si="91"/>
        <v>42.551338090663272</v>
      </c>
    </row>
    <row r="1446" spans="1:22">
      <c r="A1446">
        <v>2022</v>
      </c>
      <c r="B1446">
        <v>4</v>
      </c>
      <c r="C1446">
        <v>11560690</v>
      </c>
      <c r="D1446" t="s">
        <v>422</v>
      </c>
      <c r="E1446" t="s">
        <v>296</v>
      </c>
      <c r="F1446">
        <v>102411</v>
      </c>
      <c r="H1446" t="str">
        <f t="shared" si="88"/>
        <v>중가</v>
      </c>
      <c r="I1446">
        <v>269790406</v>
      </c>
      <c r="J1446">
        <v>247491690</v>
      </c>
      <c r="K1446">
        <v>248426328</v>
      </c>
      <c r="L1446">
        <v>22</v>
      </c>
      <c r="M1446">
        <v>24</v>
      </c>
      <c r="N1446">
        <v>22</v>
      </c>
      <c r="O1446">
        <v>1.330499465956595</v>
      </c>
      <c r="P1446">
        <v>13.93425379256079</v>
      </c>
      <c r="Q1446">
        <v>9.0098847359279019E-2</v>
      </c>
      <c r="R1446">
        <v>11.303125721534419</v>
      </c>
      <c r="S1446">
        <v>34.375</v>
      </c>
      <c r="T1446">
        <f t="shared" si="89"/>
        <v>-6.4412834962172099</v>
      </c>
      <c r="U1446">
        <f t="shared" si="90"/>
        <v>7.2953669917221173</v>
      </c>
      <c r="V1446">
        <f t="shared" si="91"/>
        <v>40.663175977189695</v>
      </c>
    </row>
    <row r="1447" spans="1:22">
      <c r="A1447">
        <v>2022</v>
      </c>
      <c r="B1447">
        <v>4</v>
      </c>
      <c r="C1447">
        <v>11560700</v>
      </c>
      <c r="D1447" t="s">
        <v>422</v>
      </c>
      <c r="E1447" t="s">
        <v>297</v>
      </c>
      <c r="F1447">
        <v>84597</v>
      </c>
      <c r="H1447" t="str">
        <f t="shared" si="88"/>
        <v>저가</v>
      </c>
      <c r="I1447">
        <v>363497198</v>
      </c>
      <c r="J1447">
        <v>411292583</v>
      </c>
      <c r="K1447">
        <v>360463159</v>
      </c>
      <c r="L1447">
        <v>22</v>
      </c>
      <c r="M1447">
        <v>22</v>
      </c>
      <c r="N1447">
        <v>21</v>
      </c>
      <c r="O1447">
        <v>2.1701058363103121</v>
      </c>
      <c r="P1447">
        <v>22.89613636070715</v>
      </c>
      <c r="Q1447">
        <v>-0.1162077483901527</v>
      </c>
      <c r="R1447">
        <v>9.1197874135276784</v>
      </c>
      <c r="S1447">
        <v>44.897959183673471</v>
      </c>
      <c r="T1447">
        <f t="shared" si="89"/>
        <v>-8.3892666879422304</v>
      </c>
      <c r="U1447">
        <f t="shared" si="90"/>
        <v>10.755245656676442</v>
      </c>
      <c r="V1447">
        <f t="shared" si="91"/>
        <v>45.391486593257177</v>
      </c>
    </row>
    <row r="1448" spans="1:22">
      <c r="A1448">
        <v>2022</v>
      </c>
      <c r="B1448">
        <v>4</v>
      </c>
      <c r="C1448">
        <v>11560710</v>
      </c>
      <c r="D1448" t="s">
        <v>422</v>
      </c>
      <c r="E1448" t="s">
        <v>298</v>
      </c>
      <c r="F1448">
        <v>157509</v>
      </c>
      <c r="H1448" t="str">
        <f t="shared" si="88"/>
        <v>최고가</v>
      </c>
      <c r="I1448">
        <v>196966239</v>
      </c>
      <c r="J1448">
        <v>173912572</v>
      </c>
      <c r="K1448">
        <v>234244705</v>
      </c>
      <c r="L1448">
        <v>25</v>
      </c>
      <c r="M1448">
        <v>19</v>
      </c>
      <c r="N1448">
        <v>20</v>
      </c>
      <c r="O1448">
        <v>0.55578126117660998</v>
      </c>
      <c r="P1448">
        <v>5.66498164337687</v>
      </c>
      <c r="Q1448">
        <v>0.13255894461729889</v>
      </c>
      <c r="R1448">
        <v>11.752480026317381</v>
      </c>
      <c r="S1448">
        <v>45.454545454545453</v>
      </c>
      <c r="T1448">
        <f t="shared" si="89"/>
        <v>-8.4923005096533064</v>
      </c>
      <c r="U1448">
        <f t="shared" si="90"/>
        <v>2.6352966740559194</v>
      </c>
      <c r="V1448">
        <f t="shared" si="91"/>
        <v>34.294669422948182</v>
      </c>
    </row>
    <row r="1449" spans="1:22">
      <c r="A1449">
        <v>2022</v>
      </c>
      <c r="B1449">
        <v>4</v>
      </c>
      <c r="C1449">
        <v>11560720</v>
      </c>
      <c r="D1449" t="s">
        <v>422</v>
      </c>
      <c r="E1449" t="s">
        <v>299</v>
      </c>
      <c r="F1449">
        <v>98628</v>
      </c>
      <c r="H1449" t="str">
        <f t="shared" si="88"/>
        <v>중가</v>
      </c>
      <c r="I1449">
        <v>544283001</v>
      </c>
      <c r="J1449">
        <v>480426673</v>
      </c>
      <c r="K1449">
        <v>601273790</v>
      </c>
      <c r="L1449">
        <v>42</v>
      </c>
      <c r="M1449">
        <v>38</v>
      </c>
      <c r="N1449">
        <v>41</v>
      </c>
      <c r="O1449">
        <v>1.459932391458429</v>
      </c>
      <c r="P1449">
        <v>15.315809149638881</v>
      </c>
      <c r="Q1449">
        <v>0.1329158674751599</v>
      </c>
      <c r="R1449">
        <v>11.756257333318841</v>
      </c>
      <c r="S1449">
        <v>44.210526315789473</v>
      </c>
      <c r="T1449">
        <f t="shared" si="89"/>
        <v>-8.2620108800745165</v>
      </c>
      <c r="U1449">
        <f t="shared" si="90"/>
        <v>7.5305527774608541</v>
      </c>
      <c r="V1449">
        <f t="shared" si="91"/>
        <v>40.984583620388463</v>
      </c>
    </row>
    <row r="1450" spans="1:22">
      <c r="A1450">
        <v>2022</v>
      </c>
      <c r="B1450">
        <v>4</v>
      </c>
      <c r="C1450">
        <v>11590510</v>
      </c>
      <c r="D1450" t="s">
        <v>423</v>
      </c>
      <c r="E1450" t="s">
        <v>300</v>
      </c>
      <c r="F1450">
        <v>127740</v>
      </c>
      <c r="H1450" t="str">
        <f t="shared" si="88"/>
        <v>고가</v>
      </c>
      <c r="I1450">
        <v>2054687184</v>
      </c>
      <c r="J1450">
        <v>1990726540</v>
      </c>
      <c r="K1450">
        <v>2195618379</v>
      </c>
      <c r="L1450">
        <v>91</v>
      </c>
      <c r="M1450">
        <v>91</v>
      </c>
      <c r="N1450">
        <v>91</v>
      </c>
      <c r="O1450">
        <v>1.9639702211050261</v>
      </c>
      <c r="P1450">
        <v>20.69586342113416</v>
      </c>
      <c r="Q1450">
        <v>3.2129296874697823E-2</v>
      </c>
      <c r="R1450">
        <v>10.68963520364211</v>
      </c>
      <c r="S1450">
        <v>57.594936708860757</v>
      </c>
      <c r="T1450">
        <f t="shared" si="89"/>
        <v>-10.739698574359656</v>
      </c>
      <c r="U1450">
        <f t="shared" si="90"/>
        <v>9.2639491789876054</v>
      </c>
      <c r="V1450">
        <f t="shared" si="91"/>
        <v>43.35346339938507</v>
      </c>
    </row>
    <row r="1451" spans="1:22">
      <c r="A1451">
        <v>2022</v>
      </c>
      <c r="B1451">
        <v>4</v>
      </c>
      <c r="C1451">
        <v>11590520</v>
      </c>
      <c r="D1451" t="s">
        <v>423</v>
      </c>
      <c r="E1451" t="s">
        <v>301</v>
      </c>
      <c r="F1451">
        <v>196047</v>
      </c>
      <c r="H1451" t="str">
        <f t="shared" si="88"/>
        <v>최고가</v>
      </c>
      <c r="I1451">
        <v>817327487</v>
      </c>
      <c r="J1451">
        <v>578280603</v>
      </c>
      <c r="K1451">
        <v>812292920</v>
      </c>
      <c r="L1451">
        <v>36</v>
      </c>
      <c r="M1451">
        <v>35</v>
      </c>
      <c r="N1451">
        <v>37</v>
      </c>
      <c r="O1451">
        <v>1.2867402717803811</v>
      </c>
      <c r="P1451">
        <v>13.467172106033409</v>
      </c>
      <c r="Q1451">
        <v>0.41337524163853029</v>
      </c>
      <c r="R1451">
        <v>14.72435291565394</v>
      </c>
      <c r="S1451">
        <v>56.25</v>
      </c>
      <c r="T1451">
        <f t="shared" si="89"/>
        <v>-10.490727343257708</v>
      </c>
      <c r="U1451">
        <f t="shared" si="90"/>
        <v>6.5312384331701807</v>
      </c>
      <c r="V1451">
        <f t="shared" si="91"/>
        <v>39.61890895937821</v>
      </c>
    </row>
    <row r="1452" spans="1:22">
      <c r="A1452">
        <v>2022</v>
      </c>
      <c r="B1452">
        <v>4</v>
      </c>
      <c r="C1452">
        <v>11590530</v>
      </c>
      <c r="D1452" t="s">
        <v>423</v>
      </c>
      <c r="E1452" t="s">
        <v>302</v>
      </c>
      <c r="F1452">
        <v>138036</v>
      </c>
      <c r="H1452" t="str">
        <f t="shared" si="88"/>
        <v>고가</v>
      </c>
      <c r="I1452">
        <v>2453248360</v>
      </c>
      <c r="J1452">
        <v>1501100444</v>
      </c>
      <c r="K1452">
        <v>2231295841</v>
      </c>
      <c r="L1452">
        <v>91</v>
      </c>
      <c r="M1452">
        <v>85</v>
      </c>
      <c r="N1452">
        <v>91</v>
      </c>
      <c r="O1452">
        <v>2.1700275601866492</v>
      </c>
      <c r="P1452">
        <v>22.895300848432679</v>
      </c>
      <c r="Q1452">
        <v>0.63429993629393666</v>
      </c>
      <c r="R1452">
        <v>17.062394252983161</v>
      </c>
      <c r="S1452">
        <v>60.264900662251662</v>
      </c>
      <c r="T1452">
        <f t="shared" si="89"/>
        <v>-11.233955447634113</v>
      </c>
      <c r="U1452">
        <f t="shared" si="90"/>
        <v>11.48994264052274</v>
      </c>
      <c r="V1452">
        <f t="shared" si="91"/>
        <v>46.395532077135165</v>
      </c>
    </row>
    <row r="1453" spans="1:22">
      <c r="A1453">
        <v>2022</v>
      </c>
      <c r="B1453">
        <v>4</v>
      </c>
      <c r="C1453">
        <v>11590540</v>
      </c>
      <c r="D1453" t="s">
        <v>423</v>
      </c>
      <c r="E1453" t="s">
        <v>303</v>
      </c>
      <c r="F1453">
        <v>113300</v>
      </c>
      <c r="H1453" t="str">
        <f t="shared" si="88"/>
        <v>중가</v>
      </c>
      <c r="I1453">
        <v>354353525</v>
      </c>
      <c r="J1453">
        <v>471950634</v>
      </c>
      <c r="K1453">
        <v>430739898</v>
      </c>
      <c r="L1453">
        <v>40</v>
      </c>
      <c r="M1453">
        <v>37</v>
      </c>
      <c r="N1453">
        <v>40</v>
      </c>
      <c r="O1453">
        <v>0.86876906197901349</v>
      </c>
      <c r="P1453">
        <v>9.0057851616634519</v>
      </c>
      <c r="Q1453">
        <v>-0.24917247806896681</v>
      </c>
      <c r="R1453">
        <v>7.7126245117942531</v>
      </c>
      <c r="S1453">
        <v>40.816326530612237</v>
      </c>
      <c r="T1453">
        <f t="shared" si="89"/>
        <v>-7.633685328727676</v>
      </c>
      <c r="U1453">
        <f t="shared" si="90"/>
        <v>3.7553118845722744</v>
      </c>
      <c r="V1453">
        <f t="shared" si="91"/>
        <v>35.825295298266688</v>
      </c>
    </row>
    <row r="1454" spans="1:22">
      <c r="A1454">
        <v>2022</v>
      </c>
      <c r="B1454">
        <v>4</v>
      </c>
      <c r="C1454">
        <v>11590550</v>
      </c>
      <c r="D1454" t="s">
        <v>423</v>
      </c>
      <c r="E1454" t="s">
        <v>304</v>
      </c>
      <c r="F1454">
        <v>131125</v>
      </c>
      <c r="H1454" t="str">
        <f t="shared" si="88"/>
        <v>고가</v>
      </c>
      <c r="I1454">
        <v>343593855</v>
      </c>
      <c r="J1454">
        <v>363631721</v>
      </c>
      <c r="K1454">
        <v>307984404</v>
      </c>
      <c r="L1454">
        <v>31</v>
      </c>
      <c r="M1454">
        <v>28</v>
      </c>
      <c r="N1454">
        <v>30</v>
      </c>
      <c r="O1454">
        <v>0.93919480918847442</v>
      </c>
      <c r="P1454">
        <v>9.7575032268792441</v>
      </c>
      <c r="Q1454">
        <v>-5.5104835037205133E-2</v>
      </c>
      <c r="R1454">
        <v>9.7664382439079969</v>
      </c>
      <c r="S1454">
        <v>51.666666666666671</v>
      </c>
      <c r="T1454">
        <f t="shared" si="89"/>
        <v>-9.6422724419730326</v>
      </c>
      <c r="U1454">
        <f t="shared" si="90"/>
        <v>3.9393575296293117</v>
      </c>
      <c r="V1454">
        <f t="shared" si="91"/>
        <v>36.076814227580257</v>
      </c>
    </row>
    <row r="1455" spans="1:22">
      <c r="A1455">
        <v>2022</v>
      </c>
      <c r="B1455">
        <v>4</v>
      </c>
      <c r="C1455">
        <v>11590560</v>
      </c>
      <c r="D1455" t="s">
        <v>423</v>
      </c>
      <c r="E1455" t="s">
        <v>305</v>
      </c>
      <c r="F1455">
        <v>87210</v>
      </c>
      <c r="H1455" t="str">
        <f t="shared" si="88"/>
        <v>저가</v>
      </c>
      <c r="I1455">
        <v>283718192</v>
      </c>
      <c r="J1455">
        <v>246568450</v>
      </c>
      <c r="K1455">
        <v>322443072</v>
      </c>
      <c r="L1455">
        <v>31</v>
      </c>
      <c r="M1455">
        <v>27</v>
      </c>
      <c r="N1455">
        <v>30</v>
      </c>
      <c r="O1455">
        <v>1.166048712805041</v>
      </c>
      <c r="P1455">
        <v>12.17892130578301</v>
      </c>
      <c r="Q1455">
        <v>0.15066705411823769</v>
      </c>
      <c r="R1455">
        <v>11.94411776342104</v>
      </c>
      <c r="S1455">
        <v>41.333333333333343</v>
      </c>
      <c r="T1455">
        <f t="shared" si="89"/>
        <v>-7.7293923008948564</v>
      </c>
      <c r="U1455">
        <f t="shared" si="90"/>
        <v>6.1594665153072565</v>
      </c>
      <c r="V1455">
        <f t="shared" si="91"/>
        <v>39.110841111857248</v>
      </c>
    </row>
    <row r="1456" spans="1:22">
      <c r="A1456">
        <v>2022</v>
      </c>
      <c r="B1456">
        <v>4</v>
      </c>
      <c r="C1456">
        <v>11590605</v>
      </c>
      <c r="D1456" t="s">
        <v>423</v>
      </c>
      <c r="E1456" t="s">
        <v>306</v>
      </c>
      <c r="F1456">
        <v>119230</v>
      </c>
      <c r="H1456" t="str">
        <f t="shared" si="88"/>
        <v>고가</v>
      </c>
      <c r="I1456">
        <v>1793479911</v>
      </c>
      <c r="J1456">
        <v>1228549515</v>
      </c>
      <c r="K1456">
        <v>1486805498</v>
      </c>
      <c r="L1456">
        <v>84</v>
      </c>
      <c r="M1456">
        <v>81</v>
      </c>
      <c r="N1456">
        <v>80</v>
      </c>
      <c r="O1456">
        <v>1.989707225197664</v>
      </c>
      <c r="P1456">
        <v>20.970577878382681</v>
      </c>
      <c r="Q1456">
        <v>0.45983526842220918</v>
      </c>
      <c r="R1456">
        <v>15.21603838939917</v>
      </c>
      <c r="S1456">
        <v>50</v>
      </c>
      <c r="T1456">
        <f t="shared" si="89"/>
        <v>-9.3337433869604229</v>
      </c>
      <c r="U1456">
        <f t="shared" si="90"/>
        <v>10.728373600983048</v>
      </c>
      <c r="V1456">
        <f t="shared" si="91"/>
        <v>45.354762927916639</v>
      </c>
    </row>
    <row r="1457" spans="1:22">
      <c r="A1457">
        <v>2022</v>
      </c>
      <c r="B1457">
        <v>4</v>
      </c>
      <c r="C1457">
        <v>11590620</v>
      </c>
      <c r="D1457" t="s">
        <v>423</v>
      </c>
      <c r="E1457" t="s">
        <v>307</v>
      </c>
      <c r="F1457">
        <v>160696</v>
      </c>
      <c r="H1457" t="str">
        <f t="shared" si="88"/>
        <v>최고가</v>
      </c>
      <c r="I1457">
        <v>2451386465</v>
      </c>
      <c r="J1457">
        <v>2025863468</v>
      </c>
      <c r="K1457">
        <v>2370937938</v>
      </c>
      <c r="L1457">
        <v>87</v>
      </c>
      <c r="M1457">
        <v>81</v>
      </c>
      <c r="N1457">
        <v>85</v>
      </c>
      <c r="O1457">
        <v>1.948251212748173</v>
      </c>
      <c r="P1457">
        <v>20.5280801455946</v>
      </c>
      <c r="Q1457">
        <v>0.2100452492092621</v>
      </c>
      <c r="R1457">
        <v>12.572515937175931</v>
      </c>
      <c r="S1457">
        <v>110.126582278481</v>
      </c>
      <c r="T1457">
        <f t="shared" si="89"/>
        <v>-20.464221953871011</v>
      </c>
      <c r="U1457">
        <f t="shared" si="90"/>
        <v>6.6392766740711844</v>
      </c>
      <c r="V1457">
        <f t="shared" si="91"/>
        <v>39.766555281940853</v>
      </c>
    </row>
    <row r="1458" spans="1:22">
      <c r="A1458">
        <v>2022</v>
      </c>
      <c r="B1458">
        <v>4</v>
      </c>
      <c r="C1458">
        <v>11590630</v>
      </c>
      <c r="D1458" t="s">
        <v>423</v>
      </c>
      <c r="E1458" t="s">
        <v>308</v>
      </c>
      <c r="F1458">
        <v>156580</v>
      </c>
      <c r="H1458" t="str">
        <f t="shared" si="88"/>
        <v>최고가</v>
      </c>
      <c r="I1458">
        <v>1612385688</v>
      </c>
      <c r="J1458">
        <v>1608969827</v>
      </c>
      <c r="K1458">
        <v>1961411315</v>
      </c>
      <c r="L1458">
        <v>51</v>
      </c>
      <c r="M1458">
        <v>53</v>
      </c>
      <c r="N1458">
        <v>53</v>
      </c>
      <c r="O1458">
        <v>2.243468418490997</v>
      </c>
      <c r="P1458">
        <v>23.679201937165679</v>
      </c>
      <c r="Q1458">
        <v>2.1230112228823039E-3</v>
      </c>
      <c r="R1458">
        <v>10.3720793217925</v>
      </c>
      <c r="S1458">
        <v>18.54545454545455</v>
      </c>
      <c r="T1458">
        <f t="shared" si="89"/>
        <v>-3.5109586759951794</v>
      </c>
      <c r="U1458">
        <f t="shared" si="90"/>
        <v>12.860729230142786</v>
      </c>
      <c r="V1458">
        <f t="shared" si="91"/>
        <v>48.268865049680016</v>
      </c>
    </row>
    <row r="1459" spans="1:22">
      <c r="A1459">
        <v>2022</v>
      </c>
      <c r="B1459">
        <v>4</v>
      </c>
      <c r="C1459">
        <v>11590640</v>
      </c>
      <c r="D1459" t="s">
        <v>423</v>
      </c>
      <c r="E1459" t="s">
        <v>309</v>
      </c>
      <c r="F1459">
        <v>160372</v>
      </c>
      <c r="H1459" t="str">
        <f t="shared" si="88"/>
        <v>최고가</v>
      </c>
      <c r="I1459">
        <v>371588919</v>
      </c>
      <c r="J1459">
        <v>437935783</v>
      </c>
      <c r="K1459">
        <v>359327699</v>
      </c>
      <c r="L1459">
        <v>40</v>
      </c>
      <c r="M1459">
        <v>31</v>
      </c>
      <c r="N1459">
        <v>34</v>
      </c>
      <c r="O1459">
        <v>0.64362322703880148</v>
      </c>
      <c r="P1459">
        <v>6.6025988535469526</v>
      </c>
      <c r="Q1459">
        <v>-0.15149907035571011</v>
      </c>
      <c r="R1459">
        <v>8.7463001049532831</v>
      </c>
      <c r="S1459">
        <v>43.478260869565219</v>
      </c>
      <c r="T1459">
        <f t="shared" si="89"/>
        <v>-8.1264557803893442</v>
      </c>
      <c r="U1459">
        <f t="shared" si="90"/>
        <v>2.6126227136473301</v>
      </c>
      <c r="V1459">
        <f t="shared" si="91"/>
        <v>34.263682923683284</v>
      </c>
    </row>
    <row r="1460" spans="1:22">
      <c r="A1460">
        <v>2022</v>
      </c>
      <c r="B1460">
        <v>4</v>
      </c>
      <c r="C1460">
        <v>11590650</v>
      </c>
      <c r="D1460" t="s">
        <v>423</v>
      </c>
      <c r="E1460" t="s">
        <v>310</v>
      </c>
      <c r="F1460">
        <v>113163</v>
      </c>
      <c r="H1460" t="str">
        <f t="shared" si="88"/>
        <v>중가</v>
      </c>
      <c r="I1460">
        <v>58236363</v>
      </c>
      <c r="J1460">
        <v>57499689</v>
      </c>
      <c r="K1460">
        <v>69851598</v>
      </c>
      <c r="L1460">
        <v>21</v>
      </c>
      <c r="M1460">
        <v>19</v>
      </c>
      <c r="N1460">
        <v>20</v>
      </c>
      <c r="O1460">
        <v>0.27228767774087348</v>
      </c>
      <c r="P1460">
        <v>2.638996737493259</v>
      </c>
      <c r="Q1460">
        <v>1.2811791034208901E-2</v>
      </c>
      <c r="R1460">
        <v>10.485198450839951</v>
      </c>
      <c r="S1460">
        <v>55.263157894736842</v>
      </c>
      <c r="T1460">
        <f t="shared" si="89"/>
        <v>-10.308045665947612</v>
      </c>
      <c r="U1460">
        <f t="shared" si="90"/>
        <v>0.32412435913033644</v>
      </c>
      <c r="V1460">
        <f t="shared" si="91"/>
        <v>31.1361943287448</v>
      </c>
    </row>
    <row r="1461" spans="1:22">
      <c r="A1461">
        <v>2022</v>
      </c>
      <c r="B1461">
        <v>4</v>
      </c>
      <c r="C1461">
        <v>11590651</v>
      </c>
      <c r="D1461" t="s">
        <v>423</v>
      </c>
      <c r="E1461" t="s">
        <v>311</v>
      </c>
      <c r="F1461">
        <v>112026</v>
      </c>
      <c r="H1461" t="str">
        <f t="shared" si="88"/>
        <v>중가</v>
      </c>
      <c r="I1461">
        <v>310627491</v>
      </c>
      <c r="J1461">
        <v>253596122</v>
      </c>
      <c r="K1461">
        <v>270791888</v>
      </c>
      <c r="L1461">
        <v>18</v>
      </c>
      <c r="M1461">
        <v>17</v>
      </c>
      <c r="N1461">
        <v>19</v>
      </c>
      <c r="O1461">
        <v>1.7116148466857231</v>
      </c>
      <c r="P1461">
        <v>18.002244946046101</v>
      </c>
      <c r="Q1461">
        <v>0.22489054071576059</v>
      </c>
      <c r="R1461">
        <v>12.729623340950029</v>
      </c>
      <c r="S1461">
        <v>31.578947368421051</v>
      </c>
      <c r="T1461">
        <f t="shared" si="89"/>
        <v>-5.9236854105052679</v>
      </c>
      <c r="U1461">
        <f t="shared" si="90"/>
        <v>9.7699415180614757</v>
      </c>
      <c r="V1461">
        <f t="shared" si="91"/>
        <v>44.044958443048223</v>
      </c>
    </row>
    <row r="1462" spans="1:22">
      <c r="A1462">
        <v>2022</v>
      </c>
      <c r="B1462">
        <v>4</v>
      </c>
      <c r="C1462">
        <v>11590660</v>
      </c>
      <c r="D1462" t="s">
        <v>423</v>
      </c>
      <c r="E1462" t="s">
        <v>312</v>
      </c>
      <c r="F1462">
        <v>96300</v>
      </c>
      <c r="H1462" t="str">
        <f t="shared" si="88"/>
        <v>중가</v>
      </c>
      <c r="I1462">
        <v>900236683</v>
      </c>
      <c r="J1462">
        <v>1077838855</v>
      </c>
      <c r="K1462">
        <v>926795863</v>
      </c>
      <c r="L1462">
        <v>51</v>
      </c>
      <c r="M1462">
        <v>50</v>
      </c>
      <c r="N1462">
        <v>55</v>
      </c>
      <c r="O1462">
        <v>2.036656243990616</v>
      </c>
      <c r="P1462">
        <v>21.47170746478027</v>
      </c>
      <c r="Q1462">
        <v>-0.1647761826140513</v>
      </c>
      <c r="R1462">
        <v>8.6057887087565756</v>
      </c>
      <c r="S1462">
        <v>32.903225806451609</v>
      </c>
      <c r="T1462">
        <f t="shared" si="89"/>
        <v>-6.168832435540752</v>
      </c>
      <c r="U1462">
        <f t="shared" si="90"/>
        <v>10.606361743479223</v>
      </c>
      <c r="V1462">
        <f t="shared" si="91"/>
        <v>45.188020097607286</v>
      </c>
    </row>
    <row r="1463" spans="1:22">
      <c r="A1463">
        <v>2022</v>
      </c>
      <c r="B1463">
        <v>4</v>
      </c>
      <c r="C1463">
        <v>11590670</v>
      </c>
      <c r="D1463" t="s">
        <v>423</v>
      </c>
      <c r="E1463" t="s">
        <v>313</v>
      </c>
      <c r="F1463">
        <v>105449</v>
      </c>
      <c r="H1463" t="str">
        <f t="shared" si="88"/>
        <v>중가</v>
      </c>
      <c r="I1463">
        <v>349219343</v>
      </c>
      <c r="J1463">
        <v>199097031</v>
      </c>
      <c r="K1463">
        <v>391575944</v>
      </c>
      <c r="L1463">
        <v>28</v>
      </c>
      <c r="M1463">
        <v>23</v>
      </c>
      <c r="N1463">
        <v>28</v>
      </c>
      <c r="O1463">
        <v>1.3141813043753789</v>
      </c>
      <c r="P1463">
        <v>13.76007520961687</v>
      </c>
      <c r="Q1463">
        <v>0.75401582457550564</v>
      </c>
      <c r="R1463">
        <v>18.329344948440621</v>
      </c>
      <c r="S1463">
        <v>45.161290322580648</v>
      </c>
      <c r="T1463">
        <f t="shared" si="89"/>
        <v>-8.4380138724076872</v>
      </c>
      <c r="U1463">
        <f t="shared" si="90"/>
        <v>8.014502432774254</v>
      </c>
      <c r="V1463">
        <f t="shared" si="91"/>
        <v>41.645954874831212</v>
      </c>
    </row>
    <row r="1464" spans="1:22">
      <c r="A1464">
        <v>2022</v>
      </c>
      <c r="B1464">
        <v>4</v>
      </c>
      <c r="C1464">
        <v>11590680</v>
      </c>
      <c r="D1464" t="s">
        <v>423</v>
      </c>
      <c r="E1464" t="s">
        <v>314</v>
      </c>
      <c r="F1464">
        <v>113134</v>
      </c>
      <c r="H1464" t="str">
        <f t="shared" si="88"/>
        <v>중가</v>
      </c>
      <c r="I1464">
        <v>2164936301</v>
      </c>
      <c r="J1464">
        <v>2170922283</v>
      </c>
      <c r="K1464">
        <v>2949418842</v>
      </c>
      <c r="L1464">
        <v>73</v>
      </c>
      <c r="M1464">
        <v>55</v>
      </c>
      <c r="N1464">
        <v>61</v>
      </c>
      <c r="O1464">
        <v>2.9126386661966479</v>
      </c>
      <c r="P1464">
        <v>30.821864725096859</v>
      </c>
      <c r="Q1464">
        <v>-2.7573451370760099E-3</v>
      </c>
      <c r="R1464">
        <v>10.32043061439799</v>
      </c>
      <c r="S1464">
        <v>70.873786407766985</v>
      </c>
      <c r="T1464">
        <f t="shared" si="89"/>
        <v>-13.197845143914462</v>
      </c>
      <c r="U1464">
        <f t="shared" si="90"/>
        <v>13.515664942253689</v>
      </c>
      <c r="V1464">
        <f t="shared" si="91"/>
        <v>49.163907847505001</v>
      </c>
    </row>
    <row r="1465" spans="1:22">
      <c r="A1465">
        <v>2022</v>
      </c>
      <c r="B1465">
        <v>4</v>
      </c>
      <c r="C1465">
        <v>11620525</v>
      </c>
      <c r="D1465" t="s">
        <v>424</v>
      </c>
      <c r="E1465" t="s">
        <v>315</v>
      </c>
      <c r="F1465">
        <v>88601</v>
      </c>
      <c r="H1465" t="str">
        <f t="shared" si="88"/>
        <v>저가</v>
      </c>
      <c r="I1465">
        <v>1253625217</v>
      </c>
      <c r="J1465">
        <v>894601527</v>
      </c>
      <c r="K1465">
        <v>1389858773</v>
      </c>
      <c r="L1465">
        <v>53</v>
      </c>
      <c r="M1465">
        <v>47</v>
      </c>
      <c r="N1465">
        <v>50</v>
      </c>
      <c r="O1465">
        <v>2.966270255431287</v>
      </c>
      <c r="P1465">
        <v>31.39432346485297</v>
      </c>
      <c r="Q1465">
        <v>0.40132246499060581</v>
      </c>
      <c r="R1465">
        <v>14.596798637141079</v>
      </c>
      <c r="S1465">
        <v>69.73684210526315</v>
      </c>
      <c r="T1465">
        <f t="shared" si="89"/>
        <v>-12.987376933162377</v>
      </c>
      <c r="U1465">
        <f t="shared" si="90"/>
        <v>14.72030837990599</v>
      </c>
      <c r="V1465">
        <f t="shared" si="91"/>
        <v>50.810187647002699</v>
      </c>
    </row>
    <row r="1466" spans="1:22">
      <c r="A1466">
        <v>2022</v>
      </c>
      <c r="B1466">
        <v>4</v>
      </c>
      <c r="C1466">
        <v>11620545</v>
      </c>
      <c r="D1466" t="s">
        <v>424</v>
      </c>
      <c r="E1466" t="s">
        <v>316</v>
      </c>
      <c r="F1466">
        <v>122845</v>
      </c>
      <c r="H1466" t="str">
        <f t="shared" si="88"/>
        <v>고가</v>
      </c>
      <c r="I1466">
        <v>63302792</v>
      </c>
      <c r="J1466">
        <v>91393486</v>
      </c>
      <c r="K1466">
        <v>88586073</v>
      </c>
      <c r="L1466">
        <v>21</v>
      </c>
      <c r="M1466">
        <v>21</v>
      </c>
      <c r="N1466">
        <v>20</v>
      </c>
      <c r="O1466">
        <v>0.2726487910842178</v>
      </c>
      <c r="P1466">
        <v>2.6428512287061809</v>
      </c>
      <c r="Q1466">
        <v>-0.30735991403150992</v>
      </c>
      <c r="R1466">
        <v>7.0968281165301477</v>
      </c>
      <c r="S1466">
        <v>70</v>
      </c>
      <c r="T1466">
        <f t="shared" si="89"/>
        <v>-13.036092047111737</v>
      </c>
      <c r="U1466">
        <f t="shared" si="90"/>
        <v>-1.1700363764744006</v>
      </c>
      <c r="V1466">
        <f t="shared" si="91"/>
        <v>29.09425680653278</v>
      </c>
    </row>
    <row r="1467" spans="1:22">
      <c r="A1467">
        <v>2022</v>
      </c>
      <c r="B1467">
        <v>4</v>
      </c>
      <c r="C1467">
        <v>11620575</v>
      </c>
      <c r="D1467" t="s">
        <v>424</v>
      </c>
      <c r="E1467" t="s">
        <v>317</v>
      </c>
      <c r="F1467">
        <v>107434</v>
      </c>
      <c r="H1467" t="str">
        <f t="shared" si="88"/>
        <v>중가</v>
      </c>
      <c r="I1467">
        <v>1795374191</v>
      </c>
      <c r="J1467">
        <v>1543590652</v>
      </c>
      <c r="K1467">
        <v>1858446834</v>
      </c>
      <c r="L1467">
        <v>56</v>
      </c>
      <c r="M1467">
        <v>49</v>
      </c>
      <c r="N1467">
        <v>57</v>
      </c>
      <c r="O1467">
        <v>3.3157570033399608</v>
      </c>
      <c r="P1467">
        <v>35.124713448151219</v>
      </c>
      <c r="Q1467">
        <v>0.16311548574990981</v>
      </c>
      <c r="R1467">
        <v>12.07585925019853</v>
      </c>
      <c r="S1467">
        <v>77.777777777777786</v>
      </c>
      <c r="T1467">
        <f t="shared" si="89"/>
        <v>-14.475894303837249</v>
      </c>
      <c r="U1467">
        <f t="shared" si="90"/>
        <v>15.634760282964141</v>
      </c>
      <c r="V1467">
        <f t="shared" si="91"/>
        <v>52.05988830411232</v>
      </c>
    </row>
    <row r="1468" spans="1:22">
      <c r="A1468">
        <v>2022</v>
      </c>
      <c r="B1468">
        <v>4</v>
      </c>
      <c r="C1468">
        <v>11620585</v>
      </c>
      <c r="D1468" t="s">
        <v>424</v>
      </c>
      <c r="E1468" t="s">
        <v>318</v>
      </c>
      <c r="F1468">
        <v>124139</v>
      </c>
      <c r="H1468" t="str">
        <f t="shared" si="88"/>
        <v>고가</v>
      </c>
      <c r="I1468">
        <v>1097824473</v>
      </c>
      <c r="J1468">
        <v>976171098</v>
      </c>
      <c r="K1468">
        <v>1195760724</v>
      </c>
      <c r="L1468">
        <v>106</v>
      </c>
      <c r="M1468">
        <v>102</v>
      </c>
      <c r="N1468">
        <v>104</v>
      </c>
      <c r="O1468">
        <v>0.92699264990081875</v>
      </c>
      <c r="P1468">
        <v>9.6272584806802417</v>
      </c>
      <c r="Q1468">
        <v>0.1246230043577873</v>
      </c>
      <c r="R1468">
        <v>11.668494139604929</v>
      </c>
      <c r="S1468">
        <v>46.696035242290748</v>
      </c>
      <c r="T1468">
        <f t="shared" si="89"/>
        <v>-8.7221219122658233</v>
      </c>
      <c r="U1468">
        <f t="shared" si="90"/>
        <v>4.5306914945813599</v>
      </c>
      <c r="V1468">
        <f t="shared" si="91"/>
        <v>36.884938134480599</v>
      </c>
    </row>
    <row r="1469" spans="1:22">
      <c r="A1469">
        <v>2022</v>
      </c>
      <c r="B1469">
        <v>4</v>
      </c>
      <c r="C1469">
        <v>11620595</v>
      </c>
      <c r="D1469" t="s">
        <v>424</v>
      </c>
      <c r="E1469" t="s">
        <v>319</v>
      </c>
      <c r="F1469">
        <v>129401</v>
      </c>
      <c r="H1469" t="str">
        <f t="shared" si="88"/>
        <v>고가</v>
      </c>
      <c r="I1469">
        <v>1411279209</v>
      </c>
      <c r="J1469">
        <v>1277407818</v>
      </c>
      <c r="K1469">
        <v>1345435465</v>
      </c>
      <c r="L1469">
        <v>81</v>
      </c>
      <c r="M1469">
        <v>79</v>
      </c>
      <c r="N1469">
        <v>78</v>
      </c>
      <c r="O1469">
        <v>1.4960557673099819</v>
      </c>
      <c r="P1469">
        <v>15.701386800997399</v>
      </c>
      <c r="Q1469">
        <v>0.104799257616568</v>
      </c>
      <c r="R1469">
        <v>11.45869985013444</v>
      </c>
      <c r="S1469">
        <v>68.644067796610173</v>
      </c>
      <c r="T1469">
        <f t="shared" si="89"/>
        <v>-12.785085358287919</v>
      </c>
      <c r="U1469">
        <f t="shared" si="90"/>
        <v>6.3069077630392121</v>
      </c>
      <c r="V1469">
        <f t="shared" si="91"/>
        <v>39.312336044023155</v>
      </c>
    </row>
    <row r="1470" spans="1:22">
      <c r="A1470">
        <v>2022</v>
      </c>
      <c r="B1470">
        <v>4</v>
      </c>
      <c r="C1470">
        <v>11620605</v>
      </c>
      <c r="D1470" t="s">
        <v>424</v>
      </c>
      <c r="E1470" t="s">
        <v>320</v>
      </c>
      <c r="F1470">
        <v>93072</v>
      </c>
      <c r="H1470" t="str">
        <f t="shared" si="88"/>
        <v>저가</v>
      </c>
      <c r="I1470">
        <v>550347037</v>
      </c>
      <c r="J1470">
        <v>570042570</v>
      </c>
      <c r="K1470">
        <v>598973713</v>
      </c>
      <c r="L1470">
        <v>52</v>
      </c>
      <c r="M1470">
        <v>49</v>
      </c>
      <c r="N1470">
        <v>53</v>
      </c>
      <c r="O1470">
        <v>1.2634897791655459</v>
      </c>
      <c r="P1470">
        <v>13.21899844772979</v>
      </c>
      <c r="Q1470">
        <v>-3.4550986253535407E-2</v>
      </c>
      <c r="R1470">
        <v>9.9839591877408722</v>
      </c>
      <c r="S1470">
        <v>66.666666666666671</v>
      </c>
      <c r="T1470">
        <f t="shared" si="89"/>
        <v>-12.419033937086519</v>
      </c>
      <c r="U1470">
        <f t="shared" si="90"/>
        <v>4.8805808802871136</v>
      </c>
      <c r="V1470">
        <f t="shared" si="91"/>
        <v>37.363101057833774</v>
      </c>
    </row>
    <row r="1471" spans="1:22">
      <c r="A1471">
        <v>2022</v>
      </c>
      <c r="B1471">
        <v>4</v>
      </c>
      <c r="C1471">
        <v>11620615</v>
      </c>
      <c r="D1471" t="s">
        <v>424</v>
      </c>
      <c r="E1471" t="s">
        <v>321</v>
      </c>
      <c r="F1471">
        <v>111746</v>
      </c>
      <c r="H1471" t="str">
        <f t="shared" si="88"/>
        <v>중가</v>
      </c>
      <c r="I1471">
        <v>579853465</v>
      </c>
      <c r="J1471">
        <v>385718742</v>
      </c>
      <c r="K1471">
        <v>521128012</v>
      </c>
      <c r="L1471">
        <v>40</v>
      </c>
      <c r="M1471">
        <v>26</v>
      </c>
      <c r="N1471">
        <v>29</v>
      </c>
      <c r="O1471">
        <v>1.441397517087363</v>
      </c>
      <c r="P1471">
        <v>15.117969574578421</v>
      </c>
      <c r="Q1471">
        <v>0.50330642994786079</v>
      </c>
      <c r="R1471">
        <v>15.67609276578847</v>
      </c>
      <c r="S1471">
        <v>102.5641025641026</v>
      </c>
      <c r="T1471">
        <f t="shared" si="89"/>
        <v>-19.064275121973495</v>
      </c>
      <c r="U1471">
        <f t="shared" si="90"/>
        <v>4.9749208038548565</v>
      </c>
      <c r="V1471">
        <f t="shared" si="91"/>
        <v>37.492027099848677</v>
      </c>
    </row>
    <row r="1472" spans="1:22">
      <c r="A1472">
        <v>2022</v>
      </c>
      <c r="B1472">
        <v>4</v>
      </c>
      <c r="C1472">
        <v>11620625</v>
      </c>
      <c r="D1472" t="s">
        <v>424</v>
      </c>
      <c r="E1472" t="s">
        <v>322</v>
      </c>
      <c r="F1472">
        <v>114321</v>
      </c>
      <c r="H1472" t="str">
        <f t="shared" si="88"/>
        <v>고가</v>
      </c>
      <c r="I1472">
        <v>1063342124</v>
      </c>
      <c r="J1472">
        <v>738943238</v>
      </c>
      <c r="K1472">
        <v>780459468</v>
      </c>
      <c r="L1472">
        <v>41</v>
      </c>
      <c r="M1472">
        <v>37</v>
      </c>
      <c r="N1472">
        <v>40</v>
      </c>
      <c r="O1472">
        <v>2.5206969611005232</v>
      </c>
      <c r="P1472">
        <v>26.63831436309718</v>
      </c>
      <c r="Q1472">
        <v>0.43900379530910599</v>
      </c>
      <c r="R1472">
        <v>14.99557935320194</v>
      </c>
      <c r="S1472">
        <v>37.962962962962962</v>
      </c>
      <c r="T1472">
        <f t="shared" si="89"/>
        <v>-7.1054779896471327</v>
      </c>
      <c r="U1472">
        <f t="shared" si="90"/>
        <v>14.186629655294839</v>
      </c>
      <c r="V1472">
        <f t="shared" si="91"/>
        <v>50.080856065318017</v>
      </c>
    </row>
    <row r="1473" spans="1:22">
      <c r="A1473">
        <v>2022</v>
      </c>
      <c r="B1473">
        <v>4</v>
      </c>
      <c r="C1473">
        <v>11620630</v>
      </c>
      <c r="D1473" t="s">
        <v>424</v>
      </c>
      <c r="E1473" t="s">
        <v>323</v>
      </c>
      <c r="F1473">
        <v>164002</v>
      </c>
      <c r="H1473" t="str">
        <f t="shared" si="88"/>
        <v>최고가</v>
      </c>
      <c r="I1473">
        <v>575844089</v>
      </c>
      <c r="J1473">
        <v>487187385</v>
      </c>
      <c r="K1473">
        <v>550318610</v>
      </c>
      <c r="L1473">
        <v>33</v>
      </c>
      <c r="M1473">
        <v>31</v>
      </c>
      <c r="N1473">
        <v>31</v>
      </c>
      <c r="O1473">
        <v>1.1822227695589</v>
      </c>
      <c r="P1473">
        <v>12.351561726814539</v>
      </c>
      <c r="Q1473">
        <v>0.18197660023565679</v>
      </c>
      <c r="R1473">
        <v>12.27546602301566</v>
      </c>
      <c r="S1473">
        <v>10.091743119266059</v>
      </c>
      <c r="T1473">
        <f t="shared" si="89"/>
        <v>-1.9460293173924392</v>
      </c>
      <c r="U1473">
        <f t="shared" si="90"/>
        <v>8.0470652727926719</v>
      </c>
      <c r="V1473">
        <f t="shared" si="91"/>
        <v>41.690455632533478</v>
      </c>
    </row>
    <row r="1474" spans="1:22">
      <c r="A1474">
        <v>2022</v>
      </c>
      <c r="B1474">
        <v>4</v>
      </c>
      <c r="C1474">
        <v>11620645</v>
      </c>
      <c r="D1474" t="s">
        <v>424</v>
      </c>
      <c r="E1474" t="s">
        <v>324</v>
      </c>
      <c r="F1474">
        <v>135957</v>
      </c>
      <c r="H1474" t="str">
        <f t="shared" si="88"/>
        <v>고가</v>
      </c>
      <c r="I1474">
        <v>2983632887</v>
      </c>
      <c r="J1474">
        <v>2715093308</v>
      </c>
      <c r="K1474">
        <v>3435687320</v>
      </c>
      <c r="L1474">
        <v>62</v>
      </c>
      <c r="M1474">
        <v>60</v>
      </c>
      <c r="N1474">
        <v>60</v>
      </c>
      <c r="O1474">
        <v>3.9328702032950908</v>
      </c>
      <c r="P1474">
        <v>41.711724009923117</v>
      </c>
      <c r="Q1474">
        <v>9.8906206357162879E-2</v>
      </c>
      <c r="R1474">
        <v>11.396333814191831</v>
      </c>
      <c r="S1474">
        <v>95.384615384615387</v>
      </c>
      <c r="T1474">
        <f t="shared" si="89"/>
        <v>-17.735226884996095</v>
      </c>
      <c r="U1474">
        <f t="shared" si="90"/>
        <v>17.814560702301094</v>
      </c>
      <c r="V1474">
        <f t="shared" si="91"/>
        <v>55.038829030577162</v>
      </c>
    </row>
    <row r="1475" spans="1:22">
      <c r="A1475">
        <v>2022</v>
      </c>
      <c r="B1475">
        <v>4</v>
      </c>
      <c r="C1475">
        <v>11620655</v>
      </c>
      <c r="D1475" t="s">
        <v>424</v>
      </c>
      <c r="E1475" t="s">
        <v>325</v>
      </c>
      <c r="F1475">
        <v>87678</v>
      </c>
      <c r="H1475" t="str">
        <f t="shared" ref="H1475:H1538" si="92">IF(F1475 &lt; $G$2, "최저가",
 IF(F1475 &lt; $G$3, "저가",
 IF(F1475 &lt; $G$4, "중가",
 IF(F1475 &lt; $G$5, "고가",
 "최고가"))))</f>
        <v>저가</v>
      </c>
      <c r="I1475">
        <v>128679271</v>
      </c>
      <c r="J1475">
        <v>95295238</v>
      </c>
      <c r="K1475">
        <v>138104184</v>
      </c>
      <c r="L1475">
        <v>26</v>
      </c>
      <c r="M1475">
        <v>27</v>
      </c>
      <c r="N1475">
        <v>27</v>
      </c>
      <c r="O1475">
        <v>0.62719429563848916</v>
      </c>
      <c r="P1475">
        <v>6.4272379235581729</v>
      </c>
      <c r="Q1475">
        <v>0.35032215355818719</v>
      </c>
      <c r="R1475">
        <v>14.057063427676839</v>
      </c>
      <c r="S1475">
        <v>47.272727272727273</v>
      </c>
      <c r="T1475">
        <f t="shared" ref="T1475:T1538" si="93">1-(($S1475-(-5.822637658))/(534.375-(-5.822637658))*100)</f>
        <v>-8.8288776605761541</v>
      </c>
      <c r="U1475">
        <f t="shared" ref="U1475:U1538" si="94">(P1475*0.5 + R1475*0.2 +T1475*0.3)</f>
        <v>3.3763683491416088</v>
      </c>
      <c r="V1475">
        <f t="shared" ref="V1475:V1538" si="95" xml:space="preserve"> (U1475 - MIN($U$2:$U$4657)) / (MAX($U$2:$U$4657) - MIN($U$2:$U$4657)) * 100</f>
        <v>35.3074266343693</v>
      </c>
    </row>
    <row r="1476" spans="1:22">
      <c r="A1476">
        <v>2022</v>
      </c>
      <c r="B1476">
        <v>4</v>
      </c>
      <c r="C1476">
        <v>11620665</v>
      </c>
      <c r="D1476" t="s">
        <v>424</v>
      </c>
      <c r="E1476" t="s">
        <v>326</v>
      </c>
      <c r="F1476">
        <v>71045</v>
      </c>
      <c r="H1476" t="str">
        <f t="shared" si="92"/>
        <v>저가</v>
      </c>
      <c r="I1476">
        <v>277040829</v>
      </c>
      <c r="J1476">
        <v>315457972</v>
      </c>
      <c r="K1476">
        <v>312851780</v>
      </c>
      <c r="L1476">
        <v>36</v>
      </c>
      <c r="M1476">
        <v>35</v>
      </c>
      <c r="N1476">
        <v>35</v>
      </c>
      <c r="O1476">
        <v>1.203553081901664</v>
      </c>
      <c r="P1476">
        <v>12.579239554315061</v>
      </c>
      <c r="Q1476">
        <v>-0.1217821276046243</v>
      </c>
      <c r="R1476">
        <v>9.0607938770481447</v>
      </c>
      <c r="S1476">
        <v>36.363636363636367</v>
      </c>
      <c r="T1476">
        <f t="shared" si="93"/>
        <v>-6.8094147550390751</v>
      </c>
      <c r="U1476">
        <f t="shared" si="94"/>
        <v>6.0589541260554372</v>
      </c>
      <c r="V1476">
        <f t="shared" si="95"/>
        <v>38.973479706106346</v>
      </c>
    </row>
    <row r="1477" spans="1:22">
      <c r="A1477">
        <v>2022</v>
      </c>
      <c r="B1477">
        <v>4</v>
      </c>
      <c r="C1477">
        <v>11620695</v>
      </c>
      <c r="D1477" t="s">
        <v>424</v>
      </c>
      <c r="E1477" t="s">
        <v>327</v>
      </c>
      <c r="F1477">
        <v>142653</v>
      </c>
      <c r="H1477" t="str">
        <f t="shared" si="92"/>
        <v>고가</v>
      </c>
      <c r="I1477">
        <v>1545774902</v>
      </c>
      <c r="J1477">
        <v>1180829131</v>
      </c>
      <c r="K1477">
        <v>1770745299</v>
      </c>
      <c r="L1477">
        <v>86</v>
      </c>
      <c r="M1477">
        <v>77</v>
      </c>
      <c r="N1477">
        <v>81</v>
      </c>
      <c r="O1477">
        <v>1.3999882206349881</v>
      </c>
      <c r="P1477">
        <v>14.675970484124401</v>
      </c>
      <c r="Q1477">
        <v>0.30905891582378309</v>
      </c>
      <c r="R1477">
        <v>13.62037546173641</v>
      </c>
      <c r="S1477">
        <v>159.25925925925921</v>
      </c>
      <c r="T1477">
        <f t="shared" si="93"/>
        <v>-29.559536993342579</v>
      </c>
      <c r="U1477">
        <f t="shared" si="94"/>
        <v>1.1941992364067087</v>
      </c>
      <c r="V1477">
        <f t="shared" si="95"/>
        <v>32.325248823825994</v>
      </c>
    </row>
    <row r="1478" spans="1:22">
      <c r="A1478">
        <v>2022</v>
      </c>
      <c r="B1478">
        <v>4</v>
      </c>
      <c r="C1478">
        <v>11620715</v>
      </c>
      <c r="D1478" t="s">
        <v>424</v>
      </c>
      <c r="E1478" t="s">
        <v>328</v>
      </c>
      <c r="F1478">
        <v>37588</v>
      </c>
      <c r="H1478" t="str">
        <f t="shared" si="92"/>
        <v>저가</v>
      </c>
      <c r="I1478">
        <v>66839766</v>
      </c>
      <c r="J1478">
        <v>74691026</v>
      </c>
      <c r="K1478">
        <v>70099705</v>
      </c>
      <c r="L1478">
        <v>10</v>
      </c>
      <c r="M1478">
        <v>11</v>
      </c>
      <c r="N1478">
        <v>10</v>
      </c>
      <c r="O1478">
        <v>1.975800964846937</v>
      </c>
      <c r="P1478">
        <v>20.82214371134226</v>
      </c>
      <c r="Q1478">
        <v>-0.1051165102485003</v>
      </c>
      <c r="R1478">
        <v>9.2371657505116609</v>
      </c>
      <c r="S1478">
        <v>12.5</v>
      </c>
      <c r="T1478">
        <f t="shared" si="93"/>
        <v>-2.3918396491767129</v>
      </c>
      <c r="U1478">
        <f t="shared" si="94"/>
        <v>11.54095311102045</v>
      </c>
      <c r="V1478">
        <f t="shared" si="95"/>
        <v>46.465243582231579</v>
      </c>
    </row>
    <row r="1479" spans="1:22">
      <c r="A1479">
        <v>2022</v>
      </c>
      <c r="B1479">
        <v>4</v>
      </c>
      <c r="C1479">
        <v>11620725</v>
      </c>
      <c r="D1479" t="s">
        <v>424</v>
      </c>
      <c r="E1479" t="s">
        <v>329</v>
      </c>
      <c r="F1479">
        <v>103614</v>
      </c>
      <c r="H1479" t="str">
        <f t="shared" si="92"/>
        <v>중가</v>
      </c>
      <c r="I1479">
        <v>835745352</v>
      </c>
      <c r="J1479">
        <v>728678317</v>
      </c>
      <c r="K1479">
        <v>871318724</v>
      </c>
      <c r="L1479">
        <v>55</v>
      </c>
      <c r="M1479">
        <v>44</v>
      </c>
      <c r="N1479">
        <v>48</v>
      </c>
      <c r="O1479">
        <v>1.6294848654475731</v>
      </c>
      <c r="P1479">
        <v>17.125596943875419</v>
      </c>
      <c r="Q1479">
        <v>0.14693319740979749</v>
      </c>
      <c r="R1479">
        <v>11.90460243741544</v>
      </c>
      <c r="S1479">
        <v>82.089552238805965</v>
      </c>
      <c r="T1479">
        <f t="shared" si="93"/>
        <v>-15.274078923770364</v>
      </c>
      <c r="U1479">
        <f t="shared" si="94"/>
        <v>6.3614952822896882</v>
      </c>
      <c r="V1479">
        <f t="shared" si="95"/>
        <v>39.386935985746902</v>
      </c>
    </row>
    <row r="1480" spans="1:22">
      <c r="A1480">
        <v>2022</v>
      </c>
      <c r="B1480">
        <v>4</v>
      </c>
      <c r="C1480">
        <v>11620735</v>
      </c>
      <c r="D1480" t="s">
        <v>424</v>
      </c>
      <c r="E1480" t="s">
        <v>330</v>
      </c>
      <c r="F1480">
        <v>87255</v>
      </c>
      <c r="H1480" t="str">
        <f t="shared" si="92"/>
        <v>저가</v>
      </c>
      <c r="I1480">
        <v>2111424472</v>
      </c>
      <c r="J1480">
        <v>2045564350</v>
      </c>
      <c r="K1480">
        <v>2358517093</v>
      </c>
      <c r="L1480">
        <v>69</v>
      </c>
      <c r="M1480">
        <v>68</v>
      </c>
      <c r="N1480">
        <v>64</v>
      </c>
      <c r="O1480">
        <v>3.8966699987478171</v>
      </c>
      <c r="P1480">
        <v>41.325326296005258</v>
      </c>
      <c r="Q1480">
        <v>3.2196553484127741E-2</v>
      </c>
      <c r="R1480">
        <v>10.690346978906989</v>
      </c>
      <c r="S1480">
        <v>8.3132530120481913</v>
      </c>
      <c r="T1480">
        <f t="shared" si="93"/>
        <v>-1.6167997941149173</v>
      </c>
      <c r="U1480">
        <f t="shared" si="94"/>
        <v>22.31569260554955</v>
      </c>
      <c r="V1480">
        <f t="shared" si="95"/>
        <v>61.190128490302776</v>
      </c>
    </row>
    <row r="1481" spans="1:22">
      <c r="A1481">
        <v>2022</v>
      </c>
      <c r="B1481">
        <v>4</v>
      </c>
      <c r="C1481">
        <v>11620745</v>
      </c>
      <c r="D1481" t="s">
        <v>424</v>
      </c>
      <c r="E1481" t="s">
        <v>331</v>
      </c>
      <c r="F1481">
        <v>72386</v>
      </c>
      <c r="H1481" t="str">
        <f t="shared" si="92"/>
        <v>저가</v>
      </c>
      <c r="I1481">
        <v>85401737</v>
      </c>
      <c r="J1481">
        <v>142466195</v>
      </c>
      <c r="K1481">
        <v>150294411</v>
      </c>
      <c r="L1481">
        <v>8</v>
      </c>
      <c r="M1481">
        <v>7</v>
      </c>
      <c r="N1481">
        <v>8</v>
      </c>
      <c r="O1481">
        <v>1.6386251983962521</v>
      </c>
      <c r="P1481">
        <v>17.223160032260889</v>
      </c>
      <c r="Q1481">
        <v>-0.40054735791883822</v>
      </c>
      <c r="R1481">
        <v>6.1106273829794722</v>
      </c>
      <c r="S1481">
        <v>3.007518796992481</v>
      </c>
      <c r="T1481">
        <f t="shared" si="93"/>
        <v>-0.63461589600339341</v>
      </c>
      <c r="U1481">
        <f t="shared" si="94"/>
        <v>9.6433207239253207</v>
      </c>
      <c r="V1481">
        <f t="shared" si="95"/>
        <v>43.871916986076563</v>
      </c>
    </row>
    <row r="1482" spans="1:22">
      <c r="A1482">
        <v>2022</v>
      </c>
      <c r="B1482">
        <v>4</v>
      </c>
      <c r="C1482">
        <v>11620765</v>
      </c>
      <c r="D1482" t="s">
        <v>424</v>
      </c>
      <c r="E1482" t="s">
        <v>332</v>
      </c>
      <c r="F1482">
        <v>103830</v>
      </c>
      <c r="H1482" t="str">
        <f t="shared" si="92"/>
        <v>중가</v>
      </c>
      <c r="I1482">
        <v>287190088</v>
      </c>
      <c r="J1482">
        <v>276047548</v>
      </c>
      <c r="K1482">
        <v>334340507</v>
      </c>
      <c r="L1482">
        <v>41</v>
      </c>
      <c r="M1482">
        <v>33</v>
      </c>
      <c r="N1482">
        <v>33</v>
      </c>
      <c r="O1482">
        <v>0.74958385958703089</v>
      </c>
      <c r="P1482">
        <v>7.7336130755372876</v>
      </c>
      <c r="Q1482">
        <v>4.0364567918567421E-2</v>
      </c>
      <c r="R1482">
        <v>10.77678890166899</v>
      </c>
      <c r="S1482">
        <v>29.710144927536231</v>
      </c>
      <c r="T1482">
        <f t="shared" si="93"/>
        <v>-5.5777374998503975</v>
      </c>
      <c r="U1482">
        <f t="shared" si="94"/>
        <v>4.3488430681473229</v>
      </c>
      <c r="V1482">
        <f t="shared" si="95"/>
        <v>36.636421949814171</v>
      </c>
    </row>
    <row r="1483" spans="1:22">
      <c r="A1483">
        <v>2022</v>
      </c>
      <c r="B1483">
        <v>4</v>
      </c>
      <c r="C1483">
        <v>11620775</v>
      </c>
      <c r="D1483" t="s">
        <v>424</v>
      </c>
      <c r="E1483" t="s">
        <v>333</v>
      </c>
      <c r="F1483">
        <v>110878</v>
      </c>
      <c r="H1483" t="str">
        <f t="shared" si="92"/>
        <v>중가</v>
      </c>
      <c r="I1483">
        <v>327000000</v>
      </c>
      <c r="J1483">
        <v>334111721</v>
      </c>
      <c r="K1483">
        <v>327000000</v>
      </c>
      <c r="L1483">
        <v>20</v>
      </c>
      <c r="M1483">
        <v>17</v>
      </c>
      <c r="N1483">
        <v>18</v>
      </c>
      <c r="O1483">
        <v>1.6384374417527969</v>
      </c>
      <c r="P1483">
        <v>17.221155934805878</v>
      </c>
      <c r="Q1483">
        <v>-2.128545798607287E-2</v>
      </c>
      <c r="R1483">
        <v>10.12434799080888</v>
      </c>
      <c r="S1483">
        <v>20.833333333333339</v>
      </c>
      <c r="T1483">
        <f t="shared" si="93"/>
        <v>-3.9344849242397615</v>
      </c>
      <c r="U1483">
        <f t="shared" si="94"/>
        <v>9.4551020882927883</v>
      </c>
      <c r="V1483">
        <f t="shared" si="95"/>
        <v>43.614695199076465</v>
      </c>
    </row>
    <row r="1484" spans="1:22">
      <c r="A1484">
        <v>2022</v>
      </c>
      <c r="B1484">
        <v>4</v>
      </c>
      <c r="C1484">
        <v>11650510</v>
      </c>
      <c r="D1484" t="s">
        <v>425</v>
      </c>
      <c r="E1484" t="s">
        <v>334</v>
      </c>
      <c r="F1484">
        <v>136224</v>
      </c>
      <c r="H1484" t="str">
        <f t="shared" si="92"/>
        <v>고가</v>
      </c>
      <c r="I1484">
        <v>2208295528</v>
      </c>
      <c r="J1484">
        <v>2033322449</v>
      </c>
      <c r="K1484">
        <v>2423593888</v>
      </c>
      <c r="L1484">
        <v>132</v>
      </c>
      <c r="M1484">
        <v>119</v>
      </c>
      <c r="N1484">
        <v>125</v>
      </c>
      <c r="O1484">
        <v>1.364542679357984</v>
      </c>
      <c r="P1484">
        <v>14.29762797779602</v>
      </c>
      <c r="Q1484">
        <v>8.6052794570803462E-2</v>
      </c>
      <c r="R1484">
        <v>11.260306431064301</v>
      </c>
      <c r="S1484">
        <v>92.957746478873247</v>
      </c>
      <c r="T1484">
        <f t="shared" si="93"/>
        <v>-17.28597114291923</v>
      </c>
      <c r="U1484">
        <f t="shared" si="94"/>
        <v>4.2150839322351015</v>
      </c>
      <c r="V1484">
        <f t="shared" si="95"/>
        <v>36.453625151551847</v>
      </c>
    </row>
    <row r="1485" spans="1:22">
      <c r="A1485">
        <v>2022</v>
      </c>
      <c r="B1485">
        <v>4</v>
      </c>
      <c r="C1485">
        <v>11650520</v>
      </c>
      <c r="D1485" t="s">
        <v>425</v>
      </c>
      <c r="E1485" t="s">
        <v>335</v>
      </c>
      <c r="F1485">
        <v>216989</v>
      </c>
      <c r="H1485" t="str">
        <f t="shared" si="92"/>
        <v>최고가</v>
      </c>
      <c r="I1485">
        <v>8059382984</v>
      </c>
      <c r="J1485">
        <v>6776899615</v>
      </c>
      <c r="K1485">
        <v>8689786782</v>
      </c>
      <c r="L1485">
        <v>136</v>
      </c>
      <c r="M1485">
        <v>128</v>
      </c>
      <c r="N1485">
        <v>135</v>
      </c>
      <c r="O1485">
        <v>3.0344686699428181</v>
      </c>
      <c r="P1485">
        <v>32.122267182012507</v>
      </c>
      <c r="Q1485">
        <v>0.18924337703945759</v>
      </c>
      <c r="R1485">
        <v>12.35237016713107</v>
      </c>
      <c r="S1485">
        <v>109.6774193548387</v>
      </c>
      <c r="T1485">
        <f t="shared" si="93"/>
        <v>-20.381074066444175</v>
      </c>
      <c r="U1485">
        <f t="shared" si="94"/>
        <v>12.417285404499214</v>
      </c>
      <c r="V1485">
        <f t="shared" si="95"/>
        <v>47.662849535419852</v>
      </c>
    </row>
    <row r="1486" spans="1:22">
      <c r="A1486">
        <v>2022</v>
      </c>
      <c r="B1486">
        <v>4</v>
      </c>
      <c r="C1486">
        <v>11650530</v>
      </c>
      <c r="D1486" t="s">
        <v>425</v>
      </c>
      <c r="E1486" t="s">
        <v>336</v>
      </c>
      <c r="F1486">
        <v>125431</v>
      </c>
      <c r="H1486" t="str">
        <f t="shared" si="92"/>
        <v>고가</v>
      </c>
      <c r="I1486">
        <v>7941896061</v>
      </c>
      <c r="J1486">
        <v>7047112941</v>
      </c>
      <c r="K1486">
        <v>7588034570</v>
      </c>
      <c r="L1486">
        <v>229</v>
      </c>
      <c r="M1486">
        <v>231</v>
      </c>
      <c r="N1486">
        <v>229</v>
      </c>
      <c r="O1486">
        <v>3.0721422601826691</v>
      </c>
      <c r="P1486">
        <v>32.524391681744177</v>
      </c>
      <c r="Q1486">
        <v>0.12697158786744639</v>
      </c>
      <c r="R1486">
        <v>11.69334914885736</v>
      </c>
      <c r="S1486">
        <v>78.156996587030719</v>
      </c>
      <c r="T1486">
        <f t="shared" si="93"/>
        <v>-14.546094316354337</v>
      </c>
      <c r="U1486">
        <f t="shared" si="94"/>
        <v>14.237037375737259</v>
      </c>
      <c r="V1486">
        <f t="shared" si="95"/>
        <v>50.149743845145053</v>
      </c>
    </row>
    <row r="1487" spans="1:22">
      <c r="A1487">
        <v>2022</v>
      </c>
      <c r="B1487">
        <v>4</v>
      </c>
      <c r="C1487">
        <v>11650531</v>
      </c>
      <c r="D1487" t="s">
        <v>425</v>
      </c>
      <c r="E1487" t="s">
        <v>337</v>
      </c>
      <c r="F1487">
        <v>170607</v>
      </c>
      <c r="H1487" t="str">
        <f t="shared" si="92"/>
        <v>최고가</v>
      </c>
      <c r="I1487">
        <v>5975320382</v>
      </c>
      <c r="J1487">
        <v>5276999461</v>
      </c>
      <c r="K1487">
        <v>6398404527</v>
      </c>
      <c r="L1487">
        <v>92</v>
      </c>
      <c r="M1487">
        <v>91</v>
      </c>
      <c r="N1487">
        <v>88</v>
      </c>
      <c r="O1487">
        <v>4.2299381090235668</v>
      </c>
      <c r="P1487">
        <v>44.882600005995158</v>
      </c>
      <c r="Q1487">
        <v>0.1323329528761534</v>
      </c>
      <c r="R1487">
        <v>11.75008836053499</v>
      </c>
      <c r="S1487">
        <v>104.5454545454545</v>
      </c>
      <c r="T1487">
        <f t="shared" si="93"/>
        <v>-19.431057914645812</v>
      </c>
      <c r="U1487">
        <f t="shared" si="94"/>
        <v>18.962000300710834</v>
      </c>
      <c r="V1487">
        <f t="shared" si="95"/>
        <v>56.606933394875334</v>
      </c>
    </row>
    <row r="1488" spans="1:22">
      <c r="A1488">
        <v>2022</v>
      </c>
      <c r="B1488">
        <v>4</v>
      </c>
      <c r="C1488">
        <v>11650540</v>
      </c>
      <c r="D1488" t="s">
        <v>425</v>
      </c>
      <c r="E1488" t="s">
        <v>338</v>
      </c>
      <c r="F1488">
        <v>121042</v>
      </c>
      <c r="H1488" t="str">
        <f t="shared" si="92"/>
        <v>고가</v>
      </c>
      <c r="I1488">
        <v>3309328180</v>
      </c>
      <c r="J1488">
        <v>2702212914</v>
      </c>
      <c r="K1488">
        <v>3211737758</v>
      </c>
      <c r="L1488">
        <v>66</v>
      </c>
      <c r="M1488">
        <v>64</v>
      </c>
      <c r="N1488">
        <v>66</v>
      </c>
      <c r="O1488">
        <v>4.6027490972468748</v>
      </c>
      <c r="P1488">
        <v>48.861950823884158</v>
      </c>
      <c r="Q1488">
        <v>0.22467336413595421</v>
      </c>
      <c r="R1488">
        <v>12.727324965832301</v>
      </c>
      <c r="S1488">
        <v>37.5</v>
      </c>
      <c r="T1488">
        <f t="shared" si="93"/>
        <v>-7.0197754743658543</v>
      </c>
      <c r="U1488">
        <f t="shared" si="94"/>
        <v>24.870507762798784</v>
      </c>
      <c r="V1488">
        <f t="shared" si="95"/>
        <v>64.681568740063994</v>
      </c>
    </row>
    <row r="1489" spans="1:22">
      <c r="A1489">
        <v>2022</v>
      </c>
      <c r="B1489">
        <v>4</v>
      </c>
      <c r="C1489">
        <v>11650560</v>
      </c>
      <c r="D1489" t="s">
        <v>425</v>
      </c>
      <c r="E1489" t="s">
        <v>339</v>
      </c>
      <c r="F1489">
        <v>122628</v>
      </c>
      <c r="H1489" t="str">
        <f t="shared" si="92"/>
        <v>고가</v>
      </c>
      <c r="I1489">
        <v>1734187650</v>
      </c>
      <c r="J1489">
        <v>1806303285</v>
      </c>
      <c r="K1489">
        <v>1819455000</v>
      </c>
      <c r="L1489">
        <v>81</v>
      </c>
      <c r="M1489">
        <v>73</v>
      </c>
      <c r="N1489">
        <v>73</v>
      </c>
      <c r="O1489">
        <v>1.939898090527999</v>
      </c>
      <c r="P1489">
        <v>20.438919673428298</v>
      </c>
      <c r="Q1489">
        <v>-3.9924433288067683E-2</v>
      </c>
      <c r="R1489">
        <v>9.9270921122413149</v>
      </c>
      <c r="S1489">
        <v>81</v>
      </c>
      <c r="T1489">
        <f t="shared" si="93"/>
        <v>-15.072383810194957</v>
      </c>
      <c r="U1489">
        <f t="shared" si="94"/>
        <v>7.683163116103926</v>
      </c>
      <c r="V1489">
        <f t="shared" si="95"/>
        <v>41.193142692600091</v>
      </c>
    </row>
    <row r="1490" spans="1:22">
      <c r="A1490">
        <v>2022</v>
      </c>
      <c r="B1490">
        <v>4</v>
      </c>
      <c r="C1490">
        <v>11650580</v>
      </c>
      <c r="D1490" t="s">
        <v>425</v>
      </c>
      <c r="E1490" t="s">
        <v>340</v>
      </c>
      <c r="F1490">
        <v>130494</v>
      </c>
      <c r="H1490" t="str">
        <f t="shared" si="92"/>
        <v>고가</v>
      </c>
      <c r="I1490">
        <v>736436171</v>
      </c>
      <c r="J1490">
        <v>522753772</v>
      </c>
      <c r="K1490">
        <v>798155301</v>
      </c>
      <c r="L1490">
        <v>21</v>
      </c>
      <c r="M1490">
        <v>19</v>
      </c>
      <c r="N1490">
        <v>21</v>
      </c>
      <c r="O1490">
        <v>2.9859515971988579</v>
      </c>
      <c r="P1490">
        <v>31.60440032936058</v>
      </c>
      <c r="Q1490">
        <v>0.40876299788803822</v>
      </c>
      <c r="R1490">
        <v>14.67554163829398</v>
      </c>
      <c r="S1490">
        <v>16.40625</v>
      </c>
      <c r="T1490">
        <f t="shared" si="93"/>
        <v>-3.1149546218625161</v>
      </c>
      <c r="U1490">
        <f t="shared" si="94"/>
        <v>17.802822105780329</v>
      </c>
      <c r="V1490">
        <f t="shared" si="95"/>
        <v>55.022786927393305</v>
      </c>
    </row>
    <row r="1491" spans="1:22">
      <c r="A1491">
        <v>2022</v>
      </c>
      <c r="B1491">
        <v>4</v>
      </c>
      <c r="C1491">
        <v>11650581</v>
      </c>
      <c r="D1491" t="s">
        <v>425</v>
      </c>
      <c r="E1491" t="s">
        <v>341</v>
      </c>
      <c r="F1491">
        <v>186888</v>
      </c>
      <c r="H1491" t="str">
        <f t="shared" si="92"/>
        <v>최고가</v>
      </c>
      <c r="I1491">
        <v>2946141189</v>
      </c>
      <c r="J1491">
        <v>2792194800</v>
      </c>
      <c r="K1491">
        <v>3021462315</v>
      </c>
      <c r="L1491">
        <v>97</v>
      </c>
      <c r="M1491">
        <v>96</v>
      </c>
      <c r="N1491">
        <v>98</v>
      </c>
      <c r="O1491">
        <v>1.8057511318317561</v>
      </c>
      <c r="P1491">
        <v>19.00704715178076</v>
      </c>
      <c r="Q1491">
        <v>5.5134544695807038E-2</v>
      </c>
      <c r="R1491">
        <v>10.93309925126772</v>
      </c>
      <c r="S1491">
        <v>67.832167832167841</v>
      </c>
      <c r="T1491">
        <f t="shared" si="93"/>
        <v>-12.634788521011421</v>
      </c>
      <c r="U1491">
        <f t="shared" si="94"/>
        <v>7.8997068698404984</v>
      </c>
      <c r="V1491">
        <f t="shared" si="95"/>
        <v>41.489073917011751</v>
      </c>
    </row>
    <row r="1492" spans="1:22">
      <c r="A1492">
        <v>2022</v>
      </c>
      <c r="B1492">
        <v>4</v>
      </c>
      <c r="C1492">
        <v>11650590</v>
      </c>
      <c r="D1492" t="s">
        <v>425</v>
      </c>
      <c r="E1492" t="s">
        <v>342</v>
      </c>
      <c r="F1492">
        <v>99659</v>
      </c>
      <c r="H1492" t="str">
        <f t="shared" si="92"/>
        <v>중가</v>
      </c>
      <c r="I1492">
        <v>5047570792</v>
      </c>
      <c r="J1492">
        <v>5033345262</v>
      </c>
      <c r="K1492">
        <v>5198907297</v>
      </c>
      <c r="L1492">
        <v>63</v>
      </c>
      <c r="M1492">
        <v>53</v>
      </c>
      <c r="N1492">
        <v>57</v>
      </c>
      <c r="O1492">
        <v>8.9327017687634047</v>
      </c>
      <c r="P1492">
        <v>95.079474580183003</v>
      </c>
      <c r="Q1492">
        <v>2.8262575403673949E-3</v>
      </c>
      <c r="R1492">
        <v>10.37952176258967</v>
      </c>
      <c r="S1492">
        <v>94.02985074626865</v>
      </c>
      <c r="T1492">
        <f t="shared" si="93"/>
        <v>-17.484436332815925</v>
      </c>
      <c r="U1492">
        <f t="shared" si="94"/>
        <v>44.370310742764659</v>
      </c>
      <c r="V1492">
        <f t="shared" si="95"/>
        <v>91.330227369430688</v>
      </c>
    </row>
    <row r="1493" spans="1:22">
      <c r="A1493">
        <v>2022</v>
      </c>
      <c r="B1493">
        <v>4</v>
      </c>
      <c r="C1493">
        <v>11650600</v>
      </c>
      <c r="D1493" t="s">
        <v>425</v>
      </c>
      <c r="E1493" t="s">
        <v>343</v>
      </c>
      <c r="F1493">
        <v>123989</v>
      </c>
      <c r="H1493" t="str">
        <f t="shared" si="92"/>
        <v>고가</v>
      </c>
      <c r="I1493">
        <v>1981566941</v>
      </c>
      <c r="J1493">
        <v>1784333405</v>
      </c>
      <c r="K1493">
        <v>2102594089</v>
      </c>
      <c r="L1493">
        <v>68</v>
      </c>
      <c r="M1493">
        <v>60</v>
      </c>
      <c r="N1493">
        <v>65</v>
      </c>
      <c r="O1493">
        <v>2.611404623602231</v>
      </c>
      <c r="P1493">
        <v>27.606519760382209</v>
      </c>
      <c r="Q1493">
        <v>0.1105362570959658</v>
      </c>
      <c r="R1493">
        <v>11.51941439341349</v>
      </c>
      <c r="S1493">
        <v>97.142857142857153</v>
      </c>
      <c r="T1493">
        <f t="shared" si="93"/>
        <v>-18.060708085888518</v>
      </c>
      <c r="U1493">
        <f t="shared" si="94"/>
        <v>10.688930333107248</v>
      </c>
      <c r="V1493">
        <f t="shared" si="95"/>
        <v>45.300859297099002</v>
      </c>
    </row>
    <row r="1494" spans="1:22">
      <c r="A1494">
        <v>2022</v>
      </c>
      <c r="B1494">
        <v>4</v>
      </c>
      <c r="C1494">
        <v>11650610</v>
      </c>
      <c r="D1494" t="s">
        <v>425</v>
      </c>
      <c r="E1494" t="s">
        <v>344</v>
      </c>
      <c r="F1494">
        <v>125127</v>
      </c>
      <c r="H1494" t="str">
        <f t="shared" si="92"/>
        <v>고가</v>
      </c>
      <c r="I1494">
        <v>3442963761</v>
      </c>
      <c r="J1494">
        <v>2382586418</v>
      </c>
      <c r="K1494">
        <v>2981175863</v>
      </c>
      <c r="L1494">
        <v>81</v>
      </c>
      <c r="M1494">
        <v>76</v>
      </c>
      <c r="N1494">
        <v>83</v>
      </c>
      <c r="O1494">
        <v>3.7744518630799511</v>
      </c>
      <c r="P1494">
        <v>40.020780954011528</v>
      </c>
      <c r="Q1494">
        <v>0.44505304613047619</v>
      </c>
      <c r="R1494">
        <v>15.05959844578142</v>
      </c>
      <c r="S1494">
        <v>41.968911917098453</v>
      </c>
      <c r="T1494">
        <f t="shared" si="93"/>
        <v>-7.847048976796037</v>
      </c>
      <c r="U1494">
        <f t="shared" si="94"/>
        <v>20.668195473123237</v>
      </c>
      <c r="V1494">
        <f t="shared" si="95"/>
        <v>58.93863965628757</v>
      </c>
    </row>
    <row r="1495" spans="1:22">
      <c r="A1495">
        <v>2022</v>
      </c>
      <c r="B1495">
        <v>4</v>
      </c>
      <c r="C1495">
        <v>11650620</v>
      </c>
      <c r="D1495" t="s">
        <v>425</v>
      </c>
      <c r="E1495" t="s">
        <v>345</v>
      </c>
      <c r="F1495">
        <v>116924</v>
      </c>
      <c r="H1495" t="str">
        <f t="shared" si="92"/>
        <v>고가</v>
      </c>
      <c r="I1495">
        <v>355641621</v>
      </c>
      <c r="J1495">
        <v>349704452</v>
      </c>
      <c r="K1495">
        <v>392253787</v>
      </c>
      <c r="L1495">
        <v>34</v>
      </c>
      <c r="M1495">
        <v>34</v>
      </c>
      <c r="N1495">
        <v>36</v>
      </c>
      <c r="O1495">
        <v>0.99400253122356674</v>
      </c>
      <c r="P1495">
        <v>10.342515901925021</v>
      </c>
      <c r="Q1495">
        <v>1.6977676337960951E-2</v>
      </c>
      <c r="R1495">
        <v>10.529285926266519</v>
      </c>
      <c r="S1495">
        <v>14.16666666666667</v>
      </c>
      <c r="T1495">
        <f t="shared" si="93"/>
        <v>-2.7003687041893234</v>
      </c>
      <c r="U1495">
        <f t="shared" si="94"/>
        <v>6.4670045249590169</v>
      </c>
      <c r="V1495">
        <f t="shared" si="95"/>
        <v>39.531126149771971</v>
      </c>
    </row>
    <row r="1496" spans="1:22">
      <c r="A1496">
        <v>2022</v>
      </c>
      <c r="B1496">
        <v>4</v>
      </c>
      <c r="C1496">
        <v>11650621</v>
      </c>
      <c r="D1496" t="s">
        <v>425</v>
      </c>
      <c r="E1496" t="s">
        <v>346</v>
      </c>
      <c r="F1496">
        <v>103288</v>
      </c>
      <c r="H1496" t="str">
        <f t="shared" si="92"/>
        <v>중가</v>
      </c>
      <c r="I1496">
        <v>1672727413</v>
      </c>
      <c r="J1496">
        <v>1640967600</v>
      </c>
      <c r="K1496">
        <v>1795495117</v>
      </c>
      <c r="L1496">
        <v>76</v>
      </c>
      <c r="M1496">
        <v>63</v>
      </c>
      <c r="N1496">
        <v>71</v>
      </c>
      <c r="O1496">
        <v>2.3676592767240048</v>
      </c>
      <c r="P1496">
        <v>25.004803941653371</v>
      </c>
      <c r="Q1496">
        <v>1.9354320585001191E-2</v>
      </c>
      <c r="R1496">
        <v>10.55443790170491</v>
      </c>
      <c r="S1496">
        <v>80</v>
      </c>
      <c r="T1496">
        <f t="shared" si="93"/>
        <v>-14.887266377187393</v>
      </c>
      <c r="U1496">
        <f t="shared" si="94"/>
        <v>10.14710963801145</v>
      </c>
      <c r="V1496">
        <f t="shared" si="95"/>
        <v>44.56040080340199</v>
      </c>
    </row>
    <row r="1497" spans="1:22">
      <c r="A1497">
        <v>2022</v>
      </c>
      <c r="B1497">
        <v>4</v>
      </c>
      <c r="C1497">
        <v>11650651</v>
      </c>
      <c r="D1497" t="s">
        <v>425</v>
      </c>
      <c r="E1497" t="s">
        <v>347</v>
      </c>
      <c r="F1497">
        <v>109643</v>
      </c>
      <c r="H1497" t="str">
        <f t="shared" si="92"/>
        <v>중가</v>
      </c>
      <c r="I1497">
        <v>4320770223</v>
      </c>
      <c r="J1497">
        <v>4450815612</v>
      </c>
      <c r="K1497">
        <v>4416863385</v>
      </c>
      <c r="L1497">
        <v>146</v>
      </c>
      <c r="M1497">
        <v>140</v>
      </c>
      <c r="N1497">
        <v>146</v>
      </c>
      <c r="O1497">
        <v>2.999058215794332</v>
      </c>
      <c r="P1497">
        <v>31.744299192525041</v>
      </c>
      <c r="Q1497">
        <v>-2.9218327681196241E-2</v>
      </c>
      <c r="R1497">
        <v>10.040394599813929</v>
      </c>
      <c r="S1497">
        <v>25.347222222222221</v>
      </c>
      <c r="T1497">
        <f t="shared" si="93"/>
        <v>-4.7700844482322431</v>
      </c>
      <c r="U1497">
        <f t="shared" si="94"/>
        <v>16.449203181755632</v>
      </c>
      <c r="V1497">
        <f t="shared" si="95"/>
        <v>53.172915487274373</v>
      </c>
    </row>
    <row r="1498" spans="1:22">
      <c r="A1498">
        <v>2022</v>
      </c>
      <c r="B1498">
        <v>4</v>
      </c>
      <c r="C1498">
        <v>11650652</v>
      </c>
      <c r="D1498" t="s">
        <v>425</v>
      </c>
      <c r="E1498" t="s">
        <v>348</v>
      </c>
      <c r="F1498">
        <v>100272</v>
      </c>
      <c r="H1498" t="str">
        <f t="shared" si="92"/>
        <v>중가</v>
      </c>
      <c r="I1498">
        <v>6290760139</v>
      </c>
      <c r="J1498">
        <v>4854144536</v>
      </c>
      <c r="K1498">
        <v>4960806205</v>
      </c>
      <c r="L1498">
        <v>154</v>
      </c>
      <c r="M1498">
        <v>147</v>
      </c>
      <c r="N1498">
        <v>151</v>
      </c>
      <c r="O1498">
        <v>4.5264759644531667</v>
      </c>
      <c r="P1498">
        <v>48.047818293048458</v>
      </c>
      <c r="Q1498">
        <v>0.29595649497981902</v>
      </c>
      <c r="R1498">
        <v>13.48171282105673</v>
      </c>
      <c r="S1498">
        <v>20.316622691292871</v>
      </c>
      <c r="T1498">
        <f t="shared" si="93"/>
        <v>-3.8388327765775383</v>
      </c>
      <c r="U1498">
        <f t="shared" si="94"/>
        <v>25.568601877762312</v>
      </c>
      <c r="V1498">
        <f t="shared" si="95"/>
        <v>65.635592315581448</v>
      </c>
    </row>
    <row r="1499" spans="1:22">
      <c r="A1499">
        <v>2022</v>
      </c>
      <c r="B1499">
        <v>4</v>
      </c>
      <c r="C1499">
        <v>11680521</v>
      </c>
      <c r="D1499" t="s">
        <v>426</v>
      </c>
      <c r="E1499" t="s">
        <v>349</v>
      </c>
      <c r="F1499">
        <v>175994</v>
      </c>
      <c r="H1499" t="str">
        <f t="shared" si="92"/>
        <v>최고가</v>
      </c>
      <c r="I1499">
        <v>7174397952</v>
      </c>
      <c r="J1499">
        <v>7720897556</v>
      </c>
      <c r="K1499">
        <v>8101855628</v>
      </c>
      <c r="L1499">
        <v>204</v>
      </c>
      <c r="M1499">
        <v>187</v>
      </c>
      <c r="N1499">
        <v>203</v>
      </c>
      <c r="O1499">
        <v>2.220316690831929</v>
      </c>
      <c r="P1499">
        <v>23.43208248707996</v>
      </c>
      <c r="Q1499">
        <v>-7.0781874780259033E-2</v>
      </c>
      <c r="R1499">
        <v>9.6005284662646044</v>
      </c>
      <c r="S1499">
        <v>163.19999999999999</v>
      </c>
      <c r="T1499">
        <f t="shared" si="93"/>
        <v>-30.289036803416842</v>
      </c>
      <c r="U1499">
        <f t="shared" si="94"/>
        <v>4.5494358957678482</v>
      </c>
      <c r="V1499">
        <f t="shared" si="95"/>
        <v>36.910554452191285</v>
      </c>
    </row>
    <row r="1500" spans="1:22">
      <c r="A1500">
        <v>2022</v>
      </c>
      <c r="B1500">
        <v>4</v>
      </c>
      <c r="C1500">
        <v>11680531</v>
      </c>
      <c r="D1500" t="s">
        <v>426</v>
      </c>
      <c r="E1500" t="s">
        <v>350</v>
      </c>
      <c r="F1500">
        <v>142248</v>
      </c>
      <c r="H1500" t="str">
        <f t="shared" si="92"/>
        <v>고가</v>
      </c>
      <c r="I1500">
        <v>8072921346</v>
      </c>
      <c r="J1500">
        <v>7894969782</v>
      </c>
      <c r="K1500">
        <v>8676566829</v>
      </c>
      <c r="L1500">
        <v>213</v>
      </c>
      <c r="M1500">
        <v>207</v>
      </c>
      <c r="N1500">
        <v>208</v>
      </c>
      <c r="O1500">
        <v>2.96048209879917</v>
      </c>
      <c r="P1500">
        <v>31.33254120371884</v>
      </c>
      <c r="Q1500">
        <v>2.253986638501361E-2</v>
      </c>
      <c r="R1500">
        <v>10.588150465046921</v>
      </c>
      <c r="S1500">
        <v>144.89795918367349</v>
      </c>
      <c r="T1500">
        <f t="shared" si="93"/>
        <v>-26.901009988698792</v>
      </c>
      <c r="U1500">
        <f t="shared" si="94"/>
        <v>9.7135976982591679</v>
      </c>
      <c r="V1500">
        <f t="shared" si="95"/>
        <v>43.967958320466018</v>
      </c>
    </row>
    <row r="1501" spans="1:22">
      <c r="A1501">
        <v>2022</v>
      </c>
      <c r="B1501">
        <v>4</v>
      </c>
      <c r="C1501">
        <v>11680545</v>
      </c>
      <c r="D1501" t="s">
        <v>426</v>
      </c>
      <c r="E1501" t="s">
        <v>351</v>
      </c>
      <c r="F1501">
        <v>189699</v>
      </c>
      <c r="H1501" t="str">
        <f t="shared" si="92"/>
        <v>최고가</v>
      </c>
      <c r="I1501">
        <v>6349169964</v>
      </c>
      <c r="J1501">
        <v>7419153849</v>
      </c>
      <c r="K1501">
        <v>6630071472</v>
      </c>
      <c r="L1501">
        <v>184</v>
      </c>
      <c r="M1501">
        <v>155</v>
      </c>
      <c r="N1501">
        <v>174</v>
      </c>
      <c r="O1501">
        <v>2.021117577495577</v>
      </c>
      <c r="P1501">
        <v>21.30584914198614</v>
      </c>
      <c r="Q1501">
        <v>-0.14421912616682281</v>
      </c>
      <c r="R1501">
        <v>8.8233435992245628</v>
      </c>
      <c r="S1501">
        <v>72.727272727272734</v>
      </c>
      <c r="T1501">
        <f t="shared" si="93"/>
        <v>-13.540957773496007</v>
      </c>
      <c r="U1501">
        <f t="shared" si="94"/>
        <v>8.3553059587891809</v>
      </c>
      <c r="V1501">
        <f t="shared" si="95"/>
        <v>42.111700956152497</v>
      </c>
    </row>
    <row r="1502" spans="1:22">
      <c r="A1502">
        <v>2022</v>
      </c>
      <c r="B1502">
        <v>4</v>
      </c>
      <c r="C1502">
        <v>11680565</v>
      </c>
      <c r="D1502" t="s">
        <v>426</v>
      </c>
      <c r="E1502" t="s">
        <v>352</v>
      </c>
      <c r="F1502">
        <v>177230</v>
      </c>
      <c r="H1502" t="str">
        <f t="shared" si="92"/>
        <v>최고가</v>
      </c>
      <c r="I1502">
        <v>3096338997</v>
      </c>
      <c r="J1502">
        <v>4374995905</v>
      </c>
      <c r="K1502">
        <v>3142689282</v>
      </c>
      <c r="L1502">
        <v>135</v>
      </c>
      <c r="M1502">
        <v>134</v>
      </c>
      <c r="N1502">
        <v>136</v>
      </c>
      <c r="O1502">
        <v>1.437920870069791</v>
      </c>
      <c r="P1502">
        <v>15.080860158306059</v>
      </c>
      <c r="Q1502">
        <v>-0.29226470967405399</v>
      </c>
      <c r="R1502">
        <v>7.2565803426822022</v>
      </c>
      <c r="S1502">
        <v>57.93991416309013</v>
      </c>
      <c r="T1502">
        <f t="shared" si="93"/>
        <v>-10.80355991513208</v>
      </c>
      <c r="U1502">
        <f t="shared" si="94"/>
        <v>5.7506781731498471</v>
      </c>
      <c r="V1502">
        <f t="shared" si="95"/>
        <v>38.552186186317243</v>
      </c>
    </row>
    <row r="1503" spans="1:22">
      <c r="A1503">
        <v>2022</v>
      </c>
      <c r="B1503">
        <v>4</v>
      </c>
      <c r="C1503">
        <v>11680580</v>
      </c>
      <c r="D1503" t="s">
        <v>426</v>
      </c>
      <c r="E1503" t="s">
        <v>353</v>
      </c>
      <c r="F1503">
        <v>243736</v>
      </c>
      <c r="H1503" t="str">
        <f t="shared" si="92"/>
        <v>최고가</v>
      </c>
      <c r="I1503">
        <v>7808492416</v>
      </c>
      <c r="J1503">
        <v>7293993740</v>
      </c>
      <c r="K1503">
        <v>8532424438</v>
      </c>
      <c r="L1503">
        <v>151</v>
      </c>
      <c r="M1503">
        <v>139</v>
      </c>
      <c r="N1503">
        <v>148</v>
      </c>
      <c r="O1503">
        <v>2.357371650959132</v>
      </c>
      <c r="P1503">
        <v>24.894994753365559</v>
      </c>
      <c r="Q1503">
        <v>7.0537307041889513E-2</v>
      </c>
      <c r="R1503">
        <v>11.096106357061711</v>
      </c>
      <c r="S1503">
        <v>77.835051546391753</v>
      </c>
      <c r="T1503">
        <f t="shared" si="93"/>
        <v>-14.486496676861735</v>
      </c>
      <c r="U1503">
        <f t="shared" si="94"/>
        <v>10.320769645036602</v>
      </c>
      <c r="V1503">
        <f t="shared" si="95"/>
        <v>44.797726598413419</v>
      </c>
    </row>
    <row r="1504" spans="1:22">
      <c r="A1504">
        <v>2022</v>
      </c>
      <c r="B1504">
        <v>4</v>
      </c>
      <c r="C1504">
        <v>11680590</v>
      </c>
      <c r="D1504" t="s">
        <v>426</v>
      </c>
      <c r="E1504" t="s">
        <v>354</v>
      </c>
      <c r="F1504">
        <v>190623</v>
      </c>
      <c r="H1504" t="str">
        <f t="shared" si="92"/>
        <v>최고가</v>
      </c>
      <c r="I1504">
        <v>4181403611</v>
      </c>
      <c r="J1504">
        <v>4003507558</v>
      </c>
      <c r="K1504">
        <v>4373283811</v>
      </c>
      <c r="L1504">
        <v>132</v>
      </c>
      <c r="M1504">
        <v>137</v>
      </c>
      <c r="N1504">
        <v>132</v>
      </c>
      <c r="O1504">
        <v>1.846419377126191</v>
      </c>
      <c r="P1504">
        <v>19.441136329102939</v>
      </c>
      <c r="Q1504">
        <v>4.4435048622431E-2</v>
      </c>
      <c r="R1504">
        <v>10.81986671224729</v>
      </c>
      <c r="S1504">
        <v>106.45161290322579</v>
      </c>
      <c r="T1504">
        <f t="shared" si="93"/>
        <v>-19.783921056742351</v>
      </c>
      <c r="U1504">
        <f t="shared" si="94"/>
        <v>5.9493651899782218</v>
      </c>
      <c r="V1504">
        <f t="shared" si="95"/>
        <v>38.82371418539428</v>
      </c>
    </row>
    <row r="1505" spans="1:22">
      <c r="A1505">
        <v>2022</v>
      </c>
      <c r="B1505">
        <v>4</v>
      </c>
      <c r="C1505">
        <v>11680600</v>
      </c>
      <c r="D1505" t="s">
        <v>426</v>
      </c>
      <c r="E1505" t="s">
        <v>355</v>
      </c>
      <c r="F1505">
        <v>238060</v>
      </c>
      <c r="H1505" t="str">
        <f t="shared" si="92"/>
        <v>최고가</v>
      </c>
      <c r="I1505">
        <v>2373151311</v>
      </c>
      <c r="J1505">
        <v>2041771225</v>
      </c>
      <c r="K1505">
        <v>2671881363</v>
      </c>
      <c r="L1505">
        <v>26</v>
      </c>
      <c r="M1505">
        <v>24</v>
      </c>
      <c r="N1505">
        <v>24</v>
      </c>
      <c r="O1505">
        <v>4.2601328527391287</v>
      </c>
      <c r="P1505">
        <v>45.204895973378221</v>
      </c>
      <c r="Q1505">
        <v>0.16230030178821819</v>
      </c>
      <c r="R1505">
        <v>12.06723217569726</v>
      </c>
      <c r="S1505">
        <v>32.911392405063289</v>
      </c>
      <c r="T1505">
        <f t="shared" si="93"/>
        <v>-6.1703442153121495</v>
      </c>
      <c r="U1505">
        <f t="shared" si="94"/>
        <v>23.164791157234919</v>
      </c>
      <c r="V1505">
        <f t="shared" si="95"/>
        <v>62.350516493699551</v>
      </c>
    </row>
    <row r="1506" spans="1:22">
      <c r="A1506">
        <v>2022</v>
      </c>
      <c r="B1506">
        <v>4</v>
      </c>
      <c r="C1506">
        <v>11680610</v>
      </c>
      <c r="D1506" t="s">
        <v>426</v>
      </c>
      <c r="E1506" t="s">
        <v>356</v>
      </c>
      <c r="F1506">
        <v>185156</v>
      </c>
      <c r="H1506" t="str">
        <f t="shared" si="92"/>
        <v>최고가</v>
      </c>
      <c r="I1506">
        <v>5129660325</v>
      </c>
      <c r="J1506">
        <v>5639122817</v>
      </c>
      <c r="K1506">
        <v>5327459911</v>
      </c>
      <c r="L1506">
        <v>116</v>
      </c>
      <c r="M1506">
        <v>108</v>
      </c>
      <c r="N1506">
        <v>114</v>
      </c>
      <c r="O1506">
        <v>2.6536908035671938</v>
      </c>
      <c r="P1506">
        <v>28.057878626253899</v>
      </c>
      <c r="Q1506">
        <v>-9.0344280224602877E-2</v>
      </c>
      <c r="R1506">
        <v>9.3934999461717705</v>
      </c>
      <c r="S1506">
        <v>58</v>
      </c>
      <c r="T1506">
        <f t="shared" si="93"/>
        <v>-10.814682851020947</v>
      </c>
      <c r="U1506">
        <f t="shared" si="94"/>
        <v>12.66323444705502</v>
      </c>
      <c r="V1506">
        <f t="shared" si="95"/>
        <v>47.99896637116548</v>
      </c>
    </row>
    <row r="1507" spans="1:22">
      <c r="A1507">
        <v>2022</v>
      </c>
      <c r="B1507">
        <v>4</v>
      </c>
      <c r="C1507">
        <v>11680630</v>
      </c>
      <c r="D1507" t="s">
        <v>426</v>
      </c>
      <c r="E1507" t="s">
        <v>357</v>
      </c>
      <c r="F1507">
        <v>180681</v>
      </c>
      <c r="H1507" t="str">
        <f t="shared" si="92"/>
        <v>최고가</v>
      </c>
      <c r="I1507">
        <v>8583597383</v>
      </c>
      <c r="J1507">
        <v>7486370399</v>
      </c>
      <c r="K1507">
        <v>8813286754</v>
      </c>
      <c r="L1507">
        <v>153</v>
      </c>
      <c r="M1507">
        <v>148</v>
      </c>
      <c r="N1507">
        <v>147</v>
      </c>
      <c r="O1507">
        <v>3.4500303284510978</v>
      </c>
      <c r="P1507">
        <v>36.557934793498553</v>
      </c>
      <c r="Q1507">
        <v>0.1465632777329002</v>
      </c>
      <c r="R1507">
        <v>11.90068758535498</v>
      </c>
      <c r="S1507">
        <v>209.58904109589039</v>
      </c>
      <c r="T1507">
        <f t="shared" si="93"/>
        <v>-38.876457010770544</v>
      </c>
      <c r="U1507">
        <f t="shared" si="94"/>
        <v>8.9961678105891085</v>
      </c>
      <c r="V1507">
        <f t="shared" si="95"/>
        <v>42.987510252007752</v>
      </c>
    </row>
    <row r="1508" spans="1:22">
      <c r="A1508">
        <v>2022</v>
      </c>
      <c r="B1508">
        <v>4</v>
      </c>
      <c r="C1508">
        <v>11680640</v>
      </c>
      <c r="D1508" t="s">
        <v>426</v>
      </c>
      <c r="E1508" t="s">
        <v>358</v>
      </c>
      <c r="F1508">
        <v>168120</v>
      </c>
      <c r="H1508" t="str">
        <f t="shared" si="92"/>
        <v>최고가</v>
      </c>
      <c r="I1508">
        <v>33508006321</v>
      </c>
      <c r="J1508">
        <v>30408383620</v>
      </c>
      <c r="K1508">
        <v>33770708951</v>
      </c>
      <c r="L1508">
        <v>540</v>
      </c>
      <c r="M1508">
        <v>510</v>
      </c>
      <c r="N1508">
        <v>526</v>
      </c>
      <c r="O1508">
        <v>4.1010299228994773</v>
      </c>
      <c r="P1508">
        <v>43.506645669643291</v>
      </c>
      <c r="Q1508">
        <v>0.1019331622402099</v>
      </c>
      <c r="R1508">
        <v>11.428368023820919</v>
      </c>
      <c r="S1508">
        <v>229.78723404255319</v>
      </c>
      <c r="T1508">
        <f t="shared" si="93"/>
        <v>-42.615494640448276</v>
      </c>
      <c r="U1508">
        <f t="shared" si="94"/>
        <v>11.254348047451348</v>
      </c>
      <c r="V1508">
        <f t="shared" si="95"/>
        <v>46.073565753058233</v>
      </c>
    </row>
    <row r="1509" spans="1:22">
      <c r="A1509">
        <v>2022</v>
      </c>
      <c r="B1509">
        <v>4</v>
      </c>
      <c r="C1509">
        <v>11680650</v>
      </c>
      <c r="D1509" t="s">
        <v>426</v>
      </c>
      <c r="E1509" t="s">
        <v>359</v>
      </c>
      <c r="F1509">
        <v>177199</v>
      </c>
      <c r="H1509" t="str">
        <f t="shared" si="92"/>
        <v>최고가</v>
      </c>
      <c r="I1509">
        <v>3973526348</v>
      </c>
      <c r="J1509">
        <v>3952004305</v>
      </c>
      <c r="K1509">
        <v>4217772458</v>
      </c>
      <c r="L1509">
        <v>138</v>
      </c>
      <c r="M1509">
        <v>127</v>
      </c>
      <c r="N1509">
        <v>129</v>
      </c>
      <c r="O1509">
        <v>1.805482297580423</v>
      </c>
      <c r="P1509">
        <v>19.00417763926179</v>
      </c>
      <c r="Q1509">
        <v>5.445855150706877E-3</v>
      </c>
      <c r="R1509">
        <v>10.407244908296381</v>
      </c>
      <c r="S1509">
        <v>120</v>
      </c>
      <c r="T1509">
        <f t="shared" si="93"/>
        <v>-22.291963697490015</v>
      </c>
      <c r="U1509">
        <f t="shared" si="94"/>
        <v>4.8959486920431674</v>
      </c>
      <c r="V1509">
        <f t="shared" si="95"/>
        <v>37.384102888969615</v>
      </c>
    </row>
    <row r="1510" spans="1:22">
      <c r="A1510">
        <v>2022</v>
      </c>
      <c r="B1510">
        <v>4</v>
      </c>
      <c r="C1510">
        <v>11680655</v>
      </c>
      <c r="D1510" t="s">
        <v>426</v>
      </c>
      <c r="E1510" t="s">
        <v>360</v>
      </c>
      <c r="F1510">
        <v>196452</v>
      </c>
      <c r="H1510" t="str">
        <f t="shared" si="92"/>
        <v>최고가</v>
      </c>
      <c r="I1510">
        <v>1092453871</v>
      </c>
      <c r="J1510">
        <v>797806113</v>
      </c>
      <c r="K1510">
        <v>968832364</v>
      </c>
      <c r="L1510">
        <v>62</v>
      </c>
      <c r="M1510">
        <v>54</v>
      </c>
      <c r="N1510">
        <v>59</v>
      </c>
      <c r="O1510">
        <v>0.99658065899085624</v>
      </c>
      <c r="P1510">
        <v>10.37003460486959</v>
      </c>
      <c r="Q1510">
        <v>0.36932251232324159</v>
      </c>
      <c r="R1510">
        <v>14.258143819735659</v>
      </c>
      <c r="S1510">
        <v>60.784313725490193</v>
      </c>
      <c r="T1510">
        <f t="shared" si="93"/>
        <v>-11.330107860571426</v>
      </c>
      <c r="U1510">
        <f t="shared" si="94"/>
        <v>4.6376137082104991</v>
      </c>
      <c r="V1510">
        <f t="shared" si="95"/>
        <v>37.031059281131498</v>
      </c>
    </row>
    <row r="1511" spans="1:22">
      <c r="A1511">
        <v>2022</v>
      </c>
      <c r="B1511">
        <v>4</v>
      </c>
      <c r="C1511">
        <v>11680656</v>
      </c>
      <c r="D1511" t="s">
        <v>426</v>
      </c>
      <c r="E1511" t="s">
        <v>361</v>
      </c>
      <c r="F1511">
        <v>144406</v>
      </c>
      <c r="H1511" t="str">
        <f t="shared" si="92"/>
        <v>최고가</v>
      </c>
      <c r="I1511">
        <v>3480819110</v>
      </c>
      <c r="J1511">
        <v>3932560075</v>
      </c>
      <c r="K1511">
        <v>3433377174</v>
      </c>
      <c r="L1511">
        <v>66</v>
      </c>
      <c r="M1511">
        <v>60</v>
      </c>
      <c r="N1511">
        <v>63</v>
      </c>
      <c r="O1511">
        <v>4.0579787762626429</v>
      </c>
      <c r="P1511">
        <v>43.047121618603967</v>
      </c>
      <c r="Q1511">
        <v>-0.1148719806905938</v>
      </c>
      <c r="R1511">
        <v>9.1339238146371571</v>
      </c>
      <c r="S1511">
        <v>64.705882352941174</v>
      </c>
      <c r="T1511">
        <f t="shared" si="93"/>
        <v>-12.056058578248154</v>
      </c>
      <c r="U1511">
        <f t="shared" si="94"/>
        <v>19.733527998754969</v>
      </c>
      <c r="V1511">
        <f t="shared" si="95"/>
        <v>57.66131216318405</v>
      </c>
    </row>
    <row r="1512" spans="1:22">
      <c r="A1512">
        <v>2022</v>
      </c>
      <c r="B1512">
        <v>4</v>
      </c>
      <c r="C1512">
        <v>11680670</v>
      </c>
      <c r="D1512" t="s">
        <v>426</v>
      </c>
      <c r="E1512" t="s">
        <v>362</v>
      </c>
      <c r="F1512">
        <v>196997</v>
      </c>
      <c r="H1512" t="str">
        <f t="shared" si="92"/>
        <v>최고가</v>
      </c>
      <c r="I1512">
        <v>456062268</v>
      </c>
      <c r="J1512">
        <v>340592085</v>
      </c>
      <c r="K1512">
        <v>492907565</v>
      </c>
      <c r="L1512">
        <v>21</v>
      </c>
      <c r="M1512">
        <v>19</v>
      </c>
      <c r="N1512">
        <v>22</v>
      </c>
      <c r="O1512">
        <v>1.224905898575041</v>
      </c>
      <c r="P1512">
        <v>12.807157591008069</v>
      </c>
      <c r="Q1512">
        <v>0.3390277933205641</v>
      </c>
      <c r="R1512">
        <v>13.937535453878169</v>
      </c>
      <c r="S1512">
        <v>8.3665338645418341</v>
      </c>
      <c r="T1512">
        <f t="shared" si="93"/>
        <v>-1.6266630087569953</v>
      </c>
      <c r="U1512">
        <f t="shared" si="94"/>
        <v>8.7030869836525717</v>
      </c>
      <c r="V1512">
        <f t="shared" si="95"/>
        <v>42.586982568939952</v>
      </c>
    </row>
    <row r="1513" spans="1:22">
      <c r="A1513">
        <v>2022</v>
      </c>
      <c r="B1513">
        <v>4</v>
      </c>
      <c r="C1513">
        <v>11680690</v>
      </c>
      <c r="D1513" t="s">
        <v>426</v>
      </c>
      <c r="E1513" t="s">
        <v>363</v>
      </c>
      <c r="F1513">
        <v>94782</v>
      </c>
      <c r="H1513" t="str">
        <f t="shared" si="92"/>
        <v>저가</v>
      </c>
      <c r="I1513">
        <v>1226411908</v>
      </c>
      <c r="J1513">
        <v>1385842243</v>
      </c>
      <c r="K1513">
        <v>1359220254</v>
      </c>
      <c r="L1513">
        <v>45</v>
      </c>
      <c r="M1513">
        <v>42</v>
      </c>
      <c r="N1513">
        <v>45</v>
      </c>
      <c r="O1513">
        <v>3.194886740749598</v>
      </c>
      <c r="P1513">
        <v>33.834555181653677</v>
      </c>
      <c r="Q1513">
        <v>-0.11504219604020249</v>
      </c>
      <c r="R1513">
        <v>9.1321224292182297</v>
      </c>
      <c r="S1513">
        <v>30.201342281879199</v>
      </c>
      <c r="T1513">
        <f t="shared" si="93"/>
        <v>-5.6686666931864744</v>
      </c>
      <c r="U1513">
        <f t="shared" si="94"/>
        <v>17.043102068714543</v>
      </c>
      <c r="V1513">
        <f t="shared" si="95"/>
        <v>53.984544646563272</v>
      </c>
    </row>
    <row r="1514" spans="1:22">
      <c r="A1514">
        <v>2022</v>
      </c>
      <c r="B1514">
        <v>4</v>
      </c>
      <c r="C1514">
        <v>11680700</v>
      </c>
      <c r="D1514" t="s">
        <v>426</v>
      </c>
      <c r="E1514" t="s">
        <v>364</v>
      </c>
      <c r="F1514">
        <v>156336</v>
      </c>
      <c r="H1514" t="str">
        <f t="shared" si="92"/>
        <v>최고가</v>
      </c>
      <c r="I1514">
        <v>1531006869</v>
      </c>
      <c r="J1514">
        <v>1348099096</v>
      </c>
      <c r="K1514">
        <v>1659457190</v>
      </c>
      <c r="L1514">
        <v>59</v>
      </c>
      <c r="M1514">
        <v>51</v>
      </c>
      <c r="N1514">
        <v>53</v>
      </c>
      <c r="O1514">
        <v>1.844266264548557</v>
      </c>
      <c r="P1514">
        <v>19.41815419990753</v>
      </c>
      <c r="Q1514">
        <v>0.13567828473642121</v>
      </c>
      <c r="R1514">
        <v>11.785491936348871</v>
      </c>
      <c r="S1514">
        <v>9.2767295597484267</v>
      </c>
      <c r="T1514">
        <f t="shared" si="93"/>
        <v>-1.7951560993881763</v>
      </c>
      <c r="U1514">
        <f t="shared" si="94"/>
        <v>11.527628657407087</v>
      </c>
      <c r="V1514">
        <f t="shared" si="95"/>
        <v>46.447034228212452</v>
      </c>
    </row>
    <row r="1515" spans="1:22">
      <c r="A1515">
        <v>2022</v>
      </c>
      <c r="B1515">
        <v>4</v>
      </c>
      <c r="C1515">
        <v>11680730</v>
      </c>
      <c r="D1515" t="s">
        <v>426</v>
      </c>
      <c r="E1515" t="s">
        <v>365</v>
      </c>
      <c r="F1515">
        <v>93956</v>
      </c>
      <c r="H1515" t="str">
        <f t="shared" si="92"/>
        <v>저가</v>
      </c>
      <c r="I1515">
        <v>506660576</v>
      </c>
      <c r="J1515">
        <v>452803315</v>
      </c>
      <c r="K1515">
        <v>539559269</v>
      </c>
      <c r="L1515">
        <v>27</v>
      </c>
      <c r="M1515">
        <v>25</v>
      </c>
      <c r="N1515">
        <v>28</v>
      </c>
      <c r="O1515">
        <v>2.2191482678083969</v>
      </c>
      <c r="P1515">
        <v>23.419610845252851</v>
      </c>
      <c r="Q1515">
        <v>0.1189418434359298</v>
      </c>
      <c r="R1515">
        <v>11.608370534590829</v>
      </c>
      <c r="S1515">
        <v>29.34782608695652</v>
      </c>
      <c r="T1515">
        <f t="shared" si="93"/>
        <v>-5.5106659661520032</v>
      </c>
      <c r="U1515">
        <f t="shared" si="94"/>
        <v>12.378279739698991</v>
      </c>
      <c r="V1515">
        <f t="shared" si="95"/>
        <v>47.609543938079177</v>
      </c>
    </row>
    <row r="1516" spans="1:22">
      <c r="A1516">
        <v>2022</v>
      </c>
      <c r="B1516">
        <v>4</v>
      </c>
      <c r="C1516">
        <v>11680750</v>
      </c>
      <c r="D1516" t="s">
        <v>426</v>
      </c>
      <c r="E1516" t="s">
        <v>366</v>
      </c>
      <c r="F1516">
        <v>163218</v>
      </c>
      <c r="H1516" t="str">
        <f t="shared" si="92"/>
        <v>최고가</v>
      </c>
      <c r="I1516">
        <v>2235903139</v>
      </c>
      <c r="J1516">
        <v>2129875874</v>
      </c>
      <c r="K1516">
        <v>2240051544</v>
      </c>
      <c r="L1516">
        <v>40</v>
      </c>
      <c r="M1516">
        <v>42</v>
      </c>
      <c r="N1516">
        <v>40</v>
      </c>
      <c r="O1516">
        <v>3.805243326580265</v>
      </c>
      <c r="P1516">
        <v>40.349446254484327</v>
      </c>
      <c r="Q1516">
        <v>4.9780959676713997E-2</v>
      </c>
      <c r="R1516">
        <v>10.876442375054451</v>
      </c>
      <c r="S1516">
        <v>27.97202797202797</v>
      </c>
      <c r="T1516">
        <f t="shared" si="93"/>
        <v>-5.2559817507797817</v>
      </c>
      <c r="U1516">
        <f t="shared" si="94"/>
        <v>20.773217077019119</v>
      </c>
      <c r="V1516">
        <f t="shared" si="95"/>
        <v>59.082163407466261</v>
      </c>
    </row>
    <row r="1517" spans="1:22">
      <c r="A1517">
        <v>2022</v>
      </c>
      <c r="B1517">
        <v>4</v>
      </c>
      <c r="C1517">
        <v>11710510</v>
      </c>
      <c r="D1517" t="s">
        <v>427</v>
      </c>
      <c r="E1517" t="s">
        <v>367</v>
      </c>
      <c r="F1517">
        <v>154587</v>
      </c>
      <c r="H1517" t="str">
        <f t="shared" si="92"/>
        <v>최고가</v>
      </c>
      <c r="I1517">
        <v>85861951</v>
      </c>
      <c r="J1517">
        <v>126041952</v>
      </c>
      <c r="K1517">
        <v>116277146</v>
      </c>
      <c r="L1517">
        <v>14</v>
      </c>
      <c r="M1517">
        <v>15</v>
      </c>
      <c r="N1517">
        <v>15</v>
      </c>
      <c r="O1517">
        <v>0.4408158872062693</v>
      </c>
      <c r="P1517">
        <v>4.4378516247097091</v>
      </c>
      <c r="Q1517">
        <v>-0.31878275734733152</v>
      </c>
      <c r="R1517">
        <v>6.9759404090518906</v>
      </c>
      <c r="S1517">
        <v>18.18181818181818</v>
      </c>
      <c r="T1517">
        <f t="shared" si="93"/>
        <v>-3.4436432458106081</v>
      </c>
      <c r="U1517">
        <f t="shared" si="94"/>
        <v>2.5810209204220502</v>
      </c>
      <c r="V1517">
        <f t="shared" si="95"/>
        <v>34.220495543759419</v>
      </c>
    </row>
    <row r="1518" spans="1:22">
      <c r="A1518">
        <v>2022</v>
      </c>
      <c r="B1518">
        <v>4</v>
      </c>
      <c r="C1518">
        <v>11710520</v>
      </c>
      <c r="D1518" t="s">
        <v>427</v>
      </c>
      <c r="E1518" t="s">
        <v>368</v>
      </c>
      <c r="F1518">
        <v>92966</v>
      </c>
      <c r="H1518" t="str">
        <f t="shared" si="92"/>
        <v>저가</v>
      </c>
      <c r="I1518">
        <v>373848185</v>
      </c>
      <c r="J1518">
        <v>331373791</v>
      </c>
      <c r="K1518">
        <v>399045347</v>
      </c>
      <c r="L1518">
        <v>33</v>
      </c>
      <c r="M1518">
        <v>30</v>
      </c>
      <c r="N1518">
        <v>32</v>
      </c>
      <c r="O1518">
        <v>1.353987584324482</v>
      </c>
      <c r="P1518">
        <v>14.18496384669133</v>
      </c>
      <c r="Q1518">
        <v>0.1281766849207456</v>
      </c>
      <c r="R1518">
        <v>11.706102665301071</v>
      </c>
      <c r="S1518">
        <v>20.75471698113207</v>
      </c>
      <c r="T1518">
        <f t="shared" si="93"/>
        <v>-3.9199316669278428</v>
      </c>
      <c r="U1518">
        <f t="shared" si="94"/>
        <v>8.2577229563275267</v>
      </c>
      <c r="V1518">
        <f t="shared" si="95"/>
        <v>41.97834288462218</v>
      </c>
    </row>
    <row r="1519" spans="1:22">
      <c r="A1519">
        <v>2022</v>
      </c>
      <c r="B1519">
        <v>4</v>
      </c>
      <c r="C1519">
        <v>11710531</v>
      </c>
      <c r="D1519" t="s">
        <v>427</v>
      </c>
      <c r="E1519" t="s">
        <v>369</v>
      </c>
      <c r="F1519">
        <v>170787</v>
      </c>
      <c r="H1519" t="str">
        <f t="shared" si="92"/>
        <v>최고가</v>
      </c>
      <c r="I1519">
        <v>320711409</v>
      </c>
      <c r="J1519">
        <v>328020806</v>
      </c>
      <c r="K1519">
        <v>323715213</v>
      </c>
      <c r="L1519">
        <v>22</v>
      </c>
      <c r="M1519">
        <v>20</v>
      </c>
      <c r="N1519">
        <v>21</v>
      </c>
      <c r="O1519">
        <v>0.94840625510670651</v>
      </c>
      <c r="P1519">
        <v>9.8558253686791559</v>
      </c>
      <c r="Q1519">
        <v>-2.2283333454159001E-2</v>
      </c>
      <c r="R1519">
        <v>10.113787495987189</v>
      </c>
      <c r="S1519">
        <v>43.13725490196078</v>
      </c>
      <c r="T1519">
        <f t="shared" si="93"/>
        <v>-8.0633296310261482</v>
      </c>
      <c r="U1519">
        <f t="shared" si="94"/>
        <v>4.531671294229171</v>
      </c>
      <c r="V1519">
        <f t="shared" si="95"/>
        <v>36.886277140129344</v>
      </c>
    </row>
    <row r="1520" spans="1:22">
      <c r="A1520">
        <v>2022</v>
      </c>
      <c r="B1520">
        <v>4</v>
      </c>
      <c r="C1520">
        <v>11710532</v>
      </c>
      <c r="D1520" t="s">
        <v>427</v>
      </c>
      <c r="E1520" t="s">
        <v>370</v>
      </c>
      <c r="F1520">
        <v>168938</v>
      </c>
      <c r="H1520" t="str">
        <f t="shared" si="92"/>
        <v>최고가</v>
      </c>
      <c r="I1520">
        <v>367655146</v>
      </c>
      <c r="J1520">
        <v>415797460</v>
      </c>
      <c r="K1520">
        <v>477807278</v>
      </c>
      <c r="L1520">
        <v>19</v>
      </c>
      <c r="M1520">
        <v>18</v>
      </c>
      <c r="N1520">
        <v>18</v>
      </c>
      <c r="O1520">
        <v>1.272674054130658</v>
      </c>
      <c r="P1520">
        <v>13.31703056923004</v>
      </c>
      <c r="Q1520">
        <v>-0.1157830882372393</v>
      </c>
      <c r="R1520">
        <v>9.1242815828797141</v>
      </c>
      <c r="S1520">
        <v>35.849056603773583</v>
      </c>
      <c r="T1520">
        <f t="shared" si="93"/>
        <v>-6.7141570708156264</v>
      </c>
      <c r="U1520">
        <f t="shared" si="94"/>
        <v>6.4691244799462755</v>
      </c>
      <c r="V1520">
        <f t="shared" si="95"/>
        <v>39.534023305031603</v>
      </c>
    </row>
    <row r="1521" spans="1:22">
      <c r="A1521">
        <v>2022</v>
      </c>
      <c r="B1521">
        <v>4</v>
      </c>
      <c r="C1521">
        <v>11710540</v>
      </c>
      <c r="D1521" t="s">
        <v>427</v>
      </c>
      <c r="E1521" t="s">
        <v>371</v>
      </c>
      <c r="F1521">
        <v>56017</v>
      </c>
      <c r="H1521" t="str">
        <f t="shared" si="92"/>
        <v>저가</v>
      </c>
      <c r="I1521">
        <v>203023958</v>
      </c>
      <c r="J1521">
        <v>192791047</v>
      </c>
      <c r="K1521">
        <v>238034353</v>
      </c>
      <c r="L1521">
        <v>14</v>
      </c>
      <c r="M1521">
        <v>14</v>
      </c>
      <c r="N1521">
        <v>14</v>
      </c>
      <c r="O1521">
        <v>2.8764504596252101</v>
      </c>
      <c r="P1521">
        <v>30.43559507648947</v>
      </c>
      <c r="Q1521">
        <v>5.3077729278580038E-2</v>
      </c>
      <c r="R1521">
        <v>10.911332017522151</v>
      </c>
      <c r="S1521">
        <v>24.137931034482762</v>
      </c>
      <c r="T1521">
        <f t="shared" si="93"/>
        <v>-4.5462235677992444</v>
      </c>
      <c r="U1521">
        <f t="shared" si="94"/>
        <v>16.036196871409395</v>
      </c>
      <c r="V1521">
        <f t="shared" si="95"/>
        <v>52.608496237115851</v>
      </c>
    </row>
    <row r="1522" spans="1:22">
      <c r="A1522">
        <v>2022</v>
      </c>
      <c r="B1522">
        <v>4</v>
      </c>
      <c r="C1522">
        <v>11710550</v>
      </c>
      <c r="D1522" t="s">
        <v>427</v>
      </c>
      <c r="E1522" t="s">
        <v>372</v>
      </c>
      <c r="F1522">
        <v>143431</v>
      </c>
      <c r="H1522" t="str">
        <f t="shared" si="92"/>
        <v>고가</v>
      </c>
      <c r="I1522">
        <v>823918717</v>
      </c>
      <c r="J1522">
        <v>1109718240</v>
      </c>
      <c r="K1522">
        <v>943010717</v>
      </c>
      <c r="L1522">
        <v>27</v>
      </c>
      <c r="M1522">
        <v>21</v>
      </c>
      <c r="N1522">
        <v>23</v>
      </c>
      <c r="O1522">
        <v>2.3639324860840589</v>
      </c>
      <c r="P1522">
        <v>24.965024514947508</v>
      </c>
      <c r="Q1522">
        <v>-0.25754242175923858</v>
      </c>
      <c r="R1522">
        <v>7.6240455760193404</v>
      </c>
      <c r="S1522">
        <v>30.337078651685388</v>
      </c>
      <c r="T1522">
        <f t="shared" si="93"/>
        <v>-5.6937938615307608</v>
      </c>
      <c r="U1522">
        <f t="shared" si="94"/>
        <v>12.299183214218395</v>
      </c>
      <c r="V1522">
        <f t="shared" si="95"/>
        <v>47.501449702026278</v>
      </c>
    </row>
    <row r="1523" spans="1:22">
      <c r="A1523">
        <v>2022</v>
      </c>
      <c r="B1523">
        <v>4</v>
      </c>
      <c r="C1523">
        <v>11710561</v>
      </c>
      <c r="D1523" t="s">
        <v>427</v>
      </c>
      <c r="E1523" t="s">
        <v>373</v>
      </c>
      <c r="F1523">
        <v>158487</v>
      </c>
      <c r="H1523" t="str">
        <f t="shared" si="92"/>
        <v>최고가</v>
      </c>
      <c r="I1523">
        <v>893405880</v>
      </c>
      <c r="J1523">
        <v>944473171</v>
      </c>
      <c r="K1523">
        <v>849586724</v>
      </c>
      <c r="L1523">
        <v>71</v>
      </c>
      <c r="M1523">
        <v>58</v>
      </c>
      <c r="N1523">
        <v>62</v>
      </c>
      <c r="O1523">
        <v>0.88217410109701977</v>
      </c>
      <c r="P1523">
        <v>9.1488693385335846</v>
      </c>
      <c r="Q1523">
        <v>-5.4069604693937887E-2</v>
      </c>
      <c r="R1523">
        <v>9.7773940645779849</v>
      </c>
      <c r="S1523">
        <v>142</v>
      </c>
      <c r="T1523">
        <f t="shared" si="93"/>
        <v>-26.364547223656455</v>
      </c>
      <c r="U1523">
        <f t="shared" si="94"/>
        <v>-1.3794506849145467</v>
      </c>
      <c r="V1523">
        <f t="shared" si="95"/>
        <v>28.808068765378724</v>
      </c>
    </row>
    <row r="1524" spans="1:22">
      <c r="A1524">
        <v>2022</v>
      </c>
      <c r="B1524">
        <v>4</v>
      </c>
      <c r="C1524">
        <v>11710562</v>
      </c>
      <c r="D1524" t="s">
        <v>427</v>
      </c>
      <c r="E1524" t="s">
        <v>374</v>
      </c>
      <c r="F1524">
        <v>194105</v>
      </c>
      <c r="H1524" t="str">
        <f t="shared" si="92"/>
        <v>최고가</v>
      </c>
      <c r="I1524">
        <v>3152612220</v>
      </c>
      <c r="J1524">
        <v>3060928766</v>
      </c>
      <c r="K1524">
        <v>3120849830</v>
      </c>
      <c r="L1524">
        <v>90</v>
      </c>
      <c r="M1524">
        <v>81</v>
      </c>
      <c r="N1524">
        <v>90</v>
      </c>
      <c r="O1524">
        <v>2.0051589870698079</v>
      </c>
      <c r="P1524">
        <v>21.135508589080811</v>
      </c>
      <c r="Q1524">
        <v>2.995282184231007E-2</v>
      </c>
      <c r="R1524">
        <v>10.666601614738321</v>
      </c>
      <c r="S1524">
        <v>112.5</v>
      </c>
      <c r="T1524">
        <f t="shared" si="93"/>
        <v>-20.903582949933273</v>
      </c>
      <c r="U1524">
        <f t="shared" si="94"/>
        <v>6.4299997325080875</v>
      </c>
      <c r="V1524">
        <f t="shared" si="95"/>
        <v>39.480554967966263</v>
      </c>
    </row>
    <row r="1525" spans="1:22">
      <c r="A1525">
        <v>2022</v>
      </c>
      <c r="B1525">
        <v>4</v>
      </c>
      <c r="C1525">
        <v>11710570</v>
      </c>
      <c r="D1525" t="s">
        <v>427</v>
      </c>
      <c r="E1525" t="s">
        <v>375</v>
      </c>
      <c r="F1525">
        <v>139790</v>
      </c>
      <c r="H1525" t="str">
        <f t="shared" si="92"/>
        <v>고가</v>
      </c>
      <c r="I1525">
        <v>2479224013</v>
      </c>
      <c r="J1525">
        <v>2567999051</v>
      </c>
      <c r="K1525">
        <v>2782504789</v>
      </c>
      <c r="L1525">
        <v>91</v>
      </c>
      <c r="M1525">
        <v>81</v>
      </c>
      <c r="N1525">
        <v>86</v>
      </c>
      <c r="O1525">
        <v>2.1654879082971221</v>
      </c>
      <c r="P1525">
        <v>22.846845014162309</v>
      </c>
      <c r="Q1525">
        <v>-3.4569731622537112E-2</v>
      </c>
      <c r="R1525">
        <v>9.9837608059000473</v>
      </c>
      <c r="S1525">
        <v>55.151515151515163</v>
      </c>
      <c r="T1525">
        <f t="shared" si="93"/>
        <v>-10.28737864790849</v>
      </c>
      <c r="U1525">
        <f t="shared" si="94"/>
        <v>10.333961073888618</v>
      </c>
      <c r="V1525">
        <f t="shared" si="95"/>
        <v>44.815754159239141</v>
      </c>
    </row>
    <row r="1526" spans="1:22">
      <c r="A1526">
        <v>2022</v>
      </c>
      <c r="B1526">
        <v>4</v>
      </c>
      <c r="C1526">
        <v>11710580</v>
      </c>
      <c r="D1526" t="s">
        <v>427</v>
      </c>
      <c r="E1526" t="s">
        <v>376</v>
      </c>
      <c r="F1526">
        <v>203039</v>
      </c>
      <c r="H1526" t="str">
        <f t="shared" si="92"/>
        <v>최고가</v>
      </c>
      <c r="I1526">
        <v>1616001425</v>
      </c>
      <c r="J1526">
        <v>2008637645</v>
      </c>
      <c r="K1526">
        <v>1822512998</v>
      </c>
      <c r="L1526">
        <v>161</v>
      </c>
      <c r="M1526">
        <v>141</v>
      </c>
      <c r="N1526">
        <v>155</v>
      </c>
      <c r="O1526">
        <v>0.54928012908724266</v>
      </c>
      <c r="P1526">
        <v>5.5955891466043974</v>
      </c>
      <c r="Q1526">
        <v>-0.1954738929529522</v>
      </c>
      <c r="R1526">
        <v>8.2809154941724952</v>
      </c>
      <c r="S1526">
        <v>203.79746835443041</v>
      </c>
      <c r="T1526">
        <f t="shared" si="93"/>
        <v>-37.804335931794881</v>
      </c>
      <c r="U1526">
        <f t="shared" si="94"/>
        <v>-6.887323107401766</v>
      </c>
      <c r="V1526">
        <f t="shared" si="95"/>
        <v>21.280945947175677</v>
      </c>
    </row>
    <row r="1527" spans="1:22">
      <c r="A1527">
        <v>2022</v>
      </c>
      <c r="B1527">
        <v>4</v>
      </c>
      <c r="C1527">
        <v>11710590</v>
      </c>
      <c r="D1527" t="s">
        <v>427</v>
      </c>
      <c r="E1527" t="s">
        <v>377</v>
      </c>
      <c r="F1527">
        <v>161456</v>
      </c>
      <c r="H1527" t="str">
        <f t="shared" si="92"/>
        <v>최고가</v>
      </c>
      <c r="I1527">
        <v>712355505</v>
      </c>
      <c r="J1527">
        <v>318298712</v>
      </c>
      <c r="K1527">
        <v>790917756</v>
      </c>
      <c r="L1527">
        <v>44</v>
      </c>
      <c r="M1527">
        <v>33</v>
      </c>
      <c r="N1527">
        <v>42</v>
      </c>
      <c r="O1527">
        <v>1.1141596087347561</v>
      </c>
      <c r="P1527">
        <v>11.625061695298751</v>
      </c>
      <c r="Q1527">
        <v>1.238009385975775</v>
      </c>
      <c r="R1527">
        <v>23.45143849855306</v>
      </c>
      <c r="S1527">
        <v>83.018867924528294</v>
      </c>
      <c r="T1527">
        <f t="shared" si="93"/>
        <v>-15.446111457964946</v>
      </c>
      <c r="U1527">
        <f t="shared" si="94"/>
        <v>5.8689851099705024</v>
      </c>
      <c r="V1527">
        <f t="shared" si="95"/>
        <v>38.713865828724856</v>
      </c>
    </row>
    <row r="1528" spans="1:22">
      <c r="A1528">
        <v>2022</v>
      </c>
      <c r="B1528">
        <v>4</v>
      </c>
      <c r="C1528">
        <v>11710600</v>
      </c>
      <c r="D1528" t="s">
        <v>427</v>
      </c>
      <c r="E1528" t="s">
        <v>378</v>
      </c>
      <c r="F1528">
        <v>210293</v>
      </c>
      <c r="H1528" t="str">
        <f t="shared" si="92"/>
        <v>최고가</v>
      </c>
      <c r="I1528">
        <v>3069659845</v>
      </c>
      <c r="J1528">
        <v>2850781109</v>
      </c>
      <c r="K1528">
        <v>3240850356</v>
      </c>
      <c r="L1528">
        <v>113</v>
      </c>
      <c r="M1528">
        <v>101</v>
      </c>
      <c r="N1528">
        <v>109</v>
      </c>
      <c r="O1528">
        <v>1.4353059446519021</v>
      </c>
      <c r="P1528">
        <v>15.05294868056238</v>
      </c>
      <c r="Q1528">
        <v>7.6778513548091565E-2</v>
      </c>
      <c r="R1528">
        <v>11.162156912564649</v>
      </c>
      <c r="S1528">
        <v>118.9473684210526</v>
      </c>
      <c r="T1528">
        <f t="shared" si="93"/>
        <v>-22.097103241692572</v>
      </c>
      <c r="U1528">
        <f t="shared" si="94"/>
        <v>3.1297747502863489</v>
      </c>
      <c r="V1528">
        <f t="shared" si="95"/>
        <v>34.970428940452479</v>
      </c>
    </row>
    <row r="1529" spans="1:22">
      <c r="A1529">
        <v>2022</v>
      </c>
      <c r="B1529">
        <v>4</v>
      </c>
      <c r="C1529">
        <v>11710610</v>
      </c>
      <c r="D1529" t="s">
        <v>427</v>
      </c>
      <c r="E1529" t="s">
        <v>379</v>
      </c>
      <c r="F1529">
        <v>153705</v>
      </c>
      <c r="H1529" t="str">
        <f t="shared" si="92"/>
        <v>최고가</v>
      </c>
      <c r="I1529">
        <v>1017047028</v>
      </c>
      <c r="J1529">
        <v>1131466057</v>
      </c>
      <c r="K1529">
        <v>1076146488</v>
      </c>
      <c r="L1529">
        <v>70</v>
      </c>
      <c r="M1529">
        <v>70</v>
      </c>
      <c r="N1529">
        <v>69</v>
      </c>
      <c r="O1529">
        <v>1.0502978835462491</v>
      </c>
      <c r="P1529">
        <v>10.94340740830528</v>
      </c>
      <c r="Q1529">
        <v>-0.10112457929438361</v>
      </c>
      <c r="R1529">
        <v>9.2794122707616804</v>
      </c>
      <c r="S1529">
        <v>73.684210526315795</v>
      </c>
      <c r="T1529">
        <f t="shared" si="93"/>
        <v>-13.718103642402768</v>
      </c>
      <c r="U1529">
        <f t="shared" si="94"/>
        <v>3.2121550655841462</v>
      </c>
      <c r="V1529">
        <f t="shared" si="95"/>
        <v>35.08301084204431</v>
      </c>
    </row>
    <row r="1530" spans="1:22">
      <c r="A1530">
        <v>2022</v>
      </c>
      <c r="B1530">
        <v>4</v>
      </c>
      <c r="C1530">
        <v>11710620</v>
      </c>
      <c r="D1530" t="s">
        <v>427</v>
      </c>
      <c r="E1530" t="s">
        <v>380</v>
      </c>
      <c r="F1530">
        <v>146546</v>
      </c>
      <c r="H1530" t="str">
        <f t="shared" si="92"/>
        <v>최고가</v>
      </c>
      <c r="I1530">
        <v>1814150478</v>
      </c>
      <c r="J1530">
        <v>1868252042</v>
      </c>
      <c r="K1530">
        <v>1983989889</v>
      </c>
      <c r="L1530">
        <v>91</v>
      </c>
      <c r="M1530">
        <v>84</v>
      </c>
      <c r="N1530">
        <v>90</v>
      </c>
      <c r="O1530">
        <v>1.5115253563508719</v>
      </c>
      <c r="P1530">
        <v>15.86650779728466</v>
      </c>
      <c r="Q1530">
        <v>-2.895838611908232E-2</v>
      </c>
      <c r="R1530">
        <v>10.043145555828421</v>
      </c>
      <c r="S1530">
        <v>80.530973451327441</v>
      </c>
      <c r="T1530">
        <f t="shared" si="93"/>
        <v>-14.985558819492296</v>
      </c>
      <c r="U1530">
        <f t="shared" si="94"/>
        <v>5.4462153639603263</v>
      </c>
      <c r="V1530">
        <f t="shared" si="95"/>
        <v>38.136103753291366</v>
      </c>
    </row>
    <row r="1531" spans="1:22">
      <c r="A1531">
        <v>2022</v>
      </c>
      <c r="B1531">
        <v>4</v>
      </c>
      <c r="C1531">
        <v>11710632</v>
      </c>
      <c r="D1531" t="s">
        <v>427</v>
      </c>
      <c r="E1531" t="s">
        <v>381</v>
      </c>
      <c r="F1531">
        <v>185015</v>
      </c>
      <c r="H1531" t="str">
        <f t="shared" si="92"/>
        <v>최고가</v>
      </c>
      <c r="I1531">
        <v>730515539</v>
      </c>
      <c r="J1531">
        <v>663804523</v>
      </c>
      <c r="K1531">
        <v>826749171</v>
      </c>
      <c r="L1531">
        <v>60</v>
      </c>
      <c r="M1531">
        <v>53</v>
      </c>
      <c r="N1531">
        <v>59</v>
      </c>
      <c r="O1531">
        <v>0.73118750031278745</v>
      </c>
      <c r="P1531">
        <v>7.5372519981103236</v>
      </c>
      <c r="Q1531">
        <v>0.100497983500483</v>
      </c>
      <c r="R1531">
        <v>11.413179557791031</v>
      </c>
      <c r="S1531">
        <v>62.5</v>
      </c>
      <c r="T1531">
        <f t="shared" si="93"/>
        <v>-11.647711299554995</v>
      </c>
      <c r="U1531">
        <f t="shared" si="94"/>
        <v>2.5569485207468694</v>
      </c>
      <c r="V1531">
        <f t="shared" si="95"/>
        <v>34.187597921050475</v>
      </c>
    </row>
    <row r="1532" spans="1:22">
      <c r="A1532">
        <v>2022</v>
      </c>
      <c r="B1532">
        <v>4</v>
      </c>
      <c r="C1532">
        <v>11710641</v>
      </c>
      <c r="D1532" t="s">
        <v>427</v>
      </c>
      <c r="E1532" t="s">
        <v>382</v>
      </c>
      <c r="F1532">
        <v>148778</v>
      </c>
      <c r="H1532" t="str">
        <f t="shared" si="92"/>
        <v>최고가</v>
      </c>
      <c r="I1532">
        <v>402110603</v>
      </c>
      <c r="J1532">
        <v>546593516</v>
      </c>
      <c r="K1532">
        <v>470262394</v>
      </c>
      <c r="L1532">
        <v>58</v>
      </c>
      <c r="M1532">
        <v>48</v>
      </c>
      <c r="N1532">
        <v>56</v>
      </c>
      <c r="O1532">
        <v>0.51776931110143842</v>
      </c>
      <c r="P1532">
        <v>5.2592455213219429</v>
      </c>
      <c r="Q1532">
        <v>-0.26433338261553763</v>
      </c>
      <c r="R1532">
        <v>7.5521769819403612</v>
      </c>
      <c r="S1532">
        <v>103.5714285714286</v>
      </c>
      <c r="T1532">
        <f t="shared" si="93"/>
        <v>-19.250748726651445</v>
      </c>
      <c r="U1532">
        <f t="shared" si="94"/>
        <v>-1.6351664609463894</v>
      </c>
      <c r="V1532">
        <f t="shared" si="95"/>
        <v>28.458604597529575</v>
      </c>
    </row>
    <row r="1533" spans="1:22">
      <c r="A1533">
        <v>2022</v>
      </c>
      <c r="B1533">
        <v>4</v>
      </c>
      <c r="C1533">
        <v>11710642</v>
      </c>
      <c r="D1533" t="s">
        <v>427</v>
      </c>
      <c r="E1533" t="s">
        <v>383</v>
      </c>
      <c r="F1533">
        <v>169556</v>
      </c>
      <c r="H1533" t="str">
        <f t="shared" si="92"/>
        <v>최고가</v>
      </c>
      <c r="I1533">
        <v>4704530983</v>
      </c>
      <c r="J1533">
        <v>4384067245</v>
      </c>
      <c r="K1533">
        <v>4882820949</v>
      </c>
      <c r="L1533">
        <v>252</v>
      </c>
      <c r="M1533">
        <v>235</v>
      </c>
      <c r="N1533">
        <v>246</v>
      </c>
      <c r="O1533">
        <v>1.2233764617958729</v>
      </c>
      <c r="P1533">
        <v>12.79083252095824</v>
      </c>
      <c r="Q1533">
        <v>7.3097359162427725E-2</v>
      </c>
      <c r="R1533">
        <v>11.12319933411831</v>
      </c>
      <c r="S1533">
        <v>114.5454545454545</v>
      </c>
      <c r="T1533">
        <f t="shared" si="93"/>
        <v>-21.282232244721467</v>
      </c>
      <c r="U1533">
        <f t="shared" si="94"/>
        <v>2.2353864538863419</v>
      </c>
      <c r="V1533">
        <f t="shared" si="95"/>
        <v>33.748147442667502</v>
      </c>
    </row>
    <row r="1534" spans="1:22">
      <c r="A1534">
        <v>2022</v>
      </c>
      <c r="B1534">
        <v>4</v>
      </c>
      <c r="C1534">
        <v>11710646</v>
      </c>
      <c r="D1534" t="s">
        <v>427</v>
      </c>
      <c r="E1534" t="s">
        <v>384</v>
      </c>
      <c r="F1534">
        <v>195629</v>
      </c>
      <c r="H1534" t="str">
        <f t="shared" si="92"/>
        <v>최고가</v>
      </c>
      <c r="I1534">
        <v>647405277</v>
      </c>
      <c r="J1534">
        <v>555770290</v>
      </c>
      <c r="K1534">
        <v>674004384</v>
      </c>
      <c r="L1534">
        <v>50</v>
      </c>
      <c r="M1534">
        <v>42</v>
      </c>
      <c r="N1534">
        <v>45</v>
      </c>
      <c r="O1534">
        <v>0.73541161756862905</v>
      </c>
      <c r="P1534">
        <v>7.582339844198227</v>
      </c>
      <c r="Q1534">
        <v>0.16487924714363561</v>
      </c>
      <c r="R1534">
        <v>12.094525099456121</v>
      </c>
      <c r="S1534">
        <v>36.496350364963497</v>
      </c>
      <c r="T1534">
        <f t="shared" si="93"/>
        <v>-6.8339824302889163</v>
      </c>
      <c r="U1534">
        <f t="shared" si="94"/>
        <v>4.1598802129036629</v>
      </c>
      <c r="V1534">
        <f t="shared" si="95"/>
        <v>36.378183103596477</v>
      </c>
    </row>
    <row r="1535" spans="1:22">
      <c r="A1535">
        <v>2022</v>
      </c>
      <c r="B1535">
        <v>4</v>
      </c>
      <c r="C1535">
        <v>11710650</v>
      </c>
      <c r="D1535" t="s">
        <v>427</v>
      </c>
      <c r="E1535" t="s">
        <v>385</v>
      </c>
      <c r="F1535">
        <v>187448</v>
      </c>
      <c r="H1535" t="str">
        <f t="shared" si="92"/>
        <v>최고가</v>
      </c>
      <c r="I1535">
        <v>4272619180</v>
      </c>
      <c r="J1535">
        <v>3736528685</v>
      </c>
      <c r="K1535">
        <v>4289278065</v>
      </c>
      <c r="L1535">
        <v>104</v>
      </c>
      <c r="M1535">
        <v>101</v>
      </c>
      <c r="N1535">
        <v>100</v>
      </c>
      <c r="O1535">
        <v>2.4352162099337318</v>
      </c>
      <c r="P1535">
        <v>25.725900545332809</v>
      </c>
      <c r="Q1535">
        <v>0.14347287019422411</v>
      </c>
      <c r="R1535">
        <v>11.86798186820603</v>
      </c>
      <c r="S1535">
        <v>110.6382978723404</v>
      </c>
      <c r="T1535">
        <f t="shared" si="93"/>
        <v>-20.558949431036208</v>
      </c>
      <c r="U1535">
        <f t="shared" si="94"/>
        <v>9.0688618169967476</v>
      </c>
      <c r="V1535">
        <f t="shared" si="95"/>
        <v>43.086854730674965</v>
      </c>
    </row>
    <row r="1536" spans="1:22">
      <c r="A1536">
        <v>2022</v>
      </c>
      <c r="B1536">
        <v>4</v>
      </c>
      <c r="C1536">
        <v>11710680</v>
      </c>
      <c r="D1536" t="s">
        <v>427</v>
      </c>
      <c r="E1536" t="s">
        <v>386</v>
      </c>
      <c r="F1536">
        <v>241835</v>
      </c>
      <c r="H1536" t="str">
        <f t="shared" si="92"/>
        <v>최고가</v>
      </c>
      <c r="I1536">
        <v>692900832</v>
      </c>
      <c r="J1536">
        <v>893619854</v>
      </c>
      <c r="K1536">
        <v>698199558</v>
      </c>
      <c r="L1536">
        <v>65</v>
      </c>
      <c r="M1536">
        <v>67</v>
      </c>
      <c r="N1536">
        <v>64</v>
      </c>
      <c r="O1536">
        <v>0.48977437784715477</v>
      </c>
      <c r="P1536">
        <v>4.9604301321267776</v>
      </c>
      <c r="Q1536">
        <v>-0.22461343165278419</v>
      </c>
      <c r="R1536">
        <v>7.9725323768520022</v>
      </c>
      <c r="S1536">
        <v>43.624161073825498</v>
      </c>
      <c r="T1536">
        <f t="shared" si="93"/>
        <v>-8.1534644516772854</v>
      </c>
      <c r="U1536">
        <f t="shared" si="94"/>
        <v>1.6286822059306041</v>
      </c>
      <c r="V1536">
        <f t="shared" si="95"/>
        <v>32.91901832739542</v>
      </c>
    </row>
    <row r="1537" spans="1:22">
      <c r="A1537">
        <v>2022</v>
      </c>
      <c r="B1537">
        <v>4</v>
      </c>
      <c r="C1537">
        <v>11710710</v>
      </c>
      <c r="D1537" t="s">
        <v>427</v>
      </c>
      <c r="E1537" t="s">
        <v>387</v>
      </c>
      <c r="F1537">
        <v>164717</v>
      </c>
      <c r="H1537" t="str">
        <f t="shared" si="92"/>
        <v>최고가</v>
      </c>
      <c r="I1537">
        <v>7066608698</v>
      </c>
      <c r="J1537">
        <v>5386562959</v>
      </c>
      <c r="K1537">
        <v>7121697342</v>
      </c>
      <c r="L1537">
        <v>130</v>
      </c>
      <c r="M1537">
        <v>114</v>
      </c>
      <c r="N1537">
        <v>124</v>
      </c>
      <c r="O1537">
        <v>3.6667960769180441</v>
      </c>
      <c r="P1537">
        <v>38.87167281544653</v>
      </c>
      <c r="Q1537">
        <v>0.3118956840916412</v>
      </c>
      <c r="R1537">
        <v>13.650396919885409</v>
      </c>
      <c r="S1537">
        <v>46.594982078853043</v>
      </c>
      <c r="T1537">
        <f t="shared" si="93"/>
        <v>-8.7034152100529401</v>
      </c>
      <c r="U1537">
        <f t="shared" si="94"/>
        <v>19.554891228684465</v>
      </c>
      <c r="V1537">
        <f t="shared" si="95"/>
        <v>57.41718506563582</v>
      </c>
    </row>
    <row r="1538" spans="1:22">
      <c r="A1538">
        <v>2022</v>
      </c>
      <c r="B1538">
        <v>4</v>
      </c>
      <c r="C1538">
        <v>11740520</v>
      </c>
      <c r="D1538" t="s">
        <v>428</v>
      </c>
      <c r="E1538" t="s">
        <v>388</v>
      </c>
      <c r="F1538">
        <v>152353</v>
      </c>
      <c r="H1538" t="str">
        <f t="shared" si="92"/>
        <v>최고가</v>
      </c>
      <c r="I1538">
        <v>760385420</v>
      </c>
      <c r="J1538">
        <v>765945444</v>
      </c>
      <c r="K1538">
        <v>1060087373</v>
      </c>
      <c r="L1538">
        <v>55</v>
      </c>
      <c r="M1538">
        <v>49</v>
      </c>
      <c r="N1538">
        <v>49</v>
      </c>
      <c r="O1538">
        <v>1.0082716858979881</v>
      </c>
      <c r="P1538">
        <v>10.494823570201779</v>
      </c>
      <c r="Q1538">
        <v>-7.2590339737042681E-3</v>
      </c>
      <c r="R1538">
        <v>10.27278933733637</v>
      </c>
      <c r="S1538">
        <v>37.931034482758619</v>
      </c>
      <c r="T1538">
        <f t="shared" si="93"/>
        <v>-7.0995674713518717</v>
      </c>
      <c r="U1538">
        <f t="shared" si="94"/>
        <v>5.172099411162602</v>
      </c>
      <c r="V1538">
        <f t="shared" si="95"/>
        <v>37.761493688847374</v>
      </c>
    </row>
    <row r="1539" spans="1:22">
      <c r="A1539">
        <v>2022</v>
      </c>
      <c r="B1539">
        <v>4</v>
      </c>
      <c r="C1539">
        <v>11740530</v>
      </c>
      <c r="D1539" t="s">
        <v>428</v>
      </c>
      <c r="E1539" t="s">
        <v>389</v>
      </c>
      <c r="F1539">
        <v>101639</v>
      </c>
      <c r="H1539" t="str">
        <f t="shared" ref="H1539:H1602" si="96">IF(F1539 &lt; $G$2, "최저가",
 IF(F1539 &lt; $G$3, "저가",
 IF(F1539 &lt; $G$4, "중가",
 IF(F1539 &lt; $G$5, "고가",
 "최고가"))))</f>
        <v>중가</v>
      </c>
      <c r="I1539">
        <v>1273923627</v>
      </c>
      <c r="J1539">
        <v>1086628062</v>
      </c>
      <c r="K1539">
        <v>1328208501</v>
      </c>
      <c r="L1539">
        <v>67</v>
      </c>
      <c r="M1539">
        <v>66</v>
      </c>
      <c r="N1539">
        <v>65</v>
      </c>
      <c r="O1539">
        <v>2.0785749868119239</v>
      </c>
      <c r="P1539">
        <v>21.919144339765651</v>
      </c>
      <c r="Q1539">
        <v>0.17236400526530851</v>
      </c>
      <c r="R1539">
        <v>12.17373613521506</v>
      </c>
      <c r="S1539">
        <v>109.8360655737705</v>
      </c>
      <c r="T1539">
        <f t="shared" ref="T1539:T1602" si="97">1-(($S1539-(-5.822637658))/(534.375-(-5.822637658))*100)</f>
        <v>-20.410442247249186</v>
      </c>
      <c r="U1539">
        <f t="shared" ref="U1539:U1602" si="98">(P1539*0.5 + R1539*0.2 +T1539*0.3)</f>
        <v>7.2711867227510814</v>
      </c>
      <c r="V1539">
        <f t="shared" ref="V1539:V1602" si="99" xml:space="preserve"> (U1539 - MIN($U$2:$U$4657)) / (MAX($U$2:$U$4657) - MIN($U$2:$U$4657)) * 100</f>
        <v>40.63013093904047</v>
      </c>
    </row>
    <row r="1540" spans="1:22">
      <c r="A1540">
        <v>2022</v>
      </c>
      <c r="B1540">
        <v>4</v>
      </c>
      <c r="C1540">
        <v>11740540</v>
      </c>
      <c r="D1540" t="s">
        <v>428</v>
      </c>
      <c r="E1540" t="s">
        <v>390</v>
      </c>
      <c r="F1540">
        <v>123342</v>
      </c>
      <c r="H1540" t="str">
        <f t="shared" si="96"/>
        <v>고가</v>
      </c>
      <c r="I1540">
        <v>1549773838</v>
      </c>
      <c r="J1540">
        <v>1389255891</v>
      </c>
      <c r="K1540">
        <v>1787178651</v>
      </c>
      <c r="L1540">
        <v>41</v>
      </c>
      <c r="M1540">
        <v>36</v>
      </c>
      <c r="N1540">
        <v>38</v>
      </c>
      <c r="O1540">
        <v>3.4051086412341318</v>
      </c>
      <c r="P1540">
        <v>36.078444761244697</v>
      </c>
      <c r="Q1540">
        <v>0.11554239074304561</v>
      </c>
      <c r="R1540">
        <v>11.57239419915827</v>
      </c>
      <c r="S1540">
        <v>42.268041237113401</v>
      </c>
      <c r="T1540">
        <f t="shared" si="97"/>
        <v>-7.9024230286545034</v>
      </c>
      <c r="U1540">
        <f t="shared" si="98"/>
        <v>17.982974311857653</v>
      </c>
      <c r="V1540">
        <f t="shared" si="99"/>
        <v>55.26898503749802</v>
      </c>
    </row>
    <row r="1541" spans="1:22">
      <c r="A1541">
        <v>2022</v>
      </c>
      <c r="B1541">
        <v>4</v>
      </c>
      <c r="C1541">
        <v>11740550</v>
      </c>
      <c r="D1541" t="s">
        <v>428</v>
      </c>
      <c r="E1541" t="s">
        <v>391</v>
      </c>
      <c r="F1541">
        <v>132880</v>
      </c>
      <c r="H1541" t="str">
        <f t="shared" si="96"/>
        <v>고가</v>
      </c>
      <c r="I1541">
        <v>20126521</v>
      </c>
      <c r="J1541">
        <v>27054965</v>
      </c>
      <c r="K1541">
        <v>21482250</v>
      </c>
      <c r="L1541">
        <v>26</v>
      </c>
      <c r="M1541">
        <v>22</v>
      </c>
      <c r="N1541">
        <v>25</v>
      </c>
      <c r="O1541">
        <v>6.4728155858122749E-2</v>
      </c>
      <c r="P1541">
        <v>0.42352514664507679</v>
      </c>
      <c r="Q1541">
        <v>-0.25608770885491811</v>
      </c>
      <c r="R1541">
        <v>7.6394407716970019</v>
      </c>
      <c r="S1541">
        <v>17.21854304635762</v>
      </c>
      <c r="T1541">
        <f t="shared" si="97"/>
        <v>-3.265324225454135</v>
      </c>
      <c r="U1541">
        <f t="shared" si="98"/>
        <v>0.7600534600256984</v>
      </c>
      <c r="V1541">
        <f t="shared" si="99"/>
        <v>31.731940132346125</v>
      </c>
    </row>
    <row r="1542" spans="1:22">
      <c r="A1542">
        <v>2022</v>
      </c>
      <c r="B1542">
        <v>4</v>
      </c>
      <c r="C1542">
        <v>11740560</v>
      </c>
      <c r="D1542" t="s">
        <v>428</v>
      </c>
      <c r="E1542" t="s">
        <v>392</v>
      </c>
      <c r="F1542">
        <v>227510</v>
      </c>
      <c r="H1542" t="str">
        <f t="shared" si="96"/>
        <v>최고가</v>
      </c>
      <c r="I1542">
        <v>117322626</v>
      </c>
      <c r="J1542">
        <v>115252086</v>
      </c>
      <c r="K1542">
        <v>142863089</v>
      </c>
      <c r="L1542">
        <v>28</v>
      </c>
      <c r="M1542">
        <v>28</v>
      </c>
      <c r="N1542">
        <v>30</v>
      </c>
      <c r="O1542">
        <v>0.20463539017646529</v>
      </c>
      <c r="P1542">
        <v>1.916882330043884</v>
      </c>
      <c r="Q1542">
        <v>1.7965314744932251E-2</v>
      </c>
      <c r="R1542">
        <v>10.53973808248851</v>
      </c>
      <c r="S1542">
        <v>11.2</v>
      </c>
      <c r="T1542">
        <f t="shared" si="97"/>
        <v>-2.151186986266878</v>
      </c>
      <c r="U1542">
        <f t="shared" si="98"/>
        <v>2.4210326856395805</v>
      </c>
      <c r="V1542">
        <f t="shared" si="99"/>
        <v>34.001853752464747</v>
      </c>
    </row>
    <row r="1543" spans="1:22">
      <c r="A1543">
        <v>2022</v>
      </c>
      <c r="B1543">
        <v>4</v>
      </c>
      <c r="C1543">
        <v>11740570</v>
      </c>
      <c r="D1543" t="s">
        <v>428</v>
      </c>
      <c r="E1543" t="s">
        <v>393</v>
      </c>
      <c r="F1543">
        <v>103992</v>
      </c>
      <c r="H1543" t="str">
        <f t="shared" si="96"/>
        <v>중가</v>
      </c>
      <c r="I1543">
        <v>399707025</v>
      </c>
      <c r="J1543">
        <v>352222992</v>
      </c>
      <c r="K1543">
        <v>460309975</v>
      </c>
      <c r="L1543">
        <v>55</v>
      </c>
      <c r="M1543">
        <v>48</v>
      </c>
      <c r="N1543">
        <v>56</v>
      </c>
      <c r="O1543">
        <v>0.77649140260206495</v>
      </c>
      <c r="P1543">
        <v>8.0208217595263012</v>
      </c>
      <c r="Q1543">
        <v>0.13481241735633201</v>
      </c>
      <c r="R1543">
        <v>11.77632848031037</v>
      </c>
      <c r="S1543">
        <v>53.921568627450981</v>
      </c>
      <c r="T1543">
        <f t="shared" si="97"/>
        <v>-10.059694104637151</v>
      </c>
      <c r="U1543">
        <f t="shared" si="98"/>
        <v>3.3477683444340793</v>
      </c>
      <c r="V1543">
        <f t="shared" si="99"/>
        <v>35.268341533713041</v>
      </c>
    </row>
    <row r="1544" spans="1:22">
      <c r="A1544">
        <v>2022</v>
      </c>
      <c r="B1544">
        <v>4</v>
      </c>
      <c r="C1544">
        <v>11740580</v>
      </c>
      <c r="D1544" t="s">
        <v>428</v>
      </c>
      <c r="E1544" t="s">
        <v>394</v>
      </c>
      <c r="F1544">
        <v>99341</v>
      </c>
      <c r="H1544" t="str">
        <f t="shared" si="96"/>
        <v>중가</v>
      </c>
      <c r="I1544">
        <v>278391362</v>
      </c>
      <c r="J1544">
        <v>335623535</v>
      </c>
      <c r="K1544">
        <v>361066799</v>
      </c>
      <c r="L1544">
        <v>32</v>
      </c>
      <c r="M1544">
        <v>31</v>
      </c>
      <c r="N1544">
        <v>30</v>
      </c>
      <c r="O1544">
        <v>0.97304906696239324</v>
      </c>
      <c r="P1544">
        <v>10.118860516812379</v>
      </c>
      <c r="Q1544">
        <v>-0.17052490970277159</v>
      </c>
      <c r="R1544">
        <v>8.5449500524378852</v>
      </c>
      <c r="S1544">
        <v>27.118644067796609</v>
      </c>
      <c r="T1544">
        <f t="shared" si="97"/>
        <v>-5.0980055130584976</v>
      </c>
      <c r="U1544">
        <f t="shared" si="98"/>
        <v>5.2390186149762172</v>
      </c>
      <c r="V1544">
        <f t="shared" si="99"/>
        <v>37.852946254804586</v>
      </c>
    </row>
    <row r="1545" spans="1:22">
      <c r="A1545">
        <v>2022</v>
      </c>
      <c r="B1545">
        <v>4</v>
      </c>
      <c r="C1545">
        <v>11740590</v>
      </c>
      <c r="D1545" t="s">
        <v>428</v>
      </c>
      <c r="E1545" t="s">
        <v>395</v>
      </c>
      <c r="F1545">
        <v>175091</v>
      </c>
      <c r="H1545" t="str">
        <f t="shared" si="96"/>
        <v>최고가</v>
      </c>
      <c r="I1545">
        <v>358541119</v>
      </c>
      <c r="J1545">
        <v>337560289</v>
      </c>
      <c r="K1545">
        <v>427410322</v>
      </c>
      <c r="L1545">
        <v>16</v>
      </c>
      <c r="M1545">
        <v>13</v>
      </c>
      <c r="N1545">
        <v>16</v>
      </c>
      <c r="O1545">
        <v>1.422042756020838</v>
      </c>
      <c r="P1545">
        <v>14.911378602978649</v>
      </c>
      <c r="Q1545">
        <v>6.2154319342936692E-2</v>
      </c>
      <c r="R1545">
        <v>11.00738937682079</v>
      </c>
      <c r="S1545">
        <v>6.3745019920318731</v>
      </c>
      <c r="T1545">
        <f t="shared" si="97"/>
        <v>-1.2579031820486968</v>
      </c>
      <c r="U1545">
        <f t="shared" si="98"/>
        <v>9.2797962222388737</v>
      </c>
      <c r="V1545">
        <f t="shared" si="99"/>
        <v>43.375120153882634</v>
      </c>
    </row>
    <row r="1546" spans="1:22">
      <c r="A1546">
        <v>2022</v>
      </c>
      <c r="B1546">
        <v>4</v>
      </c>
      <c r="C1546">
        <v>11740600</v>
      </c>
      <c r="D1546" t="s">
        <v>428</v>
      </c>
      <c r="E1546" t="s">
        <v>396</v>
      </c>
      <c r="F1546">
        <v>88169</v>
      </c>
      <c r="H1546" t="str">
        <f t="shared" si="96"/>
        <v>저가</v>
      </c>
      <c r="I1546">
        <v>403974786</v>
      </c>
      <c r="J1546">
        <v>383307259</v>
      </c>
      <c r="K1546">
        <v>416000713</v>
      </c>
      <c r="L1546">
        <v>39</v>
      </c>
      <c r="M1546">
        <v>35</v>
      </c>
      <c r="N1546">
        <v>38</v>
      </c>
      <c r="O1546">
        <v>1.3053627876456759</v>
      </c>
      <c r="P1546">
        <v>13.66594715848794</v>
      </c>
      <c r="Q1546">
        <v>5.3918955393432819E-2</v>
      </c>
      <c r="R1546">
        <v>10.920234695575569</v>
      </c>
      <c r="S1546">
        <v>54.929577464788743</v>
      </c>
      <c r="T1546">
        <f t="shared" si="97"/>
        <v>-10.246294113054057</v>
      </c>
      <c r="U1546">
        <f t="shared" si="98"/>
        <v>5.9431322844428669</v>
      </c>
      <c r="V1546">
        <f t="shared" si="99"/>
        <v>38.815196223851217</v>
      </c>
    </row>
    <row r="1547" spans="1:22">
      <c r="A1547">
        <v>2022</v>
      </c>
      <c r="B1547">
        <v>4</v>
      </c>
      <c r="C1547">
        <v>11740610</v>
      </c>
      <c r="D1547" t="s">
        <v>428</v>
      </c>
      <c r="E1547" t="s">
        <v>397</v>
      </c>
      <c r="F1547">
        <v>105765</v>
      </c>
      <c r="H1547" t="str">
        <f t="shared" si="96"/>
        <v>중가</v>
      </c>
      <c r="I1547">
        <v>1776477327</v>
      </c>
      <c r="J1547">
        <v>1645119359</v>
      </c>
      <c r="K1547">
        <v>2116345944</v>
      </c>
      <c r="L1547">
        <v>110</v>
      </c>
      <c r="M1547">
        <v>100</v>
      </c>
      <c r="N1547">
        <v>107</v>
      </c>
      <c r="O1547">
        <v>1.696611868221285</v>
      </c>
      <c r="P1547">
        <v>17.84210450890998</v>
      </c>
      <c r="Q1547">
        <v>7.9847074488167885E-2</v>
      </c>
      <c r="R1547">
        <v>11.19463142762601</v>
      </c>
      <c r="S1547">
        <v>70.063694267515928</v>
      </c>
      <c r="T1547">
        <f t="shared" si="97"/>
        <v>-13.047882966411581</v>
      </c>
      <c r="U1547">
        <f t="shared" si="98"/>
        <v>7.2456136500567183</v>
      </c>
      <c r="V1547">
        <f t="shared" si="99"/>
        <v>40.595182479046485</v>
      </c>
    </row>
    <row r="1548" spans="1:22">
      <c r="A1548">
        <v>2022</v>
      </c>
      <c r="B1548">
        <v>4</v>
      </c>
      <c r="C1548">
        <v>11740620</v>
      </c>
      <c r="D1548" t="s">
        <v>428</v>
      </c>
      <c r="E1548" t="s">
        <v>398</v>
      </c>
      <c r="F1548">
        <v>100316</v>
      </c>
      <c r="H1548" t="str">
        <f t="shared" si="96"/>
        <v>중가</v>
      </c>
      <c r="I1548">
        <v>414728267</v>
      </c>
      <c r="J1548">
        <v>516674408</v>
      </c>
      <c r="K1548">
        <v>425455645</v>
      </c>
      <c r="L1548">
        <v>51</v>
      </c>
      <c r="M1548">
        <v>47</v>
      </c>
      <c r="N1548">
        <v>48</v>
      </c>
      <c r="O1548">
        <v>0.90070120684432398</v>
      </c>
      <c r="P1548">
        <v>9.346625992005638</v>
      </c>
      <c r="Q1548">
        <v>-0.19731215524032689</v>
      </c>
      <c r="R1548">
        <v>8.2614612035444619</v>
      </c>
      <c r="S1548">
        <v>64.556962025316452</v>
      </c>
      <c r="T1548">
        <f t="shared" si="97"/>
        <v>-12.02849082947562</v>
      </c>
      <c r="U1548">
        <f t="shared" si="98"/>
        <v>2.7170579878690253</v>
      </c>
      <c r="V1548">
        <f t="shared" si="99"/>
        <v>34.406405389877307</v>
      </c>
    </row>
    <row r="1549" spans="1:22">
      <c r="A1549">
        <v>2022</v>
      </c>
      <c r="B1549">
        <v>4</v>
      </c>
      <c r="C1549">
        <v>11740640</v>
      </c>
      <c r="D1549" t="s">
        <v>428</v>
      </c>
      <c r="E1549" t="s">
        <v>399</v>
      </c>
      <c r="F1549">
        <v>77929</v>
      </c>
      <c r="H1549" t="str">
        <f t="shared" si="96"/>
        <v>저가</v>
      </c>
      <c r="I1549">
        <v>1236874372</v>
      </c>
      <c r="J1549">
        <v>1153109480</v>
      </c>
      <c r="K1549">
        <v>1269277089</v>
      </c>
      <c r="L1549">
        <v>83</v>
      </c>
      <c r="M1549">
        <v>75</v>
      </c>
      <c r="N1549">
        <v>84</v>
      </c>
      <c r="O1549">
        <v>2.124740449992212</v>
      </c>
      <c r="P1549">
        <v>22.411910324320448</v>
      </c>
      <c r="Q1549">
        <v>7.2642618461518496E-2</v>
      </c>
      <c r="R1549">
        <v>11.11838682296762</v>
      </c>
      <c r="S1549">
        <v>143.10344827586209</v>
      </c>
      <c r="T1549">
        <f t="shared" si="97"/>
        <v>-26.568814735940673</v>
      </c>
      <c r="U1549">
        <f t="shared" si="98"/>
        <v>5.4589881059715459</v>
      </c>
      <c r="V1549">
        <f t="shared" si="99"/>
        <v>38.153559131787631</v>
      </c>
    </row>
    <row r="1550" spans="1:22">
      <c r="A1550">
        <v>2022</v>
      </c>
      <c r="B1550">
        <v>4</v>
      </c>
      <c r="C1550">
        <v>11740650</v>
      </c>
      <c r="D1550" t="s">
        <v>428</v>
      </c>
      <c r="E1550" t="s">
        <v>400</v>
      </c>
      <c r="F1550">
        <v>114766</v>
      </c>
      <c r="H1550" t="str">
        <f t="shared" si="96"/>
        <v>고가</v>
      </c>
      <c r="I1550">
        <v>466520494</v>
      </c>
      <c r="J1550">
        <v>498368745</v>
      </c>
      <c r="K1550">
        <v>451847120</v>
      </c>
      <c r="L1550">
        <v>68</v>
      </c>
      <c r="M1550">
        <v>56</v>
      </c>
      <c r="N1550">
        <v>63</v>
      </c>
      <c r="O1550">
        <v>0.66421099357726932</v>
      </c>
      <c r="P1550">
        <v>6.8223508141954072</v>
      </c>
      <c r="Q1550">
        <v>-6.3904992677660796E-2</v>
      </c>
      <c r="R1550">
        <v>9.673306363062844</v>
      </c>
      <c r="S1550">
        <v>101.49253731343281</v>
      </c>
      <c r="T1550">
        <f t="shared" si="97"/>
        <v>-18.865909713469392</v>
      </c>
      <c r="U1550">
        <f t="shared" si="98"/>
        <v>-0.31393623433054518</v>
      </c>
      <c r="V1550">
        <f t="shared" si="99"/>
        <v>30.264213265271518</v>
      </c>
    </row>
    <row r="1551" spans="1:22">
      <c r="A1551">
        <v>2022</v>
      </c>
      <c r="B1551">
        <v>4</v>
      </c>
      <c r="C1551">
        <v>11740660</v>
      </c>
      <c r="D1551" t="s">
        <v>428</v>
      </c>
      <c r="E1551" t="s">
        <v>401</v>
      </c>
      <c r="F1551">
        <v>112321</v>
      </c>
      <c r="H1551" t="str">
        <f t="shared" si="96"/>
        <v>중가</v>
      </c>
      <c r="I1551">
        <v>895227775</v>
      </c>
      <c r="J1551">
        <v>860502976</v>
      </c>
      <c r="K1551">
        <v>807204441</v>
      </c>
      <c r="L1551">
        <v>93</v>
      </c>
      <c r="M1551">
        <v>90</v>
      </c>
      <c r="N1551">
        <v>92</v>
      </c>
      <c r="O1551">
        <v>0.95224155248765019</v>
      </c>
      <c r="P1551">
        <v>9.8967629865386506</v>
      </c>
      <c r="Q1551">
        <v>4.0354071942221847E-2</v>
      </c>
      <c r="R1551">
        <v>10.776677822974911</v>
      </c>
      <c r="S1551">
        <v>130.98591549295779</v>
      </c>
      <c r="T1551">
        <f t="shared" si="97"/>
        <v>-24.325648172784405</v>
      </c>
      <c r="U1551">
        <f t="shared" si="98"/>
        <v>-0.19397739397101343</v>
      </c>
      <c r="V1551">
        <f t="shared" si="99"/>
        <v>30.428150418359685</v>
      </c>
    </row>
    <row r="1552" spans="1:22">
      <c r="A1552">
        <v>2022</v>
      </c>
      <c r="B1552">
        <v>4</v>
      </c>
      <c r="C1552">
        <v>11740685</v>
      </c>
      <c r="D1552" t="s">
        <v>428</v>
      </c>
      <c r="E1552" t="s">
        <v>402</v>
      </c>
      <c r="F1552">
        <v>99150</v>
      </c>
      <c r="H1552" t="str">
        <f t="shared" si="96"/>
        <v>중가</v>
      </c>
      <c r="I1552">
        <v>2291842237</v>
      </c>
      <c r="J1552">
        <v>1994687416</v>
      </c>
      <c r="K1552">
        <v>2421235890</v>
      </c>
      <c r="L1552">
        <v>105</v>
      </c>
      <c r="M1552">
        <v>100</v>
      </c>
      <c r="N1552">
        <v>111</v>
      </c>
      <c r="O1552">
        <v>2.4460210594284222</v>
      </c>
      <c r="P1552">
        <v>25.84123053299966</v>
      </c>
      <c r="Q1552">
        <v>0.1489731266244676</v>
      </c>
      <c r="R1552">
        <v>11.92619096483906</v>
      </c>
      <c r="S1552">
        <v>65.217391304347828</v>
      </c>
      <c r="T1552">
        <f t="shared" si="97"/>
        <v>-12.150747802292944</v>
      </c>
      <c r="U1552">
        <f t="shared" si="98"/>
        <v>11.660629118779759</v>
      </c>
      <c r="V1552">
        <f t="shared" si="99"/>
        <v>46.628794212983074</v>
      </c>
    </row>
    <row r="1553" spans="1:22">
      <c r="A1553">
        <v>2022</v>
      </c>
      <c r="B1553">
        <v>4</v>
      </c>
      <c r="C1553">
        <v>11740700</v>
      </c>
      <c r="D1553" t="s">
        <v>428</v>
      </c>
      <c r="E1553" t="s">
        <v>403</v>
      </c>
      <c r="F1553">
        <v>90603</v>
      </c>
      <c r="H1553" t="str">
        <f t="shared" si="96"/>
        <v>저가</v>
      </c>
      <c r="I1553">
        <v>584192936</v>
      </c>
      <c r="J1553">
        <v>545285616</v>
      </c>
      <c r="K1553">
        <v>659400628</v>
      </c>
      <c r="L1553">
        <v>51</v>
      </c>
      <c r="M1553">
        <v>50</v>
      </c>
      <c r="N1553">
        <v>55</v>
      </c>
      <c r="O1553">
        <v>1.4047564590061881</v>
      </c>
      <c r="P1553">
        <v>14.72686622985537</v>
      </c>
      <c r="Q1553">
        <v>7.1352184723684334E-2</v>
      </c>
      <c r="R1553">
        <v>11.104730190209359</v>
      </c>
      <c r="S1553">
        <v>32.692307692307693</v>
      </c>
      <c r="T1553">
        <f t="shared" si="97"/>
        <v>-6.129787815675634</v>
      </c>
      <c r="U1553">
        <f t="shared" si="98"/>
        <v>7.7454428082668674</v>
      </c>
      <c r="V1553">
        <f t="shared" si="99"/>
        <v>41.278254847717626</v>
      </c>
    </row>
    <row r="1554" spans="1:22">
      <c r="A1554">
        <v>2023</v>
      </c>
      <c r="B1554">
        <v>1</v>
      </c>
      <c r="C1554">
        <v>11110515</v>
      </c>
      <c r="D1554" t="s">
        <v>404</v>
      </c>
      <c r="E1554" t="s">
        <v>16</v>
      </c>
      <c r="F1554">
        <v>151256</v>
      </c>
      <c r="H1554" t="str">
        <f t="shared" si="96"/>
        <v>최고가</v>
      </c>
      <c r="I1554">
        <v>5362606017</v>
      </c>
      <c r="J1554">
        <v>4265307664</v>
      </c>
      <c r="K1554">
        <v>4710880799</v>
      </c>
      <c r="L1554">
        <v>118</v>
      </c>
      <c r="M1554">
        <v>100</v>
      </c>
      <c r="N1554">
        <v>113</v>
      </c>
      <c r="O1554">
        <v>3.3384030094225712</v>
      </c>
      <c r="P1554">
        <v>35.366434871804053</v>
      </c>
      <c r="Q1554">
        <v>6.9584989965685157E-2</v>
      </c>
      <c r="R1554">
        <v>11.0860280057308</v>
      </c>
      <c r="S1554">
        <v>45.914396887159533</v>
      </c>
      <c r="T1554">
        <f t="shared" si="97"/>
        <v>-8.5774270264236758</v>
      </c>
      <c r="U1554">
        <f t="shared" si="98"/>
        <v>17.327194929121081</v>
      </c>
      <c r="V1554">
        <f t="shared" si="99"/>
        <v>54.37278926953676</v>
      </c>
    </row>
    <row r="1555" spans="1:22">
      <c r="A1555">
        <v>2023</v>
      </c>
      <c r="B1555">
        <v>1</v>
      </c>
      <c r="C1555">
        <v>11110530</v>
      </c>
      <c r="D1555" t="s">
        <v>404</v>
      </c>
      <c r="E1555" t="s">
        <v>17</v>
      </c>
      <c r="F1555">
        <v>150227</v>
      </c>
      <c r="H1555" t="str">
        <f t="shared" si="96"/>
        <v>최고가</v>
      </c>
      <c r="I1555">
        <v>11851061174</v>
      </c>
      <c r="J1555">
        <v>8502200990</v>
      </c>
      <c r="K1555">
        <v>12318533095</v>
      </c>
      <c r="L1555">
        <v>220</v>
      </c>
      <c r="M1555">
        <v>202</v>
      </c>
      <c r="N1555">
        <v>220</v>
      </c>
      <c r="O1555">
        <v>3.9842268242813419</v>
      </c>
      <c r="P1555">
        <v>42.259899944059583</v>
      </c>
      <c r="Q1555">
        <v>0.35566637327871498</v>
      </c>
      <c r="R1555">
        <v>14.1136211911349</v>
      </c>
      <c r="S1555">
        <v>178.86178861788619</v>
      </c>
      <c r="T1555">
        <f t="shared" si="97"/>
        <v>-33.188306908667052</v>
      </c>
      <c r="U1555">
        <f t="shared" si="98"/>
        <v>13.996182137656659</v>
      </c>
      <c r="V1555">
        <f t="shared" si="99"/>
        <v>49.820588262122037</v>
      </c>
    </row>
    <row r="1556" spans="1:22">
      <c r="A1556">
        <v>2023</v>
      </c>
      <c r="B1556">
        <v>1</v>
      </c>
      <c r="C1556">
        <v>11110540</v>
      </c>
      <c r="D1556" t="s">
        <v>404</v>
      </c>
      <c r="E1556" t="s">
        <v>18</v>
      </c>
      <c r="F1556">
        <v>190228</v>
      </c>
      <c r="H1556" t="str">
        <f t="shared" si="96"/>
        <v>최고가</v>
      </c>
      <c r="I1556">
        <v>7424394162</v>
      </c>
      <c r="J1556">
        <v>6834458674</v>
      </c>
      <c r="K1556">
        <v>9500189679</v>
      </c>
      <c r="L1556">
        <v>98</v>
      </c>
      <c r="M1556">
        <v>89</v>
      </c>
      <c r="N1556">
        <v>98</v>
      </c>
      <c r="O1556">
        <v>4.4250480769299534</v>
      </c>
      <c r="P1556">
        <v>46.965186182080501</v>
      </c>
      <c r="Q1556">
        <v>2.087620392567173E-2</v>
      </c>
      <c r="R1556">
        <v>10.570543960679579</v>
      </c>
      <c r="S1556">
        <v>65.771812080536918</v>
      </c>
      <c r="T1556">
        <f t="shared" si="97"/>
        <v>-12.25338075318713</v>
      </c>
      <c r="U1556">
        <f t="shared" si="98"/>
        <v>21.920687657220029</v>
      </c>
      <c r="V1556">
        <f t="shared" si="99"/>
        <v>60.650310111842288</v>
      </c>
    </row>
    <row r="1557" spans="1:22">
      <c r="A1557">
        <v>2023</v>
      </c>
      <c r="B1557">
        <v>1</v>
      </c>
      <c r="C1557">
        <v>11110550</v>
      </c>
      <c r="D1557" t="s">
        <v>404</v>
      </c>
      <c r="E1557" t="s">
        <v>19</v>
      </c>
      <c r="F1557">
        <v>107082</v>
      </c>
      <c r="H1557" t="str">
        <f t="shared" si="96"/>
        <v>중가</v>
      </c>
      <c r="I1557">
        <v>630965479</v>
      </c>
      <c r="J1557">
        <v>619997470</v>
      </c>
      <c r="K1557">
        <v>907964580</v>
      </c>
      <c r="L1557">
        <v>45</v>
      </c>
      <c r="M1557">
        <v>46</v>
      </c>
      <c r="N1557">
        <v>47</v>
      </c>
      <c r="O1557">
        <v>1.4549032090556659</v>
      </c>
      <c r="P1557">
        <v>15.262128110882159</v>
      </c>
      <c r="Q1557">
        <v>-7.3581197032949186E-2</v>
      </c>
      <c r="R1557">
        <v>9.5709032984964466</v>
      </c>
      <c r="S1557">
        <v>19.823788546255511</v>
      </c>
      <c r="T1557">
        <f t="shared" si="97"/>
        <v>-3.747600584749744</v>
      </c>
      <c r="U1557">
        <f t="shared" si="98"/>
        <v>8.4209645397154453</v>
      </c>
      <c r="V1557">
        <f t="shared" si="99"/>
        <v>42.201430740140076</v>
      </c>
    </row>
    <row r="1558" spans="1:22">
      <c r="A1558">
        <v>2023</v>
      </c>
      <c r="B1558">
        <v>1</v>
      </c>
      <c r="C1558">
        <v>11110560</v>
      </c>
      <c r="D1558" t="s">
        <v>404</v>
      </c>
      <c r="E1558" t="s">
        <v>20</v>
      </c>
      <c r="F1558">
        <v>116535</v>
      </c>
      <c r="H1558" t="str">
        <f t="shared" si="96"/>
        <v>고가</v>
      </c>
      <c r="I1558">
        <v>177856237</v>
      </c>
      <c r="J1558">
        <v>182096670</v>
      </c>
      <c r="K1558">
        <v>187939699</v>
      </c>
      <c r="L1558">
        <v>24</v>
      </c>
      <c r="M1558">
        <v>27</v>
      </c>
      <c r="N1558">
        <v>25</v>
      </c>
      <c r="O1558">
        <v>0.70657613989756696</v>
      </c>
      <c r="P1558">
        <v>7.2745525598121006</v>
      </c>
      <c r="Q1558">
        <v>-0.24674844960097289</v>
      </c>
      <c r="R1558">
        <v>7.7382779534335979</v>
      </c>
      <c r="S1558">
        <v>2.705749718151071</v>
      </c>
      <c r="T1558">
        <f t="shared" si="97"/>
        <v>-0.57875317876721355</v>
      </c>
      <c r="U1558">
        <f t="shared" si="98"/>
        <v>5.0113059169626064</v>
      </c>
      <c r="V1558">
        <f t="shared" si="99"/>
        <v>37.541751420622347</v>
      </c>
    </row>
    <row r="1559" spans="1:22">
      <c r="A1559">
        <v>2023</v>
      </c>
      <c r="B1559">
        <v>1</v>
      </c>
      <c r="C1559">
        <v>11110600</v>
      </c>
      <c r="D1559" t="s">
        <v>404</v>
      </c>
      <c r="E1559" t="s">
        <v>21</v>
      </c>
      <c r="F1559">
        <v>147750</v>
      </c>
      <c r="H1559" t="str">
        <f t="shared" si="96"/>
        <v>최고가</v>
      </c>
      <c r="I1559">
        <v>3180957900</v>
      </c>
      <c r="J1559">
        <v>3020259771</v>
      </c>
      <c r="K1559">
        <v>3945499121</v>
      </c>
      <c r="L1559">
        <v>90</v>
      </c>
      <c r="M1559">
        <v>80</v>
      </c>
      <c r="N1559">
        <v>91</v>
      </c>
      <c r="O1559">
        <v>2.6579414676944291</v>
      </c>
      <c r="P1559">
        <v>28.103249831249482</v>
      </c>
      <c r="Q1559">
        <v>9.7671602235170782E-2</v>
      </c>
      <c r="R1559">
        <v>11.38326802506872</v>
      </c>
      <c r="S1559">
        <v>166.66666666666671</v>
      </c>
      <c r="T1559">
        <f t="shared" si="97"/>
        <v>-30.930777237843085</v>
      </c>
      <c r="U1559">
        <f t="shared" si="98"/>
        <v>7.04904534928556</v>
      </c>
      <c r="V1559">
        <f t="shared" si="99"/>
        <v>40.326549942092797</v>
      </c>
    </row>
    <row r="1560" spans="1:22">
      <c r="A1560">
        <v>2023</v>
      </c>
      <c r="B1560">
        <v>1</v>
      </c>
      <c r="C1560">
        <v>11110615</v>
      </c>
      <c r="D1560" t="s">
        <v>404</v>
      </c>
      <c r="E1560" t="s">
        <v>22</v>
      </c>
      <c r="F1560">
        <v>187156</v>
      </c>
      <c r="H1560" t="str">
        <f t="shared" si="96"/>
        <v>최고가</v>
      </c>
      <c r="I1560">
        <v>22374720979</v>
      </c>
      <c r="J1560">
        <v>15934965187</v>
      </c>
      <c r="K1560">
        <v>23397254006</v>
      </c>
      <c r="L1560">
        <v>492</v>
      </c>
      <c r="M1560">
        <v>467</v>
      </c>
      <c r="N1560">
        <v>494</v>
      </c>
      <c r="O1560">
        <v>2.6998911876586091</v>
      </c>
      <c r="P1560">
        <v>28.551017353460189</v>
      </c>
      <c r="Q1560">
        <v>0.33125721776325828</v>
      </c>
      <c r="R1560">
        <v>13.85529961828651</v>
      </c>
      <c r="S1560">
        <v>209.36170212765961</v>
      </c>
      <c r="T1560">
        <f t="shared" si="97"/>
        <v>-38.834372604549074</v>
      </c>
      <c r="U1560">
        <f t="shared" si="98"/>
        <v>5.396256819022673</v>
      </c>
      <c r="V1560">
        <f t="shared" si="99"/>
        <v>38.067829821958249</v>
      </c>
    </row>
    <row r="1561" spans="1:22">
      <c r="A1561">
        <v>2023</v>
      </c>
      <c r="B1561">
        <v>1</v>
      </c>
      <c r="C1561">
        <v>11110630</v>
      </c>
      <c r="D1561" t="s">
        <v>404</v>
      </c>
      <c r="E1561" t="s">
        <v>23</v>
      </c>
      <c r="F1561">
        <v>286159</v>
      </c>
      <c r="H1561" t="str">
        <f t="shared" si="96"/>
        <v>최고가</v>
      </c>
      <c r="I1561">
        <v>2316081911</v>
      </c>
      <c r="J1561">
        <v>1932944237</v>
      </c>
      <c r="K1561">
        <v>2400568074</v>
      </c>
      <c r="L1561">
        <v>103</v>
      </c>
      <c r="M1561">
        <v>100</v>
      </c>
      <c r="N1561">
        <v>102</v>
      </c>
      <c r="O1561">
        <v>0.87310559458323933</v>
      </c>
      <c r="P1561">
        <v>9.0520729190272249</v>
      </c>
      <c r="Q1561">
        <v>0.2426151132677502</v>
      </c>
      <c r="R1561">
        <v>12.91720211469319</v>
      </c>
      <c r="S1561">
        <v>171.66666666666671</v>
      </c>
      <c r="T1561">
        <f t="shared" si="97"/>
        <v>-31.856364402880914</v>
      </c>
      <c r="U1561">
        <f t="shared" si="98"/>
        <v>-2.4474324384120223</v>
      </c>
      <c r="V1561">
        <f t="shared" si="99"/>
        <v>27.348552420491202</v>
      </c>
    </row>
    <row r="1562" spans="1:22">
      <c r="A1562">
        <v>2023</v>
      </c>
      <c r="B1562">
        <v>1</v>
      </c>
      <c r="C1562">
        <v>11110640</v>
      </c>
      <c r="D1562" t="s">
        <v>404</v>
      </c>
      <c r="E1562" t="s">
        <v>24</v>
      </c>
      <c r="F1562">
        <v>138022</v>
      </c>
      <c r="H1562" t="str">
        <f t="shared" si="96"/>
        <v>고가</v>
      </c>
      <c r="I1562">
        <v>3751448380</v>
      </c>
      <c r="J1562">
        <v>2586863919</v>
      </c>
      <c r="K1562">
        <v>3980122789</v>
      </c>
      <c r="L1562">
        <v>113</v>
      </c>
      <c r="M1562">
        <v>100</v>
      </c>
      <c r="N1562">
        <v>113</v>
      </c>
      <c r="O1562">
        <v>2.6725737950059889</v>
      </c>
      <c r="P1562">
        <v>28.259433971455131</v>
      </c>
      <c r="Q1562">
        <v>0.3972288443364384</v>
      </c>
      <c r="R1562">
        <v>14.55347593696165</v>
      </c>
      <c r="S1562">
        <v>144.87179487179489</v>
      </c>
      <c r="T1562">
        <f t="shared" si="97"/>
        <v>-26.896166518447419</v>
      </c>
      <c r="U1562">
        <f t="shared" si="98"/>
        <v>8.9715622175856709</v>
      </c>
      <c r="V1562">
        <f t="shared" si="99"/>
        <v>42.953883961065451</v>
      </c>
    </row>
    <row r="1563" spans="1:22">
      <c r="A1563">
        <v>2023</v>
      </c>
      <c r="B1563">
        <v>1</v>
      </c>
      <c r="C1563">
        <v>11110650</v>
      </c>
      <c r="D1563" t="s">
        <v>404</v>
      </c>
      <c r="E1563" t="s">
        <v>25</v>
      </c>
      <c r="F1563">
        <v>166815</v>
      </c>
      <c r="H1563" t="str">
        <f t="shared" si="96"/>
        <v>최고가</v>
      </c>
      <c r="I1563">
        <v>4239247502</v>
      </c>
      <c r="J1563">
        <v>3420923541</v>
      </c>
      <c r="K1563">
        <v>4553979804</v>
      </c>
      <c r="L1563">
        <v>156</v>
      </c>
      <c r="M1563">
        <v>144</v>
      </c>
      <c r="N1563">
        <v>158</v>
      </c>
      <c r="O1563">
        <v>1.8100333019851651</v>
      </c>
      <c r="P1563">
        <v>19.052754649254261</v>
      </c>
      <c r="Q1563">
        <v>0.31998349857302472</v>
      </c>
      <c r="R1563">
        <v>13.73599008825266</v>
      </c>
      <c r="S1563">
        <v>139.28571428571431</v>
      </c>
      <c r="T1563">
        <f t="shared" si="97"/>
        <v>-25.862085619778782</v>
      </c>
      <c r="U1563">
        <f t="shared" si="98"/>
        <v>4.5149496563440294</v>
      </c>
      <c r="V1563">
        <f t="shared" si="99"/>
        <v>36.863425154384529</v>
      </c>
    </row>
    <row r="1564" spans="1:22">
      <c r="A1564">
        <v>2023</v>
      </c>
      <c r="B1564">
        <v>1</v>
      </c>
      <c r="C1564">
        <v>11110670</v>
      </c>
      <c r="D1564" t="s">
        <v>404</v>
      </c>
      <c r="E1564" t="s">
        <v>26</v>
      </c>
      <c r="F1564">
        <v>192102</v>
      </c>
      <c r="H1564" t="str">
        <f t="shared" si="96"/>
        <v>최고가</v>
      </c>
      <c r="I1564">
        <v>401233382</v>
      </c>
      <c r="J1564">
        <v>356048811</v>
      </c>
      <c r="K1564">
        <v>424918398</v>
      </c>
      <c r="L1564">
        <v>23</v>
      </c>
      <c r="M1564">
        <v>23</v>
      </c>
      <c r="N1564">
        <v>23</v>
      </c>
      <c r="O1564">
        <v>1.009008504288458</v>
      </c>
      <c r="P1564">
        <v>10.50268830315593</v>
      </c>
      <c r="Q1564">
        <v>0.49719721715346488</v>
      </c>
      <c r="R1564">
        <v>15.611439096925791</v>
      </c>
      <c r="S1564">
        <v>74.193548387096769</v>
      </c>
      <c r="T1564">
        <f t="shared" si="97"/>
        <v>-13.812390959724105</v>
      </c>
      <c r="U1564">
        <f t="shared" si="98"/>
        <v>4.2299146830458918</v>
      </c>
      <c r="V1564">
        <f t="shared" si="99"/>
        <v>36.47389302892374</v>
      </c>
    </row>
    <row r="1565" spans="1:22">
      <c r="A1565">
        <v>2023</v>
      </c>
      <c r="B1565">
        <v>1</v>
      </c>
      <c r="C1565">
        <v>11110680</v>
      </c>
      <c r="D1565" t="s">
        <v>404</v>
      </c>
      <c r="E1565" t="s">
        <v>27</v>
      </c>
      <c r="F1565">
        <v>130739</v>
      </c>
      <c r="H1565" t="str">
        <f t="shared" si="96"/>
        <v>고가</v>
      </c>
      <c r="I1565">
        <v>134714921</v>
      </c>
      <c r="J1565">
        <v>102228302</v>
      </c>
      <c r="K1565">
        <v>125201959</v>
      </c>
      <c r="L1565">
        <v>16</v>
      </c>
      <c r="M1565">
        <v>15</v>
      </c>
      <c r="N1565">
        <v>15</v>
      </c>
      <c r="O1565">
        <v>0.71556328618256393</v>
      </c>
      <c r="P1565">
        <v>7.3704805475844699</v>
      </c>
      <c r="Q1565">
        <v>0.1138793638575744</v>
      </c>
      <c r="R1565">
        <v>11.554794421055661</v>
      </c>
      <c r="S1565">
        <v>61.538461538461533</v>
      </c>
      <c r="T1565">
        <f t="shared" si="97"/>
        <v>-11.46971376781695</v>
      </c>
      <c r="U1565">
        <f t="shared" si="98"/>
        <v>2.5552850276582828</v>
      </c>
      <c r="V1565">
        <f t="shared" si="99"/>
        <v>34.185324571955846</v>
      </c>
    </row>
    <row r="1566" spans="1:22">
      <c r="A1566">
        <v>2023</v>
      </c>
      <c r="B1566">
        <v>1</v>
      </c>
      <c r="C1566">
        <v>11110700</v>
      </c>
      <c r="D1566" t="s">
        <v>404</v>
      </c>
      <c r="E1566" t="s">
        <v>28</v>
      </c>
      <c r="F1566">
        <v>133449</v>
      </c>
      <c r="H1566" t="str">
        <f t="shared" si="96"/>
        <v>고가</v>
      </c>
      <c r="I1566">
        <v>31440738</v>
      </c>
      <c r="J1566">
        <v>35139983</v>
      </c>
      <c r="K1566">
        <v>36634786</v>
      </c>
      <c r="L1566">
        <v>10</v>
      </c>
      <c r="M1566">
        <v>10</v>
      </c>
      <c r="N1566">
        <v>10</v>
      </c>
      <c r="O1566">
        <v>0.26177905666834023</v>
      </c>
      <c r="P1566">
        <v>2.526828665250648</v>
      </c>
      <c r="Q1566">
        <v>7.0072999181587534E-2</v>
      </c>
      <c r="R1566">
        <v>11.09119259686697</v>
      </c>
      <c r="S1566">
        <v>43.478260869565219</v>
      </c>
      <c r="T1566">
        <f t="shared" si="97"/>
        <v>-8.1264557803893442</v>
      </c>
      <c r="U1566">
        <f t="shared" si="98"/>
        <v>1.0437161178819152</v>
      </c>
      <c r="V1566">
        <f t="shared" si="99"/>
        <v>32.119596835486945</v>
      </c>
    </row>
    <row r="1567" spans="1:22">
      <c r="A1567">
        <v>2023</v>
      </c>
      <c r="B1567">
        <v>1</v>
      </c>
      <c r="C1567">
        <v>11110710</v>
      </c>
      <c r="D1567" t="s">
        <v>404</v>
      </c>
      <c r="E1567" t="s">
        <v>29</v>
      </c>
      <c r="F1567">
        <v>127058</v>
      </c>
      <c r="H1567" t="str">
        <f t="shared" si="96"/>
        <v>고가</v>
      </c>
      <c r="I1567">
        <v>387155807</v>
      </c>
      <c r="J1567">
        <v>278012896</v>
      </c>
      <c r="K1567">
        <v>391563585</v>
      </c>
      <c r="L1567">
        <v>30</v>
      </c>
      <c r="M1567">
        <v>29</v>
      </c>
      <c r="N1567">
        <v>31</v>
      </c>
      <c r="O1567">
        <v>1.128547904339984</v>
      </c>
      <c r="P1567">
        <v>11.778641063110721</v>
      </c>
      <c r="Q1567">
        <v>0.24452873581806789</v>
      </c>
      <c r="R1567">
        <v>12.937453941378591</v>
      </c>
      <c r="S1567">
        <v>85.714285714285722</v>
      </c>
      <c r="T1567">
        <f t="shared" si="97"/>
        <v>-15.945080280087769</v>
      </c>
      <c r="U1567">
        <f t="shared" si="98"/>
        <v>3.6932872358047479</v>
      </c>
      <c r="V1567">
        <f t="shared" si="99"/>
        <v>35.740531688433791</v>
      </c>
    </row>
    <row r="1568" spans="1:22">
      <c r="A1568">
        <v>2023</v>
      </c>
      <c r="B1568">
        <v>1</v>
      </c>
      <c r="C1568">
        <v>11140520</v>
      </c>
      <c r="D1568" t="s">
        <v>405</v>
      </c>
      <c r="E1568" t="s">
        <v>30</v>
      </c>
      <c r="F1568">
        <v>249449</v>
      </c>
      <c r="H1568" t="str">
        <f t="shared" si="96"/>
        <v>최고가</v>
      </c>
      <c r="I1568">
        <v>17879318279</v>
      </c>
      <c r="J1568">
        <v>15860842799</v>
      </c>
      <c r="K1568">
        <v>18314645251</v>
      </c>
      <c r="L1568">
        <v>179</v>
      </c>
      <c r="M1568">
        <v>183</v>
      </c>
      <c r="N1568">
        <v>181</v>
      </c>
      <c r="O1568">
        <v>4.4491151680177721</v>
      </c>
      <c r="P1568">
        <v>47.222076138733691</v>
      </c>
      <c r="Q1568">
        <v>0.26403312983242178</v>
      </c>
      <c r="R1568">
        <v>13.143868527743621</v>
      </c>
      <c r="S1568">
        <v>188.42105263157899</v>
      </c>
      <c r="T1568">
        <f t="shared" si="97"/>
        <v>-34.95789332432345</v>
      </c>
      <c r="U1568">
        <f t="shared" si="98"/>
        <v>15.752443777618534</v>
      </c>
      <c r="V1568">
        <f t="shared" si="99"/>
        <v>52.220715943169907</v>
      </c>
    </row>
    <row r="1569" spans="1:22">
      <c r="A1569">
        <v>2023</v>
      </c>
      <c r="B1569">
        <v>1</v>
      </c>
      <c r="C1569">
        <v>11140540</v>
      </c>
      <c r="D1569" t="s">
        <v>405</v>
      </c>
      <c r="E1569" t="s">
        <v>31</v>
      </c>
      <c r="F1569">
        <v>317236</v>
      </c>
      <c r="H1569" t="str">
        <f t="shared" si="96"/>
        <v>최고가</v>
      </c>
      <c r="I1569">
        <v>9287672476</v>
      </c>
      <c r="J1569">
        <v>6429984625</v>
      </c>
      <c r="K1569">
        <v>9578070888</v>
      </c>
      <c r="L1569">
        <v>134</v>
      </c>
      <c r="M1569">
        <v>124</v>
      </c>
      <c r="N1569">
        <v>133</v>
      </c>
      <c r="O1569">
        <v>2.4275999440607721</v>
      </c>
      <c r="P1569">
        <v>25.644605211267521</v>
      </c>
      <c r="Q1569">
        <v>0.2590731566484889</v>
      </c>
      <c r="R1569">
        <v>13.091377237196999</v>
      </c>
      <c r="S1569">
        <v>159.52380952380949</v>
      </c>
      <c r="T1569">
        <f t="shared" si="97"/>
        <v>-29.608509859217598</v>
      </c>
      <c r="U1569">
        <f t="shared" si="98"/>
        <v>6.5580250953078814</v>
      </c>
      <c r="V1569">
        <f t="shared" si="99"/>
        <v>39.655515924887609</v>
      </c>
    </row>
    <row r="1570" spans="1:22">
      <c r="A1570">
        <v>2023</v>
      </c>
      <c r="B1570">
        <v>1</v>
      </c>
      <c r="C1570">
        <v>11140550</v>
      </c>
      <c r="D1570" t="s">
        <v>405</v>
      </c>
      <c r="E1570" t="s">
        <v>32</v>
      </c>
      <c r="F1570">
        <v>272611</v>
      </c>
      <c r="H1570" t="str">
        <f t="shared" si="96"/>
        <v>최고가</v>
      </c>
      <c r="I1570">
        <v>24839250649</v>
      </c>
      <c r="J1570">
        <v>16577956194</v>
      </c>
      <c r="K1570">
        <v>23889270225</v>
      </c>
      <c r="L1570">
        <v>326</v>
      </c>
      <c r="M1570">
        <v>322</v>
      </c>
      <c r="N1570">
        <v>327</v>
      </c>
      <c r="O1570">
        <v>3.105524819684276</v>
      </c>
      <c r="P1570">
        <v>32.88071410692006</v>
      </c>
      <c r="Q1570">
        <v>0.41452611429189062</v>
      </c>
      <c r="R1570">
        <v>14.736532576428189</v>
      </c>
      <c r="S1570">
        <v>329.29292929292927</v>
      </c>
      <c r="T1570">
        <f t="shared" si="97"/>
        <v>-61.035733514831016</v>
      </c>
      <c r="U1570">
        <f t="shared" si="98"/>
        <v>1.0769435142963637</v>
      </c>
      <c r="V1570">
        <f t="shared" si="99"/>
        <v>32.165005783726116</v>
      </c>
    </row>
    <row r="1571" spans="1:22">
      <c r="A1571">
        <v>2023</v>
      </c>
      <c r="B1571">
        <v>1</v>
      </c>
      <c r="C1571">
        <v>11140570</v>
      </c>
      <c r="D1571" t="s">
        <v>405</v>
      </c>
      <c r="E1571" t="s">
        <v>33</v>
      </c>
      <c r="F1571">
        <v>188615</v>
      </c>
      <c r="H1571" t="str">
        <f t="shared" si="96"/>
        <v>최고가</v>
      </c>
      <c r="I1571">
        <v>3213699970</v>
      </c>
      <c r="J1571">
        <v>2222726165</v>
      </c>
      <c r="K1571">
        <v>3683921742</v>
      </c>
      <c r="L1571">
        <v>118</v>
      </c>
      <c r="M1571">
        <v>112</v>
      </c>
      <c r="N1571">
        <v>116</v>
      </c>
      <c r="O1571">
        <v>1.604370190215493</v>
      </c>
      <c r="P1571">
        <v>16.85752516867889</v>
      </c>
      <c r="Q1571">
        <v>0.81500494416504066</v>
      </c>
      <c r="R1571">
        <v>18.97479150184682</v>
      </c>
      <c r="S1571">
        <v>103.5087719298246</v>
      </c>
      <c r="T1571">
        <f t="shared" si="97"/>
        <v>-19.239149889996835</v>
      </c>
      <c r="U1571">
        <f t="shared" si="98"/>
        <v>6.4519759177097589</v>
      </c>
      <c r="V1571">
        <f t="shared" si="99"/>
        <v>39.510587879479104</v>
      </c>
    </row>
    <row r="1572" spans="1:22">
      <c r="A1572">
        <v>2023</v>
      </c>
      <c r="B1572">
        <v>1</v>
      </c>
      <c r="C1572">
        <v>11140580</v>
      </c>
      <c r="D1572" t="s">
        <v>405</v>
      </c>
      <c r="E1572" t="s">
        <v>34</v>
      </c>
      <c r="F1572">
        <v>162044</v>
      </c>
      <c r="H1572" t="str">
        <f t="shared" si="96"/>
        <v>최고가</v>
      </c>
      <c r="I1572">
        <v>642931597</v>
      </c>
      <c r="J1572">
        <v>582312891</v>
      </c>
      <c r="K1572">
        <v>683944925</v>
      </c>
      <c r="L1572">
        <v>35</v>
      </c>
      <c r="M1572">
        <v>32</v>
      </c>
      <c r="N1572">
        <v>34</v>
      </c>
      <c r="O1572">
        <v>1.2595669626082351</v>
      </c>
      <c r="P1572">
        <v>13.17712665808604</v>
      </c>
      <c r="Q1572">
        <v>0.19125538816210061</v>
      </c>
      <c r="R1572">
        <v>12.373663237981489</v>
      </c>
      <c r="S1572">
        <v>25.735294117647062</v>
      </c>
      <c r="T1572">
        <f t="shared" si="97"/>
        <v>-4.8419233213356705</v>
      </c>
      <c r="U1572">
        <f t="shared" si="98"/>
        <v>7.6107189802386159</v>
      </c>
      <c r="V1572">
        <f t="shared" si="99"/>
        <v>41.094139689936036</v>
      </c>
    </row>
    <row r="1573" spans="1:22">
      <c r="A1573">
        <v>2023</v>
      </c>
      <c r="B1573">
        <v>1</v>
      </c>
      <c r="C1573">
        <v>11140590</v>
      </c>
      <c r="D1573" t="s">
        <v>405</v>
      </c>
      <c r="E1573" t="s">
        <v>35</v>
      </c>
      <c r="F1573">
        <v>274698</v>
      </c>
      <c r="H1573" t="str">
        <f t="shared" si="96"/>
        <v>최고가</v>
      </c>
      <c r="I1573">
        <v>2548986858</v>
      </c>
      <c r="J1573">
        <v>2120098942</v>
      </c>
      <c r="K1573">
        <v>2462797116</v>
      </c>
      <c r="L1573">
        <v>136</v>
      </c>
      <c r="M1573">
        <v>121</v>
      </c>
      <c r="N1573">
        <v>132</v>
      </c>
      <c r="O1573">
        <v>0.7581073043637655</v>
      </c>
      <c r="P1573">
        <v>7.8245915552896452</v>
      </c>
      <c r="Q1573">
        <v>0.27771930183813093</v>
      </c>
      <c r="R1573">
        <v>13.288708994532801</v>
      </c>
      <c r="S1573">
        <v>183.7837837837838</v>
      </c>
      <c r="T1573">
        <f t="shared" si="97"/>
        <v>-34.09945401905366</v>
      </c>
      <c r="U1573">
        <f t="shared" si="98"/>
        <v>-3.6597986291647144</v>
      </c>
      <c r="V1573">
        <f t="shared" si="99"/>
        <v>25.691718616357516</v>
      </c>
    </row>
    <row r="1574" spans="1:22">
      <c r="A1574">
        <v>2023</v>
      </c>
      <c r="B1574">
        <v>1</v>
      </c>
      <c r="C1574">
        <v>11140605</v>
      </c>
      <c r="D1574" t="s">
        <v>405</v>
      </c>
      <c r="E1574" t="s">
        <v>36</v>
      </c>
      <c r="F1574">
        <v>247792</v>
      </c>
      <c r="H1574" t="str">
        <f t="shared" si="96"/>
        <v>최고가</v>
      </c>
      <c r="I1574">
        <v>4108515771</v>
      </c>
      <c r="J1574">
        <v>3490202081</v>
      </c>
      <c r="K1574">
        <v>4204997594</v>
      </c>
      <c r="L1574">
        <v>136</v>
      </c>
      <c r="M1574">
        <v>130</v>
      </c>
      <c r="N1574">
        <v>135</v>
      </c>
      <c r="O1574">
        <v>1.3546161828722261</v>
      </c>
      <c r="P1574">
        <v>14.191673450818101</v>
      </c>
      <c r="Q1574">
        <v>0.39578103328739611</v>
      </c>
      <c r="R1574">
        <v>14.538153783471371</v>
      </c>
      <c r="S1574">
        <v>226.66666666666671</v>
      </c>
      <c r="T1574">
        <f t="shared" si="97"/>
        <v>-42.037823218297014</v>
      </c>
      <c r="U1574">
        <f t="shared" si="98"/>
        <v>-2.6078794833857781</v>
      </c>
      <c r="V1574">
        <f t="shared" si="99"/>
        <v>27.129283613827411</v>
      </c>
    </row>
    <row r="1575" spans="1:22">
      <c r="A1575">
        <v>2023</v>
      </c>
      <c r="B1575">
        <v>1</v>
      </c>
      <c r="C1575">
        <v>11140615</v>
      </c>
      <c r="D1575" t="s">
        <v>405</v>
      </c>
      <c r="E1575" t="s">
        <v>37</v>
      </c>
      <c r="F1575">
        <v>402111</v>
      </c>
      <c r="H1575" t="str">
        <f t="shared" si="96"/>
        <v>최고가</v>
      </c>
      <c r="I1575">
        <v>823349881</v>
      </c>
      <c r="J1575">
        <v>793140438</v>
      </c>
      <c r="K1575">
        <v>1008406346</v>
      </c>
      <c r="L1575">
        <v>60</v>
      </c>
      <c r="M1575">
        <v>62</v>
      </c>
      <c r="N1575">
        <v>57</v>
      </c>
      <c r="O1575">
        <v>0.37917938127826689</v>
      </c>
      <c r="P1575">
        <v>3.7799491271322991</v>
      </c>
      <c r="Q1575">
        <v>0.18630409183600341</v>
      </c>
      <c r="R1575">
        <v>12.32126377443651</v>
      </c>
      <c r="S1575">
        <v>109.09090909090909</v>
      </c>
      <c r="T1575">
        <f t="shared" si="97"/>
        <v>-20.272500791952936</v>
      </c>
      <c r="U1575">
        <f t="shared" si="98"/>
        <v>-1.7275229191324284</v>
      </c>
      <c r="V1575">
        <f t="shared" si="99"/>
        <v>28.33238918248432</v>
      </c>
    </row>
    <row r="1576" spans="1:22">
      <c r="A1576">
        <v>2023</v>
      </c>
      <c r="B1576">
        <v>1</v>
      </c>
      <c r="C1576">
        <v>11140625</v>
      </c>
      <c r="D1576" t="s">
        <v>405</v>
      </c>
      <c r="E1576" t="s">
        <v>38</v>
      </c>
      <c r="F1576">
        <v>159257</v>
      </c>
      <c r="H1576" t="str">
        <f t="shared" si="96"/>
        <v>최고가</v>
      </c>
      <c r="I1576">
        <v>629339279</v>
      </c>
      <c r="J1576">
        <v>760112284</v>
      </c>
      <c r="K1576">
        <v>701996445</v>
      </c>
      <c r="L1576">
        <v>52</v>
      </c>
      <c r="M1576">
        <v>49</v>
      </c>
      <c r="N1576">
        <v>55</v>
      </c>
      <c r="O1576">
        <v>0.84438489306297315</v>
      </c>
      <c r="P1576">
        <v>8.7455107449086888</v>
      </c>
      <c r="Q1576">
        <v>-0.17805870112737179</v>
      </c>
      <c r="R1576">
        <v>8.465220098278591</v>
      </c>
      <c r="S1576">
        <v>101.9607843137255</v>
      </c>
      <c r="T1576">
        <f t="shared" si="97"/>
        <v>-18.952590396177069</v>
      </c>
      <c r="U1576">
        <f t="shared" si="98"/>
        <v>0.38002227325694271</v>
      </c>
      <c r="V1576">
        <f t="shared" si="99"/>
        <v>31.212585071419692</v>
      </c>
    </row>
    <row r="1577" spans="1:22">
      <c r="A1577">
        <v>2023</v>
      </c>
      <c r="B1577">
        <v>1</v>
      </c>
      <c r="C1577">
        <v>11140635</v>
      </c>
      <c r="D1577" t="s">
        <v>405</v>
      </c>
      <c r="E1577" t="s">
        <v>39</v>
      </c>
      <c r="F1577">
        <v>259622</v>
      </c>
      <c r="H1577" t="str">
        <f t="shared" si="96"/>
        <v>최고가</v>
      </c>
      <c r="I1577">
        <v>261179862</v>
      </c>
      <c r="J1577">
        <v>219937912</v>
      </c>
      <c r="K1577">
        <v>279862412</v>
      </c>
      <c r="L1577">
        <v>24</v>
      </c>
      <c r="M1577">
        <v>20</v>
      </c>
      <c r="N1577">
        <v>22</v>
      </c>
      <c r="O1577">
        <v>0.46574097255925068</v>
      </c>
      <c r="P1577">
        <v>4.7038997346595401</v>
      </c>
      <c r="Q1577">
        <v>0.7043217360361228</v>
      </c>
      <c r="R1577">
        <v>17.803433468027801</v>
      </c>
      <c r="S1577">
        <v>50</v>
      </c>
      <c r="T1577">
        <f t="shared" si="97"/>
        <v>-9.3337433869604229</v>
      </c>
      <c r="U1577">
        <f t="shared" si="98"/>
        <v>3.1125135448472041</v>
      </c>
      <c r="V1577">
        <f t="shared" si="99"/>
        <v>34.94683957538291</v>
      </c>
    </row>
    <row r="1578" spans="1:22">
      <c r="A1578">
        <v>2023</v>
      </c>
      <c r="B1578">
        <v>1</v>
      </c>
      <c r="C1578">
        <v>11140645</v>
      </c>
      <c r="D1578" t="s">
        <v>405</v>
      </c>
      <c r="E1578" t="s">
        <v>40</v>
      </c>
      <c r="F1578">
        <v>169627</v>
      </c>
      <c r="H1578" t="str">
        <f t="shared" si="96"/>
        <v>최고가</v>
      </c>
      <c r="I1578">
        <v>218956972</v>
      </c>
      <c r="J1578">
        <v>206397944</v>
      </c>
      <c r="K1578">
        <v>255008721</v>
      </c>
      <c r="L1578">
        <v>19</v>
      </c>
      <c r="M1578">
        <v>21</v>
      </c>
      <c r="N1578">
        <v>21</v>
      </c>
      <c r="O1578">
        <v>0.75486221453835223</v>
      </c>
      <c r="P1578">
        <v>7.7899537595733159</v>
      </c>
      <c r="Q1578">
        <v>-1.438184868740747E-2</v>
      </c>
      <c r="R1578">
        <v>10.197408740953749</v>
      </c>
      <c r="S1578">
        <v>55.882352941176457</v>
      </c>
      <c r="T1578">
        <f t="shared" si="97"/>
        <v>-10.422669463475511</v>
      </c>
      <c r="U1578">
        <f t="shared" si="98"/>
        <v>2.8076577889347547</v>
      </c>
      <c r="V1578">
        <f t="shared" si="99"/>
        <v>34.530220136773451</v>
      </c>
    </row>
    <row r="1579" spans="1:22">
      <c r="A1579">
        <v>2023</v>
      </c>
      <c r="B1579">
        <v>1</v>
      </c>
      <c r="C1579">
        <v>11140650</v>
      </c>
      <c r="D1579" t="s">
        <v>405</v>
      </c>
      <c r="E1579" t="s">
        <v>41</v>
      </c>
      <c r="F1579">
        <v>216762</v>
      </c>
      <c r="H1579" t="str">
        <f t="shared" si="96"/>
        <v>최고가</v>
      </c>
      <c r="I1579">
        <v>141635829</v>
      </c>
      <c r="J1579">
        <v>133639422</v>
      </c>
      <c r="K1579">
        <v>162833102</v>
      </c>
      <c r="L1579">
        <v>20</v>
      </c>
      <c r="M1579">
        <v>23</v>
      </c>
      <c r="N1579">
        <v>22</v>
      </c>
      <c r="O1579">
        <v>0.36300906831763258</v>
      </c>
      <c r="P1579">
        <v>3.60734866701153</v>
      </c>
      <c r="Q1579">
        <v>-8.986242098532872E-2</v>
      </c>
      <c r="R1579">
        <v>9.3985994522362883</v>
      </c>
      <c r="S1579">
        <v>51.282051282051277</v>
      </c>
      <c r="T1579">
        <f t="shared" si="97"/>
        <v>-9.5710734292778135</v>
      </c>
      <c r="U1579">
        <f t="shared" si="98"/>
        <v>0.81207219516967921</v>
      </c>
      <c r="V1579">
        <f t="shared" si="99"/>
        <v>31.803029543690826</v>
      </c>
    </row>
    <row r="1580" spans="1:22">
      <c r="A1580">
        <v>2023</v>
      </c>
      <c r="B1580">
        <v>1</v>
      </c>
      <c r="C1580">
        <v>11140665</v>
      </c>
      <c r="D1580" t="s">
        <v>405</v>
      </c>
      <c r="E1580" t="s">
        <v>42</v>
      </c>
      <c r="F1580">
        <v>202762</v>
      </c>
      <c r="H1580" t="str">
        <f t="shared" si="96"/>
        <v>최고가</v>
      </c>
      <c r="I1580">
        <v>128123581</v>
      </c>
      <c r="J1580">
        <v>171999903</v>
      </c>
      <c r="K1580">
        <v>145738988</v>
      </c>
      <c r="L1580">
        <v>23</v>
      </c>
      <c r="M1580">
        <v>18</v>
      </c>
      <c r="N1580">
        <v>22</v>
      </c>
      <c r="O1580">
        <v>0.30526158628566552</v>
      </c>
      <c r="P1580">
        <v>2.9909572592633942</v>
      </c>
      <c r="Q1580">
        <v>-0.2191863212853091</v>
      </c>
      <c r="R1580">
        <v>8.0299673702609411</v>
      </c>
      <c r="S1580">
        <v>88.461538461538453</v>
      </c>
      <c r="T1580">
        <f t="shared" si="97"/>
        <v>-16.453644656482176</v>
      </c>
      <c r="U1580">
        <f t="shared" si="98"/>
        <v>-1.8346212932607671</v>
      </c>
      <c r="V1580">
        <f t="shared" si="99"/>
        <v>28.186027292836584</v>
      </c>
    </row>
    <row r="1581" spans="1:22">
      <c r="A1581">
        <v>2023</v>
      </c>
      <c r="B1581">
        <v>1</v>
      </c>
      <c r="C1581">
        <v>11140670</v>
      </c>
      <c r="D1581" t="s">
        <v>405</v>
      </c>
      <c r="E1581" t="s">
        <v>43</v>
      </c>
      <c r="F1581">
        <v>197748</v>
      </c>
      <c r="H1581" t="str">
        <f t="shared" si="96"/>
        <v>최고가</v>
      </c>
      <c r="I1581">
        <v>410659629</v>
      </c>
      <c r="J1581">
        <v>166470839</v>
      </c>
      <c r="K1581">
        <v>99019680</v>
      </c>
      <c r="L1581">
        <v>32</v>
      </c>
      <c r="M1581">
        <v>25</v>
      </c>
      <c r="N1581">
        <v>27</v>
      </c>
      <c r="O1581">
        <v>0.72106999291185414</v>
      </c>
      <c r="P1581">
        <v>7.4292586378749581</v>
      </c>
      <c r="Q1581">
        <v>2.389526372243489</v>
      </c>
      <c r="R1581">
        <v>35.637918234238839</v>
      </c>
      <c r="S1581">
        <v>96.969696969696969</v>
      </c>
      <c r="T1581">
        <f t="shared" si="97"/>
        <v>-18.02865311913396</v>
      </c>
      <c r="U1581">
        <f t="shared" si="98"/>
        <v>5.4336170300450597</v>
      </c>
      <c r="V1581">
        <f t="shared" si="99"/>
        <v>38.118886722937177</v>
      </c>
    </row>
    <row r="1582" spans="1:22">
      <c r="A1582">
        <v>2023</v>
      </c>
      <c r="B1582">
        <v>1</v>
      </c>
      <c r="C1582">
        <v>11140680</v>
      </c>
      <c r="D1582" t="s">
        <v>405</v>
      </c>
      <c r="E1582" t="s">
        <v>44</v>
      </c>
      <c r="F1582">
        <v>307678</v>
      </c>
      <c r="H1582" t="str">
        <f t="shared" si="96"/>
        <v>최고가</v>
      </c>
      <c r="I1582">
        <v>708355938</v>
      </c>
      <c r="J1582">
        <v>443864470</v>
      </c>
      <c r="K1582">
        <v>670068899</v>
      </c>
      <c r="L1582">
        <v>46</v>
      </c>
      <c r="M1582">
        <v>41</v>
      </c>
      <c r="N1582">
        <v>44</v>
      </c>
      <c r="O1582">
        <v>0.55610238013748803</v>
      </c>
      <c r="P1582">
        <v>5.6684092381634388</v>
      </c>
      <c r="Q1582">
        <v>0.47854845421621611</v>
      </c>
      <c r="R1582">
        <v>15.414079636022841</v>
      </c>
      <c r="S1582">
        <v>95.833333333333343</v>
      </c>
      <c r="T1582">
        <f t="shared" si="97"/>
        <v>-17.818292399807181</v>
      </c>
      <c r="U1582">
        <f t="shared" si="98"/>
        <v>0.57153282634413394</v>
      </c>
      <c r="V1582">
        <f t="shared" si="99"/>
        <v>31.474305631283045</v>
      </c>
    </row>
    <row r="1583" spans="1:22">
      <c r="A1583">
        <v>2023</v>
      </c>
      <c r="B1583">
        <v>1</v>
      </c>
      <c r="C1583">
        <v>11170510</v>
      </c>
      <c r="D1583" t="s">
        <v>406</v>
      </c>
      <c r="E1583" t="s">
        <v>45</v>
      </c>
      <c r="F1583">
        <v>116868</v>
      </c>
      <c r="H1583" t="str">
        <f t="shared" si="96"/>
        <v>고가</v>
      </c>
      <c r="I1583">
        <v>986602132</v>
      </c>
      <c r="J1583">
        <v>923054413</v>
      </c>
      <c r="K1583">
        <v>1029674378</v>
      </c>
      <c r="L1583">
        <v>58</v>
      </c>
      <c r="M1583">
        <v>55</v>
      </c>
      <c r="N1583">
        <v>57</v>
      </c>
      <c r="O1583">
        <v>1.6172454379876731</v>
      </c>
      <c r="P1583">
        <v>16.99495440057175</v>
      </c>
      <c r="Q1583">
        <v>0.184084987414496</v>
      </c>
      <c r="R1583">
        <v>12.29777903961577</v>
      </c>
      <c r="S1583">
        <v>67.441860465116278</v>
      </c>
      <c r="T1583">
        <f t="shared" si="97"/>
        <v>-12.562535823138894</v>
      </c>
      <c r="U1583">
        <f t="shared" si="98"/>
        <v>7.1882722612673611</v>
      </c>
      <c r="V1583">
        <f t="shared" si="99"/>
        <v>40.516819067028862</v>
      </c>
    </row>
    <row r="1584" spans="1:22">
      <c r="A1584">
        <v>2023</v>
      </c>
      <c r="B1584">
        <v>1</v>
      </c>
      <c r="C1584">
        <v>11170520</v>
      </c>
      <c r="D1584" t="s">
        <v>406</v>
      </c>
      <c r="E1584" t="s">
        <v>46</v>
      </c>
      <c r="F1584">
        <v>105556</v>
      </c>
      <c r="H1584" t="str">
        <f t="shared" si="96"/>
        <v>중가</v>
      </c>
      <c r="I1584">
        <v>579122440</v>
      </c>
      <c r="J1584">
        <v>607091605</v>
      </c>
      <c r="K1584">
        <v>627165485</v>
      </c>
      <c r="L1584">
        <v>70</v>
      </c>
      <c r="M1584">
        <v>65</v>
      </c>
      <c r="N1584">
        <v>70</v>
      </c>
      <c r="O1584">
        <v>0.87085714526314784</v>
      </c>
      <c r="P1584">
        <v>9.0280731740531603</v>
      </c>
      <c r="Q1584">
        <v>0.41072933466111761</v>
      </c>
      <c r="R1584">
        <v>14.696351338475941</v>
      </c>
      <c r="S1584">
        <v>35.714285714285722</v>
      </c>
      <c r="T1584">
        <f t="shared" si="97"/>
        <v>-6.689208629709487</v>
      </c>
      <c r="U1584">
        <f t="shared" si="98"/>
        <v>5.4465442658089227</v>
      </c>
      <c r="V1584">
        <f t="shared" si="99"/>
        <v>38.136553234401241</v>
      </c>
    </row>
    <row r="1585" spans="1:22">
      <c r="A1585">
        <v>2023</v>
      </c>
      <c r="B1585">
        <v>1</v>
      </c>
      <c r="C1585">
        <v>11170530</v>
      </c>
      <c r="D1585" t="s">
        <v>406</v>
      </c>
      <c r="E1585" t="s">
        <v>47</v>
      </c>
      <c r="F1585">
        <v>149415</v>
      </c>
      <c r="H1585" t="str">
        <f t="shared" si="96"/>
        <v>최고가</v>
      </c>
      <c r="I1585">
        <v>3367407080</v>
      </c>
      <c r="J1585">
        <v>1923258476</v>
      </c>
      <c r="K1585">
        <v>3354061965</v>
      </c>
      <c r="L1585">
        <v>89</v>
      </c>
      <c r="M1585">
        <v>87</v>
      </c>
      <c r="N1585">
        <v>90</v>
      </c>
      <c r="O1585">
        <v>2.8136424356279539</v>
      </c>
      <c r="P1585">
        <v>29.765187900846449</v>
      </c>
      <c r="Q1585">
        <v>0.89369756038969361</v>
      </c>
      <c r="R1585">
        <v>19.80759378301688</v>
      </c>
      <c r="S1585">
        <v>74.789915966386559</v>
      </c>
      <c r="T1585">
        <f t="shared" si="97"/>
        <v>-13.922788995131169</v>
      </c>
      <c r="U1585">
        <f t="shared" si="98"/>
        <v>14.667276008487249</v>
      </c>
      <c r="V1585">
        <f t="shared" si="99"/>
        <v>50.737712988479444</v>
      </c>
    </row>
    <row r="1586" spans="1:22">
      <c r="A1586">
        <v>2023</v>
      </c>
      <c r="B1586">
        <v>1</v>
      </c>
      <c r="C1586">
        <v>11170555</v>
      </c>
      <c r="D1586" t="s">
        <v>406</v>
      </c>
      <c r="E1586" t="s">
        <v>48</v>
      </c>
      <c r="F1586">
        <v>108114</v>
      </c>
      <c r="H1586" t="str">
        <f t="shared" si="96"/>
        <v>중가</v>
      </c>
      <c r="I1586">
        <v>1579950732</v>
      </c>
      <c r="J1586">
        <v>1350841443</v>
      </c>
      <c r="K1586">
        <v>2182426595</v>
      </c>
      <c r="L1586">
        <v>100</v>
      </c>
      <c r="M1586">
        <v>80</v>
      </c>
      <c r="N1586">
        <v>99</v>
      </c>
      <c r="O1586">
        <v>1.6237497579715241</v>
      </c>
      <c r="P1586">
        <v>17.06438092464203</v>
      </c>
      <c r="Q1586">
        <v>0.32724290573901199</v>
      </c>
      <c r="R1586">
        <v>13.812816239648081</v>
      </c>
      <c r="S1586">
        <v>109.8901098901099</v>
      </c>
      <c r="T1586">
        <f t="shared" si="97"/>
        <v>-20.420446792358586</v>
      </c>
      <c r="U1586">
        <f t="shared" si="98"/>
        <v>5.1686196725430564</v>
      </c>
      <c r="V1586">
        <f t="shared" si="99"/>
        <v>37.756738237385271</v>
      </c>
    </row>
    <row r="1587" spans="1:22">
      <c r="A1587">
        <v>2023</v>
      </c>
      <c r="B1587">
        <v>1</v>
      </c>
      <c r="C1587">
        <v>11170560</v>
      </c>
      <c r="D1587" t="s">
        <v>406</v>
      </c>
      <c r="E1587" t="s">
        <v>49</v>
      </c>
      <c r="F1587">
        <v>109022</v>
      </c>
      <c r="H1587" t="str">
        <f t="shared" si="96"/>
        <v>중가</v>
      </c>
      <c r="I1587">
        <v>1103847233</v>
      </c>
      <c r="J1587">
        <v>760685334</v>
      </c>
      <c r="K1587">
        <v>1119221864</v>
      </c>
      <c r="L1587">
        <v>58</v>
      </c>
      <c r="M1587">
        <v>58</v>
      </c>
      <c r="N1587">
        <v>59</v>
      </c>
      <c r="O1587">
        <v>1.9396542639536141</v>
      </c>
      <c r="P1587">
        <v>20.4363170905945</v>
      </c>
      <c r="Q1587">
        <v>0.26392332548901232</v>
      </c>
      <c r="R1587">
        <v>13.14270647071641</v>
      </c>
      <c r="S1587">
        <v>98.305084745762713</v>
      </c>
      <c r="T1587">
        <f t="shared" si="97"/>
        <v>-18.27585667630893</v>
      </c>
      <c r="U1587">
        <f t="shared" si="98"/>
        <v>7.3639428365478539</v>
      </c>
      <c r="V1587">
        <f t="shared" si="99"/>
        <v>40.756892528113774</v>
      </c>
    </row>
    <row r="1588" spans="1:22">
      <c r="A1588">
        <v>2023</v>
      </c>
      <c r="B1588">
        <v>1</v>
      </c>
      <c r="C1588">
        <v>11170570</v>
      </c>
      <c r="D1588" t="s">
        <v>406</v>
      </c>
      <c r="E1588" t="s">
        <v>50</v>
      </c>
      <c r="F1588">
        <v>101529</v>
      </c>
      <c r="H1588" t="str">
        <f t="shared" si="96"/>
        <v>중가</v>
      </c>
      <c r="I1588">
        <v>460016633</v>
      </c>
      <c r="J1588">
        <v>300736892</v>
      </c>
      <c r="K1588">
        <v>465560669</v>
      </c>
      <c r="L1588">
        <v>21</v>
      </c>
      <c r="M1588">
        <v>22</v>
      </c>
      <c r="N1588">
        <v>21</v>
      </c>
      <c r="O1588">
        <v>2.3972957865766822</v>
      </c>
      <c r="P1588">
        <v>25.321141371200881</v>
      </c>
      <c r="Q1588">
        <v>0.602213169776324</v>
      </c>
      <c r="R1588">
        <v>16.722820686449889</v>
      </c>
      <c r="S1588">
        <v>29.577464788732399</v>
      </c>
      <c r="T1588">
        <f t="shared" si="97"/>
        <v>-5.5531760931439438</v>
      </c>
      <c r="U1588">
        <f t="shared" si="98"/>
        <v>14.339181994947236</v>
      </c>
      <c r="V1588">
        <f t="shared" si="99"/>
        <v>50.289335875431206</v>
      </c>
    </row>
    <row r="1589" spans="1:22">
      <c r="A1589">
        <v>2023</v>
      </c>
      <c r="B1589">
        <v>1</v>
      </c>
      <c r="C1589">
        <v>11170590</v>
      </c>
      <c r="D1589" t="s">
        <v>406</v>
      </c>
      <c r="E1589" t="s">
        <v>51</v>
      </c>
      <c r="F1589">
        <v>130456</v>
      </c>
      <c r="H1589" t="str">
        <f t="shared" si="96"/>
        <v>고가</v>
      </c>
      <c r="I1589">
        <v>105823503</v>
      </c>
      <c r="J1589">
        <v>132598261</v>
      </c>
      <c r="K1589">
        <v>129611949</v>
      </c>
      <c r="L1589">
        <v>22</v>
      </c>
      <c r="M1589">
        <v>21</v>
      </c>
      <c r="N1589">
        <v>22</v>
      </c>
      <c r="O1589">
        <v>0.40968766201909951</v>
      </c>
      <c r="P1589">
        <v>4.1055917604060292</v>
      </c>
      <c r="Q1589">
        <v>0.1915066141025786</v>
      </c>
      <c r="R1589">
        <v>12.37632195675787</v>
      </c>
      <c r="S1589">
        <v>78.571428571428569</v>
      </c>
      <c r="T1589">
        <f t="shared" si="97"/>
        <v>-14.622812901462298</v>
      </c>
      <c r="U1589">
        <f t="shared" si="98"/>
        <v>0.14121640111589961</v>
      </c>
      <c r="V1589">
        <f t="shared" si="99"/>
        <v>30.88623017583879</v>
      </c>
    </row>
    <row r="1590" spans="1:22">
      <c r="A1590">
        <v>2023</v>
      </c>
      <c r="B1590">
        <v>1</v>
      </c>
      <c r="C1590">
        <v>11170625</v>
      </c>
      <c r="D1590" t="s">
        <v>406</v>
      </c>
      <c r="E1590" t="s">
        <v>52</v>
      </c>
      <c r="F1590">
        <v>121102</v>
      </c>
      <c r="H1590" t="str">
        <f t="shared" si="96"/>
        <v>고가</v>
      </c>
      <c r="I1590">
        <v>4482062637</v>
      </c>
      <c r="J1590">
        <v>4105976371</v>
      </c>
      <c r="K1590">
        <v>4689334403</v>
      </c>
      <c r="L1590">
        <v>250</v>
      </c>
      <c r="M1590">
        <v>227</v>
      </c>
      <c r="N1590">
        <v>242</v>
      </c>
      <c r="O1590">
        <v>1.6449173743345831</v>
      </c>
      <c r="P1590">
        <v>17.290322149949059</v>
      </c>
      <c r="Q1590">
        <v>0.14499707821138849</v>
      </c>
      <c r="R1590">
        <v>11.884112529182509</v>
      </c>
      <c r="S1590">
        <v>86.206896551724142</v>
      </c>
      <c r="T1590">
        <f t="shared" si="97"/>
        <v>-16.036271133786077</v>
      </c>
      <c r="U1590">
        <f t="shared" si="98"/>
        <v>6.211102240675209</v>
      </c>
      <c r="V1590">
        <f t="shared" si="99"/>
        <v>39.181407097566137</v>
      </c>
    </row>
    <row r="1591" spans="1:22">
      <c r="A1591">
        <v>2023</v>
      </c>
      <c r="B1591">
        <v>1</v>
      </c>
      <c r="C1591">
        <v>11170630</v>
      </c>
      <c r="D1591" t="s">
        <v>406</v>
      </c>
      <c r="E1591" t="s">
        <v>53</v>
      </c>
      <c r="F1591">
        <v>237754</v>
      </c>
      <c r="H1591" t="str">
        <f t="shared" si="96"/>
        <v>최고가</v>
      </c>
      <c r="I1591">
        <v>732302301</v>
      </c>
      <c r="J1591">
        <v>734526950</v>
      </c>
      <c r="K1591">
        <v>793648056</v>
      </c>
      <c r="L1591">
        <v>12</v>
      </c>
      <c r="M1591">
        <v>12</v>
      </c>
      <c r="N1591">
        <v>12</v>
      </c>
      <c r="O1591">
        <v>2.8519296672657921</v>
      </c>
      <c r="P1591">
        <v>30.17386235343923</v>
      </c>
      <c r="Q1591">
        <v>-0.24659116455835961</v>
      </c>
      <c r="R1591">
        <v>7.7399424976890394</v>
      </c>
      <c r="S1591">
        <v>4.1958041958041958</v>
      </c>
      <c r="T1591">
        <f t="shared" si="97"/>
        <v>-0.85458823871178935</v>
      </c>
      <c r="U1591">
        <f t="shared" si="98"/>
        <v>16.378543204643886</v>
      </c>
      <c r="V1591">
        <f t="shared" si="99"/>
        <v>53.076350736812813</v>
      </c>
    </row>
    <row r="1592" spans="1:22">
      <c r="A1592">
        <v>2023</v>
      </c>
      <c r="B1592">
        <v>1</v>
      </c>
      <c r="C1592">
        <v>11170650</v>
      </c>
      <c r="D1592" t="s">
        <v>406</v>
      </c>
      <c r="E1592" t="s">
        <v>54</v>
      </c>
      <c r="F1592">
        <v>185408</v>
      </c>
      <c r="H1592" t="str">
        <f t="shared" si="96"/>
        <v>최고가</v>
      </c>
      <c r="I1592">
        <v>2675322735</v>
      </c>
      <c r="J1592">
        <v>2196225271</v>
      </c>
      <c r="K1592">
        <v>2521081814</v>
      </c>
      <c r="L1592">
        <v>77</v>
      </c>
      <c r="M1592">
        <v>59</v>
      </c>
      <c r="N1592">
        <v>75</v>
      </c>
      <c r="O1592">
        <v>2.0821618091450032</v>
      </c>
      <c r="P1592">
        <v>21.957429757405251</v>
      </c>
      <c r="Q1592">
        <v>0.28570450321532609</v>
      </c>
      <c r="R1592">
        <v>13.37321621060433</v>
      </c>
      <c r="S1592">
        <v>135.08771929824559</v>
      </c>
      <c r="T1592">
        <f t="shared" si="97"/>
        <v>-25.084963563919946</v>
      </c>
      <c r="U1592">
        <f t="shared" si="98"/>
        <v>6.1278690516475072</v>
      </c>
      <c r="V1592">
        <f t="shared" si="99"/>
        <v>39.067659648768235</v>
      </c>
    </row>
    <row r="1593" spans="1:22">
      <c r="A1593">
        <v>2023</v>
      </c>
      <c r="B1593">
        <v>1</v>
      </c>
      <c r="C1593">
        <v>11170660</v>
      </c>
      <c r="D1593" t="s">
        <v>406</v>
      </c>
      <c r="E1593" t="s">
        <v>55</v>
      </c>
      <c r="F1593">
        <v>153605</v>
      </c>
      <c r="H1593" t="str">
        <f t="shared" si="96"/>
        <v>최고가</v>
      </c>
      <c r="I1593">
        <v>774303542</v>
      </c>
      <c r="J1593">
        <v>1116418193</v>
      </c>
      <c r="K1593">
        <v>901136315</v>
      </c>
      <c r="L1593">
        <v>65</v>
      </c>
      <c r="M1593">
        <v>61</v>
      </c>
      <c r="N1593">
        <v>67</v>
      </c>
      <c r="O1593">
        <v>0.8616879647736716</v>
      </c>
      <c r="P1593">
        <v>8.9302021696225875</v>
      </c>
      <c r="Q1593">
        <v>-8.6931296541492314E-2</v>
      </c>
      <c r="R1593">
        <v>9.4296194797856518</v>
      </c>
      <c r="S1593">
        <v>75.581395348837205</v>
      </c>
      <c r="T1593">
        <f t="shared" si="97"/>
        <v>-14.069305626688845</v>
      </c>
      <c r="U1593">
        <f t="shared" si="98"/>
        <v>2.1302332927617709</v>
      </c>
      <c r="V1593">
        <f t="shared" si="99"/>
        <v>33.6044439038427</v>
      </c>
    </row>
    <row r="1594" spans="1:22">
      <c r="A1594">
        <v>2023</v>
      </c>
      <c r="B1594">
        <v>1</v>
      </c>
      <c r="C1594">
        <v>11170685</v>
      </c>
      <c r="D1594" t="s">
        <v>406</v>
      </c>
      <c r="E1594" t="s">
        <v>56</v>
      </c>
      <c r="F1594">
        <v>146607</v>
      </c>
      <c r="H1594" t="str">
        <f t="shared" si="96"/>
        <v>최고가</v>
      </c>
      <c r="I1594">
        <v>3670260502</v>
      </c>
      <c r="J1594">
        <v>2941856524</v>
      </c>
      <c r="K1594">
        <v>3472508423</v>
      </c>
      <c r="L1594">
        <v>145</v>
      </c>
      <c r="M1594">
        <v>124</v>
      </c>
      <c r="N1594">
        <v>139</v>
      </c>
      <c r="O1594">
        <v>1.918366895707075</v>
      </c>
      <c r="P1594">
        <v>20.209097644498591</v>
      </c>
      <c r="Q1594">
        <v>0.28221266340723827</v>
      </c>
      <c r="R1594">
        <v>13.33626214429963</v>
      </c>
      <c r="S1594">
        <v>48.17275747508306</v>
      </c>
      <c r="T1594">
        <f t="shared" si="97"/>
        <v>-8.9954889412655366</v>
      </c>
      <c r="U1594">
        <f t="shared" si="98"/>
        <v>10.073154568729562</v>
      </c>
      <c r="V1594">
        <f t="shared" si="99"/>
        <v>44.459332941473889</v>
      </c>
    </row>
    <row r="1595" spans="1:22">
      <c r="A1595">
        <v>2023</v>
      </c>
      <c r="B1595">
        <v>1</v>
      </c>
      <c r="C1595">
        <v>11170700</v>
      </c>
      <c r="D1595" t="s">
        <v>406</v>
      </c>
      <c r="E1595" t="s">
        <v>57</v>
      </c>
      <c r="F1595">
        <v>102420</v>
      </c>
      <c r="H1595" t="str">
        <f t="shared" si="96"/>
        <v>중가</v>
      </c>
      <c r="I1595">
        <v>338064740</v>
      </c>
      <c r="J1595">
        <v>346029907</v>
      </c>
      <c r="K1595">
        <v>429835378</v>
      </c>
      <c r="L1595">
        <v>27</v>
      </c>
      <c r="M1595">
        <v>29</v>
      </c>
      <c r="N1595">
        <v>28</v>
      </c>
      <c r="O1595">
        <v>1.358341067965924</v>
      </c>
      <c r="P1595">
        <v>14.23143253789541</v>
      </c>
      <c r="Q1595">
        <v>-0.31374597051809172</v>
      </c>
      <c r="R1595">
        <v>7.0292446167704821</v>
      </c>
      <c r="S1595">
        <v>38.028169014084511</v>
      </c>
      <c r="T1595">
        <f t="shared" si="97"/>
        <v>-7.1175487664473156</v>
      </c>
      <c r="U1595">
        <f t="shared" si="98"/>
        <v>6.386300562367607</v>
      </c>
      <c r="V1595">
        <f t="shared" si="99"/>
        <v>39.420835171378741</v>
      </c>
    </row>
    <row r="1596" spans="1:22">
      <c r="A1596">
        <v>2023</v>
      </c>
      <c r="B1596">
        <v>1</v>
      </c>
      <c r="C1596">
        <v>11200520</v>
      </c>
      <c r="D1596" t="s">
        <v>407</v>
      </c>
      <c r="E1596" t="s">
        <v>58</v>
      </c>
      <c r="F1596">
        <v>181907</v>
      </c>
      <c r="H1596" t="str">
        <f t="shared" si="96"/>
        <v>최고가</v>
      </c>
      <c r="I1596">
        <v>109668584</v>
      </c>
      <c r="J1596">
        <v>81148263</v>
      </c>
      <c r="K1596">
        <v>130681207</v>
      </c>
      <c r="L1596">
        <v>23</v>
      </c>
      <c r="M1596">
        <v>21</v>
      </c>
      <c r="N1596">
        <v>23</v>
      </c>
      <c r="O1596">
        <v>0.29124768299477982</v>
      </c>
      <c r="P1596">
        <v>2.8413741212014858</v>
      </c>
      <c r="Q1596">
        <v>0.28489649864717381</v>
      </c>
      <c r="R1596">
        <v>13.36466511547194</v>
      </c>
      <c r="S1596">
        <v>56.09756097560976</v>
      </c>
      <c r="T1596">
        <f t="shared" si="97"/>
        <v>-10.462508222372408</v>
      </c>
      <c r="U1596">
        <f t="shared" si="98"/>
        <v>0.95486761698340894</v>
      </c>
      <c r="V1596">
        <f t="shared" si="99"/>
        <v>31.998175435865228</v>
      </c>
    </row>
    <row r="1597" spans="1:22">
      <c r="A1597">
        <v>2023</v>
      </c>
      <c r="B1597">
        <v>1</v>
      </c>
      <c r="C1597">
        <v>11200535</v>
      </c>
      <c r="D1597" t="s">
        <v>407</v>
      </c>
      <c r="E1597" t="s">
        <v>59</v>
      </c>
      <c r="F1597">
        <v>203824</v>
      </c>
      <c r="H1597" t="str">
        <f t="shared" si="96"/>
        <v>최고가</v>
      </c>
      <c r="I1597">
        <v>521857996</v>
      </c>
      <c r="J1597">
        <v>582868276</v>
      </c>
      <c r="K1597">
        <v>575742249</v>
      </c>
      <c r="L1597">
        <v>73</v>
      </c>
      <c r="M1597">
        <v>72</v>
      </c>
      <c r="N1597">
        <v>72</v>
      </c>
      <c r="O1597">
        <v>0.38970111857031747</v>
      </c>
      <c r="P1597">
        <v>3.8922572007174461</v>
      </c>
      <c r="Q1597">
        <v>-0.156447260478455</v>
      </c>
      <c r="R1597">
        <v>8.6939335142922118</v>
      </c>
      <c r="S1597">
        <v>101.3888888888889</v>
      </c>
      <c r="T1597">
        <f t="shared" si="97"/>
        <v>-18.846722583182547</v>
      </c>
      <c r="U1597">
        <f t="shared" si="98"/>
        <v>-1.9691014717375985</v>
      </c>
      <c r="V1597">
        <f t="shared" si="99"/>
        <v>28.002245109379281</v>
      </c>
    </row>
    <row r="1598" spans="1:22">
      <c r="A1598">
        <v>2023</v>
      </c>
      <c r="B1598">
        <v>1</v>
      </c>
      <c r="C1598">
        <v>11200540</v>
      </c>
      <c r="D1598" t="s">
        <v>407</v>
      </c>
      <c r="E1598" t="s">
        <v>60</v>
      </c>
      <c r="F1598">
        <v>170732</v>
      </c>
      <c r="H1598" t="str">
        <f t="shared" si="96"/>
        <v>최고가</v>
      </c>
      <c r="I1598">
        <v>463792235</v>
      </c>
      <c r="J1598">
        <v>368221478</v>
      </c>
      <c r="K1598">
        <v>479170695</v>
      </c>
      <c r="L1598">
        <v>29</v>
      </c>
      <c r="M1598">
        <v>28</v>
      </c>
      <c r="N1598">
        <v>30</v>
      </c>
      <c r="O1598">
        <v>1.040801808269697</v>
      </c>
      <c r="P1598">
        <v>10.84204715844095</v>
      </c>
      <c r="Q1598">
        <v>0.82079385657128889</v>
      </c>
      <c r="R1598">
        <v>19.036055438524869</v>
      </c>
      <c r="S1598">
        <v>27.61904761904762</v>
      </c>
      <c r="T1598">
        <f t="shared" si="97"/>
        <v>-5.1906389339339549</v>
      </c>
      <c r="U1598">
        <f t="shared" si="98"/>
        <v>7.6710429867452623</v>
      </c>
      <c r="V1598">
        <f t="shared" si="99"/>
        <v>41.176579182181314</v>
      </c>
    </row>
    <row r="1599" spans="1:22">
      <c r="A1599">
        <v>2023</v>
      </c>
      <c r="B1599">
        <v>1</v>
      </c>
      <c r="C1599">
        <v>11200550</v>
      </c>
      <c r="D1599" t="s">
        <v>407</v>
      </c>
      <c r="E1599" t="s">
        <v>61</v>
      </c>
      <c r="F1599">
        <v>320184</v>
      </c>
      <c r="H1599" t="str">
        <f t="shared" si="96"/>
        <v>최고가</v>
      </c>
      <c r="I1599">
        <v>2307756727</v>
      </c>
      <c r="J1599">
        <v>1995796381</v>
      </c>
      <c r="K1599">
        <v>3013578774</v>
      </c>
      <c r="L1599">
        <v>92</v>
      </c>
      <c r="M1599">
        <v>90</v>
      </c>
      <c r="N1599">
        <v>90</v>
      </c>
      <c r="O1599">
        <v>0.87048253677746412</v>
      </c>
      <c r="P1599">
        <v>9.0240746369097202</v>
      </c>
      <c r="Q1599">
        <v>6.4985719602825551E-2</v>
      </c>
      <c r="R1599">
        <v>11.0373540254558</v>
      </c>
      <c r="S1599">
        <v>83.636363636363626</v>
      </c>
      <c r="T1599">
        <f t="shared" si="97"/>
        <v>-15.560420679033083</v>
      </c>
      <c r="U1599">
        <f t="shared" si="98"/>
        <v>2.0513819198360963</v>
      </c>
      <c r="V1599">
        <f t="shared" si="99"/>
        <v>33.496684696136242</v>
      </c>
    </row>
    <row r="1600" spans="1:22">
      <c r="A1600">
        <v>2023</v>
      </c>
      <c r="B1600">
        <v>1</v>
      </c>
      <c r="C1600">
        <v>11200560</v>
      </c>
      <c r="D1600" t="s">
        <v>407</v>
      </c>
      <c r="E1600" t="s">
        <v>62</v>
      </c>
      <c r="F1600">
        <v>224350</v>
      </c>
      <c r="H1600" t="str">
        <f t="shared" si="96"/>
        <v>최고가</v>
      </c>
      <c r="I1600">
        <v>862058797</v>
      </c>
      <c r="J1600">
        <v>706205578</v>
      </c>
      <c r="K1600">
        <v>882685440</v>
      </c>
      <c r="L1600">
        <v>56</v>
      </c>
      <c r="M1600">
        <v>48</v>
      </c>
      <c r="N1600">
        <v>53</v>
      </c>
      <c r="O1600">
        <v>0.76239541833374014</v>
      </c>
      <c r="P1600">
        <v>7.8703624965243471</v>
      </c>
      <c r="Q1600">
        <v>0.20830435015340529</v>
      </c>
      <c r="R1600">
        <v>12.554092039552989</v>
      </c>
      <c r="S1600">
        <v>94.915254237288138</v>
      </c>
      <c r="T1600">
        <f t="shared" si="97"/>
        <v>-17.648339954249387</v>
      </c>
      <c r="U1600">
        <f t="shared" si="98"/>
        <v>1.1514976698979558</v>
      </c>
      <c r="V1600">
        <f t="shared" si="99"/>
        <v>32.266892364019711</v>
      </c>
    </row>
    <row r="1601" spans="1:22">
      <c r="A1601">
        <v>2023</v>
      </c>
      <c r="B1601">
        <v>1</v>
      </c>
      <c r="C1601">
        <v>11200570</v>
      </c>
      <c r="D1601" t="s">
        <v>407</v>
      </c>
      <c r="E1601" t="s">
        <v>63</v>
      </c>
      <c r="F1601">
        <v>211680</v>
      </c>
      <c r="H1601" t="str">
        <f t="shared" si="96"/>
        <v>최고가</v>
      </c>
      <c r="I1601">
        <v>52652846</v>
      </c>
      <c r="J1601">
        <v>57849364</v>
      </c>
      <c r="K1601">
        <v>46305402</v>
      </c>
      <c r="L1601">
        <v>17</v>
      </c>
      <c r="M1601">
        <v>16</v>
      </c>
      <c r="N1601">
        <v>17</v>
      </c>
      <c r="O1601">
        <v>0.16257381347600769</v>
      </c>
      <c r="P1601">
        <v>1.467920859132489</v>
      </c>
      <c r="Q1601">
        <v>-0.64052270306722814</v>
      </c>
      <c r="R1601">
        <v>3.5709734173060959</v>
      </c>
      <c r="S1601">
        <v>40.476190476190467</v>
      </c>
      <c r="T1601">
        <f t="shared" si="97"/>
        <v>-7.5707202154597972</v>
      </c>
      <c r="U1601">
        <f t="shared" si="98"/>
        <v>-0.82306095161047521</v>
      </c>
      <c r="V1601">
        <f t="shared" si="99"/>
        <v>29.568437476946631</v>
      </c>
    </row>
    <row r="1602" spans="1:22">
      <c r="A1602">
        <v>2023</v>
      </c>
      <c r="B1602">
        <v>1</v>
      </c>
      <c r="C1602">
        <v>11200590</v>
      </c>
      <c r="D1602" t="s">
        <v>407</v>
      </c>
      <c r="E1602" t="s">
        <v>64</v>
      </c>
      <c r="F1602">
        <v>161099</v>
      </c>
      <c r="H1602" t="str">
        <f t="shared" si="96"/>
        <v>최고가</v>
      </c>
      <c r="I1602">
        <v>114837301</v>
      </c>
      <c r="J1602">
        <v>131248752</v>
      </c>
      <c r="K1602">
        <v>126863321</v>
      </c>
      <c r="L1602">
        <v>21</v>
      </c>
      <c r="M1602">
        <v>19</v>
      </c>
      <c r="N1602">
        <v>19</v>
      </c>
      <c r="O1602">
        <v>0.37716234563576878</v>
      </c>
      <c r="P1602">
        <v>3.758419470852751</v>
      </c>
      <c r="Q1602">
        <v>-0.13290740471193199</v>
      </c>
      <c r="R1602">
        <v>8.9430553064157419</v>
      </c>
      <c r="S1602">
        <v>45.652173913043477</v>
      </c>
      <c r="T1602">
        <f t="shared" si="97"/>
        <v>-8.5288849825797026</v>
      </c>
      <c r="U1602">
        <f t="shared" si="98"/>
        <v>1.1091553019356133</v>
      </c>
      <c r="V1602">
        <f t="shared" si="99"/>
        <v>32.209026789144573</v>
      </c>
    </row>
    <row r="1603" spans="1:22">
      <c r="A1603">
        <v>2023</v>
      </c>
      <c r="B1603">
        <v>1</v>
      </c>
      <c r="C1603">
        <v>11200615</v>
      </c>
      <c r="D1603" t="s">
        <v>407</v>
      </c>
      <c r="E1603" t="s">
        <v>65</v>
      </c>
      <c r="F1603">
        <v>169363</v>
      </c>
      <c r="H1603" t="str">
        <f t="shared" ref="H1603:H1666" si="100">IF(F1603 &lt; $G$2, "최저가",
 IF(F1603 &lt; $G$3, "저가",
 IF(F1603 &lt; $G$4, "중가",
 IF(F1603 &lt; $G$5, "고가",
 "최고가"))))</f>
        <v>최고가</v>
      </c>
      <c r="I1603">
        <v>207918414</v>
      </c>
      <c r="J1603">
        <v>266933759</v>
      </c>
      <c r="K1603">
        <v>236397183</v>
      </c>
      <c r="L1603">
        <v>30</v>
      </c>
      <c r="M1603">
        <v>28</v>
      </c>
      <c r="N1603">
        <v>31</v>
      </c>
      <c r="O1603">
        <v>0.45468502565495422</v>
      </c>
      <c r="P1603">
        <v>4.5858895559203958</v>
      </c>
      <c r="Q1603">
        <v>-8.5942688875107781E-2</v>
      </c>
      <c r="R1603">
        <v>9.4400818936593609</v>
      </c>
      <c r="S1603">
        <v>46.875</v>
      </c>
      <c r="T1603">
        <f t="shared" ref="T1603:T1666" si="101">1-(($S1603-(-5.822637658))/(534.375-(-5.822637658))*100)</f>
        <v>-8.7552514088117803</v>
      </c>
      <c r="U1603">
        <f t="shared" ref="U1603:U1666" si="102">(P1603*0.5 + R1603*0.2 +T1603*0.3)</f>
        <v>1.5543857340485361</v>
      </c>
      <c r="V1603">
        <f t="shared" ref="V1603:V1666" si="103" xml:space="preserve"> (U1603 - MIN($U$2:$U$4657)) / (MAX($U$2:$U$4657) - MIN($U$2:$U$4657)) * 100</f>
        <v>32.817483900684252</v>
      </c>
    </row>
    <row r="1604" spans="1:22">
      <c r="A1604">
        <v>2023</v>
      </c>
      <c r="B1604">
        <v>1</v>
      </c>
      <c r="C1604">
        <v>11200620</v>
      </c>
      <c r="D1604" t="s">
        <v>407</v>
      </c>
      <c r="E1604" t="s">
        <v>66</v>
      </c>
      <c r="F1604">
        <v>247148</v>
      </c>
      <c r="H1604" t="str">
        <f t="shared" si="100"/>
        <v>최고가</v>
      </c>
      <c r="I1604">
        <v>154217772</v>
      </c>
      <c r="J1604">
        <v>149361761</v>
      </c>
      <c r="K1604">
        <v>126895026</v>
      </c>
      <c r="L1604">
        <v>25</v>
      </c>
      <c r="M1604">
        <v>21</v>
      </c>
      <c r="N1604">
        <v>26</v>
      </c>
      <c r="O1604">
        <v>0.27732869373816499</v>
      </c>
      <c r="P1604">
        <v>2.6928040869692289</v>
      </c>
      <c r="Q1604">
        <v>-9.508286394668311E-2</v>
      </c>
      <c r="R1604">
        <v>9.3433516155838312</v>
      </c>
      <c r="S1604">
        <v>29.761904761904759</v>
      </c>
      <c r="T1604">
        <f t="shared" si="101"/>
        <v>-5.5873191475215949</v>
      </c>
      <c r="U1604">
        <f t="shared" si="102"/>
        <v>1.5388766223449022</v>
      </c>
      <c r="V1604">
        <f t="shared" si="103"/>
        <v>32.79628896738879</v>
      </c>
    </row>
    <row r="1605" spans="1:22">
      <c r="A1605">
        <v>2023</v>
      </c>
      <c r="B1605">
        <v>1</v>
      </c>
      <c r="C1605">
        <v>11200645</v>
      </c>
      <c r="D1605" t="s">
        <v>407</v>
      </c>
      <c r="E1605" t="s">
        <v>67</v>
      </c>
      <c r="F1605">
        <v>195159</v>
      </c>
      <c r="H1605" t="str">
        <f t="shared" si="100"/>
        <v>최고가</v>
      </c>
      <c r="I1605">
        <v>256884666</v>
      </c>
      <c r="J1605">
        <v>263975095</v>
      </c>
      <c r="K1605">
        <v>283245815</v>
      </c>
      <c r="L1605">
        <v>27</v>
      </c>
      <c r="M1605">
        <v>27</v>
      </c>
      <c r="N1605">
        <v>28</v>
      </c>
      <c r="O1605">
        <v>0.54168065178130476</v>
      </c>
      <c r="P1605">
        <v>5.5144730121872447</v>
      </c>
      <c r="Q1605">
        <v>0.23749760559798261</v>
      </c>
      <c r="R1605">
        <v>12.86304364003883</v>
      </c>
      <c r="S1605">
        <v>13.91752577319588</v>
      </c>
      <c r="T1605">
        <f t="shared" si="101"/>
        <v>-2.6542483815328</v>
      </c>
      <c r="U1605">
        <f t="shared" si="102"/>
        <v>4.5335707196415491</v>
      </c>
      <c r="V1605">
        <f t="shared" si="103"/>
        <v>36.888872917094808</v>
      </c>
    </row>
    <row r="1606" spans="1:22">
      <c r="A1606">
        <v>2023</v>
      </c>
      <c r="B1606">
        <v>1</v>
      </c>
      <c r="C1606">
        <v>11200650</v>
      </c>
      <c r="D1606" t="s">
        <v>407</v>
      </c>
      <c r="E1606" t="s">
        <v>68</v>
      </c>
      <c r="F1606">
        <v>197818</v>
      </c>
      <c r="H1606" t="str">
        <f t="shared" si="100"/>
        <v>최고가</v>
      </c>
      <c r="I1606">
        <v>738652614</v>
      </c>
      <c r="J1606">
        <v>663137151</v>
      </c>
      <c r="K1606">
        <v>793132289</v>
      </c>
      <c r="L1606">
        <v>76</v>
      </c>
      <c r="M1606">
        <v>72</v>
      </c>
      <c r="N1606">
        <v>75</v>
      </c>
      <c r="O1606">
        <v>0.54590658203810594</v>
      </c>
      <c r="P1606">
        <v>5.5595802100836522</v>
      </c>
      <c r="Q1606">
        <v>0.36694250296949499</v>
      </c>
      <c r="R1606">
        <v>14.23295623144468</v>
      </c>
      <c r="S1606">
        <v>38.578680203045693</v>
      </c>
      <c r="T1606">
        <f t="shared" si="101"/>
        <v>-7.2194579845897504</v>
      </c>
      <c r="U1606">
        <f t="shared" si="102"/>
        <v>3.4605439559538369</v>
      </c>
      <c r="V1606">
        <f t="shared" si="103"/>
        <v>35.422462002324743</v>
      </c>
    </row>
    <row r="1607" spans="1:22">
      <c r="A1607">
        <v>2023</v>
      </c>
      <c r="B1607">
        <v>1</v>
      </c>
      <c r="C1607">
        <v>11200660</v>
      </c>
      <c r="D1607" t="s">
        <v>407</v>
      </c>
      <c r="E1607" t="s">
        <v>69</v>
      </c>
      <c r="F1607">
        <v>258187</v>
      </c>
      <c r="H1607" t="str">
        <f t="shared" si="100"/>
        <v>최고가</v>
      </c>
      <c r="I1607">
        <v>5414572030</v>
      </c>
      <c r="J1607">
        <v>4616270841</v>
      </c>
      <c r="K1607">
        <v>5531079645</v>
      </c>
      <c r="L1607">
        <v>222</v>
      </c>
      <c r="M1607">
        <v>182</v>
      </c>
      <c r="N1607">
        <v>212</v>
      </c>
      <c r="O1607">
        <v>1.0496252758702069</v>
      </c>
      <c r="P1607">
        <v>10.93622805471774</v>
      </c>
      <c r="Q1607">
        <v>0.3799504787331866</v>
      </c>
      <c r="R1607">
        <v>14.370619361851739</v>
      </c>
      <c r="S1607">
        <v>249.43820224719099</v>
      </c>
      <c r="T1607">
        <f t="shared" si="101"/>
        <v>-46.253231430604117</v>
      </c>
      <c r="U1607">
        <f t="shared" si="102"/>
        <v>-5.533731529452016</v>
      </c>
      <c r="V1607">
        <f t="shared" si="103"/>
        <v>23.130780015829014</v>
      </c>
    </row>
    <row r="1608" spans="1:22">
      <c r="A1608">
        <v>2023</v>
      </c>
      <c r="B1608">
        <v>1</v>
      </c>
      <c r="C1608">
        <v>11200670</v>
      </c>
      <c r="D1608" t="s">
        <v>407</v>
      </c>
      <c r="E1608" t="s">
        <v>70</v>
      </c>
      <c r="F1608">
        <v>196739</v>
      </c>
      <c r="H1608" t="str">
        <f t="shared" si="100"/>
        <v>최고가</v>
      </c>
      <c r="I1608">
        <v>2830735356</v>
      </c>
      <c r="J1608">
        <v>2884685104</v>
      </c>
      <c r="K1608">
        <v>3030779999</v>
      </c>
      <c r="L1608">
        <v>101</v>
      </c>
      <c r="M1608">
        <v>87</v>
      </c>
      <c r="N1608">
        <v>101</v>
      </c>
      <c r="O1608">
        <v>1.582868828056645</v>
      </c>
      <c r="P1608">
        <v>16.62802157088985</v>
      </c>
      <c r="Q1608">
        <v>-0.242198500984113</v>
      </c>
      <c r="R1608">
        <v>7.7864299627213569</v>
      </c>
      <c r="S1608">
        <v>86.324786324786331</v>
      </c>
      <c r="T1608">
        <f t="shared" si="101"/>
        <v>-16.058094585953192</v>
      </c>
      <c r="U1608">
        <f t="shared" si="102"/>
        <v>5.0538684022032383</v>
      </c>
      <c r="V1608">
        <f t="shared" si="103"/>
        <v>37.599917810342312</v>
      </c>
    </row>
    <row r="1609" spans="1:22">
      <c r="A1609">
        <v>2023</v>
      </c>
      <c r="B1609">
        <v>1</v>
      </c>
      <c r="C1609">
        <v>11200690</v>
      </c>
      <c r="D1609" t="s">
        <v>407</v>
      </c>
      <c r="E1609" t="s">
        <v>71</v>
      </c>
      <c r="F1609">
        <v>203812</v>
      </c>
      <c r="H1609" t="str">
        <f t="shared" si="100"/>
        <v>최고가</v>
      </c>
      <c r="I1609">
        <v>4109734931</v>
      </c>
      <c r="J1609">
        <v>3818469886</v>
      </c>
      <c r="K1609">
        <v>4159648657</v>
      </c>
      <c r="L1609">
        <v>184</v>
      </c>
      <c r="M1609">
        <v>166</v>
      </c>
      <c r="N1609">
        <v>179</v>
      </c>
      <c r="O1609">
        <v>1.217653519983984</v>
      </c>
      <c r="P1609">
        <v>12.729746356925361</v>
      </c>
      <c r="Q1609">
        <v>0.1732825442531197</v>
      </c>
      <c r="R1609">
        <v>12.183457013756049</v>
      </c>
      <c r="S1609">
        <v>178.64077669902909</v>
      </c>
      <c r="T1609">
        <f t="shared" si="101"/>
        <v>-33.14739374958414</v>
      </c>
      <c r="U1609">
        <f t="shared" si="102"/>
        <v>-1.1426535436613516</v>
      </c>
      <c r="V1609">
        <f t="shared" si="103"/>
        <v>29.131678505854037</v>
      </c>
    </row>
    <row r="1610" spans="1:22">
      <c r="A1610">
        <v>2023</v>
      </c>
      <c r="B1610">
        <v>1</v>
      </c>
      <c r="C1610">
        <v>11200720</v>
      </c>
      <c r="D1610" t="s">
        <v>407</v>
      </c>
      <c r="E1610" t="s">
        <v>72</v>
      </c>
      <c r="F1610">
        <v>190125</v>
      </c>
      <c r="H1610" t="str">
        <f t="shared" si="100"/>
        <v>최고가</v>
      </c>
      <c r="I1610">
        <v>98057790</v>
      </c>
      <c r="J1610">
        <v>105780146</v>
      </c>
      <c r="K1610">
        <v>92016097</v>
      </c>
      <c r="L1610">
        <v>22</v>
      </c>
      <c r="M1610">
        <v>16</v>
      </c>
      <c r="N1610">
        <v>22</v>
      </c>
      <c r="O1610">
        <v>0.26048197955890262</v>
      </c>
      <c r="P1610">
        <v>2.512983781329968</v>
      </c>
      <c r="Q1610">
        <v>5.0998256326853633E-2</v>
      </c>
      <c r="R1610">
        <v>10.889324999571629</v>
      </c>
      <c r="S1610">
        <v>29.333333333333329</v>
      </c>
      <c r="T1610">
        <f t="shared" si="101"/>
        <v>-5.5079831048040662</v>
      </c>
      <c r="U1610">
        <f t="shared" si="102"/>
        <v>1.7819619591380902</v>
      </c>
      <c r="V1610">
        <f t="shared" si="103"/>
        <v>33.128492229373634</v>
      </c>
    </row>
    <row r="1611" spans="1:22">
      <c r="A1611">
        <v>2023</v>
      </c>
      <c r="B1611">
        <v>1</v>
      </c>
      <c r="C1611">
        <v>11200790</v>
      </c>
      <c r="D1611" t="s">
        <v>407</v>
      </c>
      <c r="E1611" t="s">
        <v>73</v>
      </c>
      <c r="F1611">
        <v>129943</v>
      </c>
      <c r="H1611" t="str">
        <f t="shared" si="100"/>
        <v>고가</v>
      </c>
      <c r="I1611">
        <v>651799808</v>
      </c>
      <c r="J1611">
        <v>635424315</v>
      </c>
      <c r="K1611">
        <v>707549840</v>
      </c>
      <c r="L1611">
        <v>41</v>
      </c>
      <c r="M1611">
        <v>42</v>
      </c>
      <c r="N1611">
        <v>42</v>
      </c>
      <c r="O1611">
        <v>1.359361522845737</v>
      </c>
      <c r="P1611">
        <v>14.2423247811202</v>
      </c>
      <c r="Q1611">
        <v>-6.3498467162056904E-3</v>
      </c>
      <c r="R1611">
        <v>10.28241124671468</v>
      </c>
      <c r="S1611">
        <v>17.748917748917751</v>
      </c>
      <c r="T1611">
        <f t="shared" si="101"/>
        <v>-3.3635058289242172</v>
      </c>
      <c r="U1611">
        <f t="shared" si="102"/>
        <v>8.1685928912257708</v>
      </c>
      <c r="V1611">
        <f t="shared" si="103"/>
        <v>41.856536696069909</v>
      </c>
    </row>
    <row r="1612" spans="1:22">
      <c r="A1612">
        <v>2023</v>
      </c>
      <c r="B1612">
        <v>1</v>
      </c>
      <c r="C1612">
        <v>11215710</v>
      </c>
      <c r="D1612" t="s">
        <v>408</v>
      </c>
      <c r="E1612" t="s">
        <v>74</v>
      </c>
      <c r="F1612">
        <v>140256</v>
      </c>
      <c r="H1612" t="str">
        <f t="shared" si="100"/>
        <v>고가</v>
      </c>
      <c r="I1612">
        <v>5613624023</v>
      </c>
      <c r="J1612">
        <v>4752059419</v>
      </c>
      <c r="K1612">
        <v>5937874559</v>
      </c>
      <c r="L1612">
        <v>208</v>
      </c>
      <c r="M1612">
        <v>189</v>
      </c>
      <c r="N1612">
        <v>201</v>
      </c>
      <c r="O1612">
        <v>2.1380409975452701</v>
      </c>
      <c r="P1612">
        <v>22.553879167663471</v>
      </c>
      <c r="Q1612">
        <v>0.1278339562782306</v>
      </c>
      <c r="R1612">
        <v>11.702475575378241</v>
      </c>
      <c r="S1612">
        <v>179.31034482758619</v>
      </c>
      <c r="T1612">
        <f t="shared" si="101"/>
        <v>-33.271342482766315</v>
      </c>
      <c r="U1612">
        <f t="shared" si="102"/>
        <v>3.6360319540774899</v>
      </c>
      <c r="V1612">
        <f t="shared" si="103"/>
        <v>35.662285951333494</v>
      </c>
    </row>
    <row r="1613" spans="1:22">
      <c r="A1613">
        <v>2023</v>
      </c>
      <c r="B1613">
        <v>1</v>
      </c>
      <c r="C1613">
        <v>11215730</v>
      </c>
      <c r="D1613" t="s">
        <v>408</v>
      </c>
      <c r="E1613" t="s">
        <v>75</v>
      </c>
      <c r="F1613">
        <v>136336</v>
      </c>
      <c r="H1613" t="str">
        <f t="shared" si="100"/>
        <v>고가</v>
      </c>
      <c r="I1613">
        <v>1185269072</v>
      </c>
      <c r="J1613">
        <v>897394573</v>
      </c>
      <c r="K1613">
        <v>1457509004</v>
      </c>
      <c r="L1613">
        <v>89</v>
      </c>
      <c r="M1613">
        <v>77</v>
      </c>
      <c r="N1613">
        <v>89</v>
      </c>
      <c r="O1613">
        <v>1.0853601903851851</v>
      </c>
      <c r="P1613">
        <v>11.317659304853519</v>
      </c>
      <c r="Q1613">
        <v>0.30788533529497952</v>
      </c>
      <c r="R1613">
        <v>13.60795548400008</v>
      </c>
      <c r="S1613">
        <v>120.2702702702703</v>
      </c>
      <c r="T1613">
        <f t="shared" si="101"/>
        <v>-22.341995436140714</v>
      </c>
      <c r="U1613">
        <f t="shared" si="102"/>
        <v>1.6778221183845616</v>
      </c>
      <c r="V1613">
        <f t="shared" si="103"/>
        <v>32.986173506009678</v>
      </c>
    </row>
    <row r="1614" spans="1:22">
      <c r="A1614">
        <v>2023</v>
      </c>
      <c r="B1614">
        <v>1</v>
      </c>
      <c r="C1614">
        <v>11215740</v>
      </c>
      <c r="D1614" t="s">
        <v>408</v>
      </c>
      <c r="E1614" t="s">
        <v>76</v>
      </c>
      <c r="F1614">
        <v>84961</v>
      </c>
      <c r="H1614" t="str">
        <f t="shared" si="100"/>
        <v>저가</v>
      </c>
      <c r="I1614">
        <v>193138518</v>
      </c>
      <c r="J1614">
        <v>175880811</v>
      </c>
      <c r="K1614">
        <v>194039962</v>
      </c>
      <c r="L1614">
        <v>46</v>
      </c>
      <c r="M1614">
        <v>39</v>
      </c>
      <c r="N1614">
        <v>47</v>
      </c>
      <c r="O1614">
        <v>0.54909683198207393</v>
      </c>
      <c r="P1614">
        <v>5.5936326498582956</v>
      </c>
      <c r="Q1614">
        <v>0.33104945143788311</v>
      </c>
      <c r="R1614">
        <v>13.85310083169097</v>
      </c>
      <c r="S1614">
        <v>74.193548387096769</v>
      </c>
      <c r="T1614">
        <f t="shared" si="101"/>
        <v>-13.812390959724105</v>
      </c>
      <c r="U1614">
        <f t="shared" si="102"/>
        <v>1.4237192033501112</v>
      </c>
      <c r="V1614">
        <f t="shared" si="103"/>
        <v>32.638913492847642</v>
      </c>
    </row>
    <row r="1615" spans="1:22">
      <c r="A1615">
        <v>2023</v>
      </c>
      <c r="B1615">
        <v>1</v>
      </c>
      <c r="C1615">
        <v>11215750</v>
      </c>
      <c r="D1615" t="s">
        <v>408</v>
      </c>
      <c r="E1615" t="s">
        <v>77</v>
      </c>
      <c r="F1615">
        <v>97718</v>
      </c>
      <c r="H1615" t="str">
        <f t="shared" si="100"/>
        <v>중가</v>
      </c>
      <c r="I1615">
        <v>409578144</v>
      </c>
      <c r="J1615">
        <v>422601010</v>
      </c>
      <c r="K1615">
        <v>443545780</v>
      </c>
      <c r="L1615">
        <v>50</v>
      </c>
      <c r="M1615">
        <v>49</v>
      </c>
      <c r="N1615">
        <v>52</v>
      </c>
      <c r="O1615">
        <v>0.93142885991663082</v>
      </c>
      <c r="P1615">
        <v>9.6746101857329236</v>
      </c>
      <c r="Q1615">
        <v>-0.21235366900803199</v>
      </c>
      <c r="R1615">
        <v>8.1022771837600072</v>
      </c>
      <c r="S1615">
        <v>90.909090909090907</v>
      </c>
      <c r="T1615">
        <f t="shared" si="101"/>
        <v>-16.90672928272447</v>
      </c>
      <c r="U1615">
        <f t="shared" si="102"/>
        <v>1.3857417448011224</v>
      </c>
      <c r="V1615">
        <f t="shared" si="103"/>
        <v>32.58701305418564</v>
      </c>
    </row>
    <row r="1616" spans="1:22">
      <c r="A1616">
        <v>2023</v>
      </c>
      <c r="B1616">
        <v>1</v>
      </c>
      <c r="C1616">
        <v>11215760</v>
      </c>
      <c r="D1616" t="s">
        <v>408</v>
      </c>
      <c r="E1616" t="s">
        <v>78</v>
      </c>
      <c r="F1616">
        <v>96870</v>
      </c>
      <c r="H1616" t="str">
        <f t="shared" si="100"/>
        <v>중가</v>
      </c>
      <c r="I1616">
        <v>671205798</v>
      </c>
      <c r="J1616">
        <v>667283785</v>
      </c>
      <c r="K1616">
        <v>629809133</v>
      </c>
      <c r="L1616">
        <v>51</v>
      </c>
      <c r="M1616">
        <v>42</v>
      </c>
      <c r="N1616">
        <v>51</v>
      </c>
      <c r="O1616">
        <v>1.509571590791783</v>
      </c>
      <c r="P1616">
        <v>15.845653480161189</v>
      </c>
      <c r="Q1616">
        <v>-5.4203707347691657E-2</v>
      </c>
      <c r="R1616">
        <v>9.775974859050006</v>
      </c>
      <c r="S1616">
        <v>85</v>
      </c>
      <c r="T1616">
        <f t="shared" si="101"/>
        <v>-15.81285354222522</v>
      </c>
      <c r="U1616">
        <f t="shared" si="102"/>
        <v>5.1341656492230312</v>
      </c>
      <c r="V1616">
        <f t="shared" si="103"/>
        <v>37.709652966482444</v>
      </c>
    </row>
    <row r="1617" spans="1:22">
      <c r="A1617">
        <v>2023</v>
      </c>
      <c r="B1617">
        <v>1</v>
      </c>
      <c r="C1617">
        <v>11215770</v>
      </c>
      <c r="D1617" t="s">
        <v>408</v>
      </c>
      <c r="E1617" t="s">
        <v>79</v>
      </c>
      <c r="F1617">
        <v>85666</v>
      </c>
      <c r="H1617" t="str">
        <f t="shared" si="100"/>
        <v>저가</v>
      </c>
      <c r="I1617">
        <v>1149224173</v>
      </c>
      <c r="J1617">
        <v>997083658</v>
      </c>
      <c r="K1617">
        <v>1163722956</v>
      </c>
      <c r="L1617">
        <v>46</v>
      </c>
      <c r="M1617">
        <v>42</v>
      </c>
      <c r="N1617">
        <v>47</v>
      </c>
      <c r="O1617">
        <v>3.240379846750062</v>
      </c>
      <c r="P1617">
        <v>34.320144486394931</v>
      </c>
      <c r="Q1617">
        <v>0.13706109101629671</v>
      </c>
      <c r="R1617">
        <v>11.800126145751801</v>
      </c>
      <c r="S1617">
        <v>19.827586206896552</v>
      </c>
      <c r="T1617">
        <f t="shared" si="101"/>
        <v>-3.7483035979390475</v>
      </c>
      <c r="U1617">
        <f t="shared" si="102"/>
        <v>18.395606392966112</v>
      </c>
      <c r="V1617">
        <f t="shared" si="103"/>
        <v>55.832892861606901</v>
      </c>
    </row>
    <row r="1618" spans="1:22">
      <c r="A1618">
        <v>2023</v>
      </c>
      <c r="B1618">
        <v>1</v>
      </c>
      <c r="C1618">
        <v>11215780</v>
      </c>
      <c r="D1618" t="s">
        <v>408</v>
      </c>
      <c r="E1618" t="s">
        <v>80</v>
      </c>
      <c r="F1618">
        <v>106892</v>
      </c>
      <c r="H1618" t="str">
        <f t="shared" si="100"/>
        <v>중가</v>
      </c>
      <c r="I1618">
        <v>736815835</v>
      </c>
      <c r="J1618">
        <v>616527538</v>
      </c>
      <c r="K1618">
        <v>780530452</v>
      </c>
      <c r="L1618">
        <v>36</v>
      </c>
      <c r="M1618">
        <v>35</v>
      </c>
      <c r="N1618">
        <v>36</v>
      </c>
      <c r="O1618">
        <v>2.127495928161943</v>
      </c>
      <c r="P1618">
        <v>22.441322049443279</v>
      </c>
      <c r="Q1618">
        <v>0.12789147627660391</v>
      </c>
      <c r="R1618">
        <v>11.70308430829572</v>
      </c>
      <c r="S1618">
        <v>32.727272727272727</v>
      </c>
      <c r="T1618">
        <f t="shared" si="101"/>
        <v>-6.1362604531933815</v>
      </c>
      <c r="U1618">
        <f t="shared" si="102"/>
        <v>11.72039975042277</v>
      </c>
      <c r="V1618">
        <f t="shared" si="103"/>
        <v>46.710477456672891</v>
      </c>
    </row>
    <row r="1619" spans="1:22">
      <c r="A1619">
        <v>2023</v>
      </c>
      <c r="B1619">
        <v>1</v>
      </c>
      <c r="C1619">
        <v>11215810</v>
      </c>
      <c r="D1619" t="s">
        <v>408</v>
      </c>
      <c r="E1619" t="s">
        <v>81</v>
      </c>
      <c r="F1619">
        <v>143796</v>
      </c>
      <c r="H1619" t="str">
        <f t="shared" si="100"/>
        <v>고가</v>
      </c>
      <c r="I1619">
        <v>2861831373</v>
      </c>
      <c r="J1619">
        <v>2327736757</v>
      </c>
      <c r="K1619">
        <v>3182751591</v>
      </c>
      <c r="L1619">
        <v>69</v>
      </c>
      <c r="M1619">
        <v>55</v>
      </c>
      <c r="N1619">
        <v>67</v>
      </c>
      <c r="O1619">
        <v>3.2048347041024172</v>
      </c>
      <c r="P1619">
        <v>33.940738844031827</v>
      </c>
      <c r="Q1619">
        <v>-0.1583099815268329</v>
      </c>
      <c r="R1619">
        <v>8.6742203771175124</v>
      </c>
      <c r="S1619">
        <v>28.87029288702929</v>
      </c>
      <c r="T1619">
        <f t="shared" si="101"/>
        <v>-5.4222662460055853</v>
      </c>
      <c r="U1619">
        <f t="shared" si="102"/>
        <v>17.078533623637743</v>
      </c>
      <c r="V1619">
        <f t="shared" si="103"/>
        <v>54.03296582357855</v>
      </c>
    </row>
    <row r="1620" spans="1:22">
      <c r="A1620">
        <v>2023</v>
      </c>
      <c r="B1620">
        <v>1</v>
      </c>
      <c r="C1620">
        <v>11215820</v>
      </c>
      <c r="D1620" t="s">
        <v>408</v>
      </c>
      <c r="E1620" t="s">
        <v>82</v>
      </c>
      <c r="F1620">
        <v>95228</v>
      </c>
      <c r="H1620" t="str">
        <f t="shared" si="100"/>
        <v>중가</v>
      </c>
      <c r="I1620">
        <v>346882923</v>
      </c>
      <c r="J1620">
        <v>359032399</v>
      </c>
      <c r="K1620">
        <v>376068990</v>
      </c>
      <c r="L1620">
        <v>56</v>
      </c>
      <c r="M1620">
        <v>49</v>
      </c>
      <c r="N1620">
        <v>54</v>
      </c>
      <c r="O1620">
        <v>0.72274936768297438</v>
      </c>
      <c r="P1620">
        <v>7.4471841325092436</v>
      </c>
      <c r="Q1620">
        <v>-4.1902168277576528E-2</v>
      </c>
      <c r="R1620">
        <v>9.9061617849776908</v>
      </c>
      <c r="S1620">
        <v>98.245614035087726</v>
      </c>
      <c r="T1620">
        <f t="shared" si="101"/>
        <v>-18.264847611009642</v>
      </c>
      <c r="U1620">
        <f t="shared" si="102"/>
        <v>0.22537013994726784</v>
      </c>
      <c r="V1620">
        <f t="shared" si="103"/>
        <v>31.00123565875603</v>
      </c>
    </row>
    <row r="1621" spans="1:22">
      <c r="A1621">
        <v>2023</v>
      </c>
      <c r="B1621">
        <v>1</v>
      </c>
      <c r="C1621">
        <v>11215830</v>
      </c>
      <c r="D1621" t="s">
        <v>408</v>
      </c>
      <c r="E1621" t="s">
        <v>83</v>
      </c>
      <c r="F1621">
        <v>110408</v>
      </c>
      <c r="H1621" t="str">
        <f t="shared" si="100"/>
        <v>중가</v>
      </c>
      <c r="I1621">
        <v>430080360</v>
      </c>
      <c r="J1621">
        <v>353909638</v>
      </c>
      <c r="K1621">
        <v>394244979</v>
      </c>
      <c r="L1621">
        <v>45</v>
      </c>
      <c r="M1621">
        <v>40</v>
      </c>
      <c r="N1621">
        <v>45</v>
      </c>
      <c r="O1621">
        <v>0.96182053367039966</v>
      </c>
      <c r="P1621">
        <v>9.9990081665580899</v>
      </c>
      <c r="Q1621">
        <v>8.2426153084873041E-2</v>
      </c>
      <c r="R1621">
        <v>11.22192576147458</v>
      </c>
      <c r="S1621">
        <v>26.785714285714288</v>
      </c>
      <c r="T1621">
        <f t="shared" si="101"/>
        <v>-5.036374406427651</v>
      </c>
      <c r="U1621">
        <f t="shared" si="102"/>
        <v>5.7329769136456665</v>
      </c>
      <c r="V1621">
        <f t="shared" si="103"/>
        <v>38.527995438219875</v>
      </c>
    </row>
    <row r="1622" spans="1:22">
      <c r="A1622">
        <v>2023</v>
      </c>
      <c r="B1622">
        <v>1</v>
      </c>
      <c r="C1622">
        <v>11215840</v>
      </c>
      <c r="D1622" t="s">
        <v>408</v>
      </c>
      <c r="E1622" t="s">
        <v>84</v>
      </c>
      <c r="F1622">
        <v>110730</v>
      </c>
      <c r="H1622" t="str">
        <f t="shared" si="100"/>
        <v>중가</v>
      </c>
      <c r="I1622">
        <v>3206843327</v>
      </c>
      <c r="J1622">
        <v>2424830402</v>
      </c>
      <c r="K1622">
        <v>3050452464</v>
      </c>
      <c r="L1622">
        <v>59</v>
      </c>
      <c r="M1622">
        <v>63</v>
      </c>
      <c r="N1622">
        <v>60</v>
      </c>
      <c r="O1622">
        <v>5.4540350129758632</v>
      </c>
      <c r="P1622">
        <v>57.948499804528588</v>
      </c>
      <c r="Q1622">
        <v>0.59555901757454133</v>
      </c>
      <c r="R1622">
        <v>16.65239993544731</v>
      </c>
      <c r="S1622">
        <v>49.166666666666671</v>
      </c>
      <c r="T1622">
        <f t="shared" si="101"/>
        <v>-9.1794788594541199</v>
      </c>
      <c r="U1622">
        <f t="shared" si="102"/>
        <v>29.550886231517524</v>
      </c>
      <c r="V1622">
        <f t="shared" si="103"/>
        <v>71.077828650857299</v>
      </c>
    </row>
    <row r="1623" spans="1:22">
      <c r="A1623">
        <v>2023</v>
      </c>
      <c r="B1623">
        <v>1</v>
      </c>
      <c r="C1623">
        <v>11215847</v>
      </c>
      <c r="D1623" t="s">
        <v>408</v>
      </c>
      <c r="E1623" t="s">
        <v>85</v>
      </c>
      <c r="F1623">
        <v>114745</v>
      </c>
      <c r="H1623" t="str">
        <f t="shared" si="100"/>
        <v>고가</v>
      </c>
      <c r="I1623">
        <v>958811677</v>
      </c>
      <c r="J1623">
        <v>677511888</v>
      </c>
      <c r="K1623">
        <v>1038634676</v>
      </c>
      <c r="L1623">
        <v>81</v>
      </c>
      <c r="M1623">
        <v>72</v>
      </c>
      <c r="N1623">
        <v>76</v>
      </c>
      <c r="O1623">
        <v>1.1462306464605929</v>
      </c>
      <c r="P1623">
        <v>11.967385055490089</v>
      </c>
      <c r="Q1623">
        <v>0.59462081350224216</v>
      </c>
      <c r="R1623">
        <v>16.6424709417361</v>
      </c>
      <c r="S1623">
        <v>69.827586206896555</v>
      </c>
      <c r="T1623">
        <f t="shared" si="101"/>
        <v>-13.004175248317329</v>
      </c>
      <c r="U1623">
        <f t="shared" si="102"/>
        <v>5.4109341415970666</v>
      </c>
      <c r="V1623">
        <f t="shared" si="103"/>
        <v>38.087888022509304</v>
      </c>
    </row>
    <row r="1624" spans="1:22">
      <c r="A1624">
        <v>2023</v>
      </c>
      <c r="B1624">
        <v>1</v>
      </c>
      <c r="C1624">
        <v>11215850</v>
      </c>
      <c r="D1624" t="s">
        <v>408</v>
      </c>
      <c r="E1624" t="s">
        <v>86</v>
      </c>
      <c r="F1624">
        <v>107712</v>
      </c>
      <c r="H1624" t="str">
        <f t="shared" si="100"/>
        <v>중가</v>
      </c>
      <c r="I1624">
        <v>834323604</v>
      </c>
      <c r="J1624">
        <v>719023202</v>
      </c>
      <c r="K1624">
        <v>878457926</v>
      </c>
      <c r="L1624">
        <v>73</v>
      </c>
      <c r="M1624">
        <v>58</v>
      </c>
      <c r="N1624">
        <v>75</v>
      </c>
      <c r="O1624">
        <v>1.178976289215008</v>
      </c>
      <c r="P1624">
        <v>12.316909088829551</v>
      </c>
      <c r="Q1624">
        <v>0.1171058371493275</v>
      </c>
      <c r="R1624">
        <v>11.58894011917091</v>
      </c>
      <c r="S1624">
        <v>130.3571428571428</v>
      </c>
      <c r="T1624">
        <f t="shared" si="101"/>
        <v>-24.209251396496935</v>
      </c>
      <c r="U1624">
        <f t="shared" si="102"/>
        <v>1.2134671492998779</v>
      </c>
      <c r="V1624">
        <f t="shared" si="103"/>
        <v>32.351580578752852</v>
      </c>
    </row>
    <row r="1625" spans="1:22">
      <c r="A1625">
        <v>2023</v>
      </c>
      <c r="B1625">
        <v>1</v>
      </c>
      <c r="C1625">
        <v>11215860</v>
      </c>
      <c r="D1625" t="s">
        <v>408</v>
      </c>
      <c r="E1625" t="s">
        <v>87</v>
      </c>
      <c r="F1625">
        <v>90625</v>
      </c>
      <c r="H1625" t="str">
        <f t="shared" si="100"/>
        <v>저가</v>
      </c>
      <c r="I1625">
        <v>563189122</v>
      </c>
      <c r="J1625">
        <v>451697726</v>
      </c>
      <c r="K1625">
        <v>425887533</v>
      </c>
      <c r="L1625">
        <v>56</v>
      </c>
      <c r="M1625">
        <v>54</v>
      </c>
      <c r="N1625">
        <v>56</v>
      </c>
      <c r="O1625">
        <v>1.2330358445539129</v>
      </c>
      <c r="P1625">
        <v>12.89393590013087</v>
      </c>
      <c r="Q1625">
        <v>4.1630678919999699E-2</v>
      </c>
      <c r="R1625">
        <v>10.790188127426051</v>
      </c>
      <c r="S1625">
        <v>40.287769784172667</v>
      </c>
      <c r="T1625">
        <f t="shared" si="101"/>
        <v>-7.5358402606279533</v>
      </c>
      <c r="U1625">
        <f t="shared" si="102"/>
        <v>6.34425349736226</v>
      </c>
      <c r="V1625">
        <f t="shared" si="103"/>
        <v>39.363373160975591</v>
      </c>
    </row>
    <row r="1626" spans="1:22">
      <c r="A1626">
        <v>2023</v>
      </c>
      <c r="B1626">
        <v>1</v>
      </c>
      <c r="C1626">
        <v>11215870</v>
      </c>
      <c r="D1626" t="s">
        <v>408</v>
      </c>
      <c r="E1626" t="s">
        <v>88</v>
      </c>
      <c r="F1626">
        <v>119269</v>
      </c>
      <c r="H1626" t="str">
        <f t="shared" si="100"/>
        <v>고가</v>
      </c>
      <c r="I1626">
        <v>1741776601</v>
      </c>
      <c r="J1626">
        <v>1414240636</v>
      </c>
      <c r="K1626">
        <v>1817611762</v>
      </c>
      <c r="L1626">
        <v>83</v>
      </c>
      <c r="M1626">
        <v>86</v>
      </c>
      <c r="N1626">
        <v>86</v>
      </c>
      <c r="O1626">
        <v>1.954988793121436</v>
      </c>
      <c r="P1626">
        <v>20.599996469994569</v>
      </c>
      <c r="Q1626">
        <v>0.4508059610019578</v>
      </c>
      <c r="R1626">
        <v>15.12048142131586</v>
      </c>
      <c r="S1626">
        <v>81.372549019607845</v>
      </c>
      <c r="T1626">
        <f t="shared" si="101"/>
        <v>-15.141349128374248</v>
      </c>
      <c r="U1626">
        <f t="shared" si="102"/>
        <v>8.7816897807481809</v>
      </c>
      <c r="V1626">
        <f t="shared" si="103"/>
        <v>42.694402070012153</v>
      </c>
    </row>
    <row r="1627" spans="1:22">
      <c r="A1627">
        <v>2023</v>
      </c>
      <c r="B1627">
        <v>1</v>
      </c>
      <c r="C1627">
        <v>11230536</v>
      </c>
      <c r="D1627" t="s">
        <v>409</v>
      </c>
      <c r="E1627" t="s">
        <v>89</v>
      </c>
      <c r="F1627">
        <v>94130</v>
      </c>
      <c r="H1627" t="str">
        <f t="shared" si="100"/>
        <v>저가</v>
      </c>
      <c r="I1627">
        <v>1676578358</v>
      </c>
      <c r="J1627">
        <v>1309387692</v>
      </c>
      <c r="K1627">
        <v>1711437752</v>
      </c>
      <c r="L1627">
        <v>119</v>
      </c>
      <c r="M1627">
        <v>105</v>
      </c>
      <c r="N1627">
        <v>116</v>
      </c>
      <c r="O1627">
        <v>1.663053904730559</v>
      </c>
      <c r="P1627">
        <v>17.483909837395839</v>
      </c>
      <c r="Q1627">
        <v>0.1481411969771288</v>
      </c>
      <c r="R1627">
        <v>11.91738667110331</v>
      </c>
      <c r="S1627">
        <v>73.91304347826086</v>
      </c>
      <c r="T1627">
        <f t="shared" si="101"/>
        <v>-13.760464611054383</v>
      </c>
      <c r="U1627">
        <f t="shared" si="102"/>
        <v>6.9972928696022674</v>
      </c>
      <c r="V1627">
        <f t="shared" si="103"/>
        <v>40.255824398572159</v>
      </c>
    </row>
    <row r="1628" spans="1:22">
      <c r="A1628">
        <v>2023</v>
      </c>
      <c r="B1628">
        <v>1</v>
      </c>
      <c r="C1628">
        <v>11230545</v>
      </c>
      <c r="D1628" t="s">
        <v>409</v>
      </c>
      <c r="E1628" t="s">
        <v>90</v>
      </c>
      <c r="F1628">
        <v>88121</v>
      </c>
      <c r="H1628" t="str">
        <f t="shared" si="100"/>
        <v>저가</v>
      </c>
      <c r="I1628">
        <v>384443674</v>
      </c>
      <c r="J1628">
        <v>341547353</v>
      </c>
      <c r="K1628">
        <v>422882319</v>
      </c>
      <c r="L1628">
        <v>77</v>
      </c>
      <c r="M1628">
        <v>72</v>
      </c>
      <c r="N1628">
        <v>82</v>
      </c>
      <c r="O1628">
        <v>0.62953527120070851</v>
      </c>
      <c r="P1628">
        <v>6.4522252852842072</v>
      </c>
      <c r="Q1628">
        <v>3.2423480676191919E-2</v>
      </c>
      <c r="R1628">
        <v>10.69274854454653</v>
      </c>
      <c r="S1628">
        <v>65.254237288135599</v>
      </c>
      <c r="T1628">
        <f t="shared" si="101"/>
        <v>-12.157568636228376</v>
      </c>
      <c r="U1628">
        <f t="shared" si="102"/>
        <v>1.7173917606828968</v>
      </c>
      <c r="V1628">
        <f t="shared" si="103"/>
        <v>33.040249841589983</v>
      </c>
    </row>
    <row r="1629" spans="1:22">
      <c r="A1629">
        <v>2023</v>
      </c>
      <c r="B1629">
        <v>1</v>
      </c>
      <c r="C1629">
        <v>11230560</v>
      </c>
      <c r="D1629" t="s">
        <v>409</v>
      </c>
      <c r="E1629" t="s">
        <v>91</v>
      </c>
      <c r="F1629">
        <v>103847</v>
      </c>
      <c r="H1629" t="str">
        <f t="shared" si="100"/>
        <v>중가</v>
      </c>
      <c r="I1629">
        <v>879723737</v>
      </c>
      <c r="J1629">
        <v>824038976</v>
      </c>
      <c r="K1629">
        <v>981058318</v>
      </c>
      <c r="L1629">
        <v>84</v>
      </c>
      <c r="M1629">
        <v>73</v>
      </c>
      <c r="N1629">
        <v>78</v>
      </c>
      <c r="O1629">
        <v>1.1205482457581699</v>
      </c>
      <c r="P1629">
        <v>11.69325342989722</v>
      </c>
      <c r="Q1629">
        <v>9.3187429522751122E-2</v>
      </c>
      <c r="R1629">
        <v>11.33581212077647</v>
      </c>
      <c r="S1629">
        <v>70.588235294117652</v>
      </c>
      <c r="T1629">
        <f t="shared" si="101"/>
        <v>-13.144984654763245</v>
      </c>
      <c r="U1629">
        <f t="shared" si="102"/>
        <v>4.1702937426749305</v>
      </c>
      <c r="V1629">
        <f t="shared" si="103"/>
        <v>36.392414355075601</v>
      </c>
    </row>
    <row r="1630" spans="1:22">
      <c r="A1630">
        <v>2023</v>
      </c>
      <c r="B1630">
        <v>1</v>
      </c>
      <c r="C1630">
        <v>11230570</v>
      </c>
      <c r="D1630" t="s">
        <v>409</v>
      </c>
      <c r="E1630" t="s">
        <v>92</v>
      </c>
      <c r="F1630">
        <v>93965</v>
      </c>
      <c r="H1630" t="str">
        <f t="shared" si="100"/>
        <v>저가</v>
      </c>
      <c r="I1630">
        <v>467981082</v>
      </c>
      <c r="J1630">
        <v>431576924</v>
      </c>
      <c r="K1630">
        <v>499682418</v>
      </c>
      <c r="L1630">
        <v>29</v>
      </c>
      <c r="M1630">
        <v>29</v>
      </c>
      <c r="N1630">
        <v>30</v>
      </c>
      <c r="O1630">
        <v>1.9081902469187899</v>
      </c>
      <c r="P1630">
        <v>20.10047301443598</v>
      </c>
      <c r="Q1630">
        <v>-9.3985022702464976E-2</v>
      </c>
      <c r="R1630">
        <v>9.3549700460848229</v>
      </c>
      <c r="S1630">
        <v>33.720930232558139</v>
      </c>
      <c r="T1630">
        <f t="shared" si="101"/>
        <v>-6.3202037798605177</v>
      </c>
      <c r="U1630">
        <f t="shared" si="102"/>
        <v>10.0251693824768</v>
      </c>
      <c r="V1630">
        <f t="shared" si="103"/>
        <v>44.393755825180449</v>
      </c>
    </row>
    <row r="1631" spans="1:22">
      <c r="A1631">
        <v>2023</v>
      </c>
      <c r="B1631">
        <v>1</v>
      </c>
      <c r="C1631">
        <v>11230600</v>
      </c>
      <c r="D1631" t="s">
        <v>409</v>
      </c>
      <c r="E1631" t="s">
        <v>93</v>
      </c>
      <c r="F1631">
        <v>106418</v>
      </c>
      <c r="H1631" t="str">
        <f t="shared" si="100"/>
        <v>중가</v>
      </c>
      <c r="I1631">
        <v>638323751</v>
      </c>
      <c r="J1631">
        <v>632156420</v>
      </c>
      <c r="K1631">
        <v>680381098</v>
      </c>
      <c r="L1631">
        <v>50</v>
      </c>
      <c r="M1631">
        <v>42</v>
      </c>
      <c r="N1631">
        <v>50</v>
      </c>
      <c r="O1631">
        <v>1.3329485843038249</v>
      </c>
      <c r="P1631">
        <v>13.96039546060711</v>
      </c>
      <c r="Q1631">
        <v>0.34533830883185518</v>
      </c>
      <c r="R1631">
        <v>14.00431950510554</v>
      </c>
      <c r="S1631">
        <v>61.728395061728392</v>
      </c>
      <c r="T1631">
        <f t="shared" si="101"/>
        <v>-11.504873774086192</v>
      </c>
      <c r="U1631">
        <f t="shared" si="102"/>
        <v>6.3295994990988049</v>
      </c>
      <c r="V1631">
        <f t="shared" si="103"/>
        <v>39.343346835700437</v>
      </c>
    </row>
    <row r="1632" spans="1:22">
      <c r="A1632">
        <v>2023</v>
      </c>
      <c r="B1632">
        <v>1</v>
      </c>
      <c r="C1632">
        <v>11230610</v>
      </c>
      <c r="D1632" t="s">
        <v>409</v>
      </c>
      <c r="E1632" t="s">
        <v>94</v>
      </c>
      <c r="F1632">
        <v>84262</v>
      </c>
      <c r="H1632" t="str">
        <f t="shared" si="100"/>
        <v>저가</v>
      </c>
      <c r="I1632">
        <v>520530269</v>
      </c>
      <c r="J1632">
        <v>471296021</v>
      </c>
      <c r="K1632">
        <v>622710053</v>
      </c>
      <c r="L1632">
        <v>33</v>
      </c>
      <c r="M1632">
        <v>32</v>
      </c>
      <c r="N1632">
        <v>32</v>
      </c>
      <c r="O1632">
        <v>2.0799733786881021</v>
      </c>
      <c r="P1632">
        <v>21.934070648356279</v>
      </c>
      <c r="Q1632">
        <v>0.2109301894572965</v>
      </c>
      <c r="R1632">
        <v>12.581881240969601</v>
      </c>
      <c r="S1632">
        <v>38.82352941176471</v>
      </c>
      <c r="T1632">
        <f t="shared" si="101"/>
        <v>-7.2647838415817496</v>
      </c>
      <c r="U1632">
        <f t="shared" si="102"/>
        <v>11.303976419897534</v>
      </c>
      <c r="V1632">
        <f t="shared" si="103"/>
        <v>46.14138846680607</v>
      </c>
    </row>
    <row r="1633" spans="1:22">
      <c r="A1633">
        <v>2023</v>
      </c>
      <c r="B1633">
        <v>1</v>
      </c>
      <c r="C1633">
        <v>11230650</v>
      </c>
      <c r="D1633" t="s">
        <v>409</v>
      </c>
      <c r="E1633" t="s">
        <v>95</v>
      </c>
      <c r="F1633">
        <v>91352</v>
      </c>
      <c r="H1633" t="str">
        <f t="shared" si="100"/>
        <v>저가</v>
      </c>
      <c r="I1633">
        <v>1120685715</v>
      </c>
      <c r="J1633">
        <v>755665831</v>
      </c>
      <c r="K1633">
        <v>1117645484</v>
      </c>
      <c r="L1633">
        <v>96</v>
      </c>
      <c r="M1633">
        <v>81</v>
      </c>
      <c r="N1633">
        <v>93</v>
      </c>
      <c r="O1633">
        <v>1.4198812811067809</v>
      </c>
      <c r="P1633">
        <v>14.888307214959511</v>
      </c>
      <c r="Q1633">
        <v>0.49072847386690949</v>
      </c>
      <c r="R1633">
        <v>15.542980524523429</v>
      </c>
      <c r="S1633">
        <v>76.8</v>
      </c>
      <c r="T1633">
        <f t="shared" si="101"/>
        <v>-14.294890591563181</v>
      </c>
      <c r="U1633">
        <f t="shared" si="102"/>
        <v>6.2642825349154876</v>
      </c>
      <c r="V1633">
        <f t="shared" si="103"/>
        <v>39.25408390914594</v>
      </c>
    </row>
    <row r="1634" spans="1:22">
      <c r="A1634">
        <v>2023</v>
      </c>
      <c r="B1634">
        <v>1</v>
      </c>
      <c r="C1634">
        <v>11230660</v>
      </c>
      <c r="D1634" t="s">
        <v>409</v>
      </c>
      <c r="E1634" t="s">
        <v>96</v>
      </c>
      <c r="F1634">
        <v>93934</v>
      </c>
      <c r="H1634" t="str">
        <f t="shared" si="100"/>
        <v>저가</v>
      </c>
      <c r="I1634">
        <v>990907535</v>
      </c>
      <c r="J1634">
        <v>1092804566</v>
      </c>
      <c r="K1634">
        <v>1139540668</v>
      </c>
      <c r="L1634">
        <v>82</v>
      </c>
      <c r="M1634">
        <v>96</v>
      </c>
      <c r="N1634">
        <v>87</v>
      </c>
      <c r="O1634">
        <v>1.429400575783389</v>
      </c>
      <c r="P1634">
        <v>14.989915306602979</v>
      </c>
      <c r="Q1634">
        <v>-7.5349407901357537E-2</v>
      </c>
      <c r="R1634">
        <v>9.5521903605430776</v>
      </c>
      <c r="S1634">
        <v>75.229357798165125</v>
      </c>
      <c r="T1634">
        <f t="shared" si="101"/>
        <v>-14.00413733898616</v>
      </c>
      <c r="U1634">
        <f t="shared" si="102"/>
        <v>5.2041545237142577</v>
      </c>
      <c r="V1634">
        <f t="shared" si="103"/>
        <v>37.805300580260209</v>
      </c>
    </row>
    <row r="1635" spans="1:22">
      <c r="A1635">
        <v>2023</v>
      </c>
      <c r="B1635">
        <v>1</v>
      </c>
      <c r="C1635">
        <v>11230705</v>
      </c>
      <c r="D1635" t="s">
        <v>409</v>
      </c>
      <c r="E1635" t="s">
        <v>97</v>
      </c>
      <c r="F1635">
        <v>90637</v>
      </c>
      <c r="H1635" t="str">
        <f t="shared" si="100"/>
        <v>저가</v>
      </c>
      <c r="I1635">
        <v>639796672</v>
      </c>
      <c r="J1635">
        <v>562724620</v>
      </c>
      <c r="K1635">
        <v>697345593</v>
      </c>
      <c r="L1635">
        <v>38</v>
      </c>
      <c r="M1635">
        <v>38</v>
      </c>
      <c r="N1635">
        <v>41</v>
      </c>
      <c r="O1635">
        <v>2.064003114538187</v>
      </c>
      <c r="P1635">
        <v>21.763605491173731</v>
      </c>
      <c r="Q1635">
        <v>0.17797099049975809</v>
      </c>
      <c r="R1635">
        <v>12.23307474050943</v>
      </c>
      <c r="S1635">
        <v>31.666666666666671</v>
      </c>
      <c r="T1635">
        <f t="shared" si="101"/>
        <v>-5.9399237818217223</v>
      </c>
      <c r="U1635">
        <f t="shared" si="102"/>
        <v>11.546440559142235</v>
      </c>
      <c r="V1635">
        <f t="shared" si="103"/>
        <v>46.47274279296176</v>
      </c>
    </row>
    <row r="1636" spans="1:22">
      <c r="A1636">
        <v>2023</v>
      </c>
      <c r="B1636">
        <v>1</v>
      </c>
      <c r="C1636">
        <v>11230710</v>
      </c>
      <c r="D1636" t="s">
        <v>409</v>
      </c>
      <c r="E1636" t="s">
        <v>98</v>
      </c>
      <c r="F1636">
        <v>119096</v>
      </c>
      <c r="H1636" t="str">
        <f t="shared" si="100"/>
        <v>고가</v>
      </c>
      <c r="I1636">
        <v>3645617937</v>
      </c>
      <c r="J1636">
        <v>2664984688</v>
      </c>
      <c r="K1636">
        <v>4086518393</v>
      </c>
      <c r="L1636">
        <v>106</v>
      </c>
      <c r="M1636">
        <v>94</v>
      </c>
      <c r="N1636">
        <v>99</v>
      </c>
      <c r="O1636">
        <v>3.2086740526008719</v>
      </c>
      <c r="P1636">
        <v>33.981719703153757</v>
      </c>
      <c r="Q1636">
        <v>0.1992349319644571</v>
      </c>
      <c r="R1636">
        <v>12.458110580059021</v>
      </c>
      <c r="S1636">
        <v>139.4736842105263</v>
      </c>
      <c r="T1636">
        <f t="shared" si="101"/>
        <v>-25.896882129742604</v>
      </c>
      <c r="U1636">
        <f t="shared" si="102"/>
        <v>11.713417328665901</v>
      </c>
      <c r="V1636">
        <f t="shared" si="103"/>
        <v>46.700935197502574</v>
      </c>
    </row>
    <row r="1637" spans="1:22">
      <c r="A1637">
        <v>2023</v>
      </c>
      <c r="B1637">
        <v>1</v>
      </c>
      <c r="C1637">
        <v>11230720</v>
      </c>
      <c r="D1637" t="s">
        <v>409</v>
      </c>
      <c r="E1637" t="s">
        <v>99</v>
      </c>
      <c r="F1637">
        <v>78714</v>
      </c>
      <c r="H1637" t="str">
        <f t="shared" si="100"/>
        <v>저가</v>
      </c>
      <c r="I1637">
        <v>457205316</v>
      </c>
      <c r="J1637">
        <v>417865094</v>
      </c>
      <c r="K1637">
        <v>550204096</v>
      </c>
      <c r="L1637">
        <v>32</v>
      </c>
      <c r="M1637">
        <v>31</v>
      </c>
      <c r="N1637">
        <v>32</v>
      </c>
      <c r="O1637">
        <v>2.016818429165502</v>
      </c>
      <c r="P1637">
        <v>21.2599604209883</v>
      </c>
      <c r="Q1637">
        <v>3.5577920274910538E-2</v>
      </c>
      <c r="R1637">
        <v>10.726131911622881</v>
      </c>
      <c r="S1637">
        <v>50.793650793650791</v>
      </c>
      <c r="T1637">
        <f t="shared" si="101"/>
        <v>-9.480661984585474</v>
      </c>
      <c r="U1637">
        <f t="shared" si="102"/>
        <v>9.9310079974430838</v>
      </c>
      <c r="V1637">
        <f t="shared" si="103"/>
        <v>44.265073776012578</v>
      </c>
    </row>
    <row r="1638" spans="1:22">
      <c r="A1638">
        <v>2023</v>
      </c>
      <c r="B1638">
        <v>1</v>
      </c>
      <c r="C1638">
        <v>11230730</v>
      </c>
      <c r="D1638" t="s">
        <v>409</v>
      </c>
      <c r="E1638" t="s">
        <v>100</v>
      </c>
      <c r="F1638">
        <v>110476</v>
      </c>
      <c r="H1638" t="str">
        <f t="shared" si="100"/>
        <v>중가</v>
      </c>
      <c r="I1638">
        <v>219052745</v>
      </c>
      <c r="J1638">
        <v>174970788</v>
      </c>
      <c r="K1638">
        <v>251350416</v>
      </c>
      <c r="L1638">
        <v>47</v>
      </c>
      <c r="M1638">
        <v>48</v>
      </c>
      <c r="N1638">
        <v>47</v>
      </c>
      <c r="O1638">
        <v>0.46874903972382742</v>
      </c>
      <c r="P1638">
        <v>4.7360075719007897</v>
      </c>
      <c r="Q1638">
        <v>0.11335915684394129</v>
      </c>
      <c r="R1638">
        <v>11.549289081312001</v>
      </c>
      <c r="S1638">
        <v>44.761904761904759</v>
      </c>
      <c r="T1638">
        <f t="shared" si="101"/>
        <v>-8.3640806426350789</v>
      </c>
      <c r="U1638">
        <f t="shared" si="102"/>
        <v>2.1686374094222716</v>
      </c>
      <c r="V1638">
        <f t="shared" si="103"/>
        <v>33.656927418465877</v>
      </c>
    </row>
    <row r="1639" spans="1:22">
      <c r="A1639">
        <v>2023</v>
      </c>
      <c r="B1639">
        <v>1</v>
      </c>
      <c r="C1639">
        <v>11230740</v>
      </c>
      <c r="D1639" t="s">
        <v>409</v>
      </c>
      <c r="E1639" t="s">
        <v>101</v>
      </c>
      <c r="F1639">
        <v>127418</v>
      </c>
      <c r="H1639" t="str">
        <f t="shared" si="100"/>
        <v>고가</v>
      </c>
      <c r="I1639">
        <v>1915573103</v>
      </c>
      <c r="J1639">
        <v>1267995989</v>
      </c>
      <c r="K1639">
        <v>2220853961</v>
      </c>
      <c r="L1639">
        <v>76</v>
      </c>
      <c r="M1639">
        <v>72</v>
      </c>
      <c r="N1639">
        <v>73</v>
      </c>
      <c r="O1639">
        <v>2.1979198168408089</v>
      </c>
      <c r="P1639">
        <v>23.193020276871351</v>
      </c>
      <c r="Q1639">
        <v>0.63757468400004536</v>
      </c>
      <c r="R1639">
        <v>17.09705083819718</v>
      </c>
      <c r="S1639">
        <v>73.07692307692308</v>
      </c>
      <c r="T1639">
        <f t="shared" si="101"/>
        <v>-13.605684148673475</v>
      </c>
      <c r="U1639">
        <f t="shared" si="102"/>
        <v>10.934215061473068</v>
      </c>
      <c r="V1639">
        <f t="shared" si="103"/>
        <v>45.636068273309334</v>
      </c>
    </row>
    <row r="1640" spans="1:22">
      <c r="A1640">
        <v>2023</v>
      </c>
      <c r="B1640">
        <v>1</v>
      </c>
      <c r="C1640">
        <v>11230750</v>
      </c>
      <c r="D1640" t="s">
        <v>409</v>
      </c>
      <c r="E1640" t="s">
        <v>102</v>
      </c>
      <c r="F1640">
        <v>73509</v>
      </c>
      <c r="H1640" t="str">
        <f t="shared" si="100"/>
        <v>저가</v>
      </c>
      <c r="I1640">
        <v>78889856</v>
      </c>
      <c r="J1640">
        <v>73727606</v>
      </c>
      <c r="K1640">
        <v>78306338</v>
      </c>
      <c r="L1640">
        <v>21</v>
      </c>
      <c r="M1640">
        <v>16</v>
      </c>
      <c r="N1640">
        <v>18</v>
      </c>
      <c r="O1640">
        <v>0.56783066767694501</v>
      </c>
      <c r="P1640">
        <v>5.7935959201198726</v>
      </c>
      <c r="Q1640">
        <v>-3.079900627724166E-2</v>
      </c>
      <c r="R1640">
        <v>10.023666311904099</v>
      </c>
      <c r="S1640">
        <v>30.434782608695659</v>
      </c>
      <c r="T1640">
        <f t="shared" si="101"/>
        <v>-5.7118805672471842</v>
      </c>
      <c r="U1640">
        <f t="shared" si="102"/>
        <v>3.1879670522666004</v>
      </c>
      <c r="V1640">
        <f t="shared" si="103"/>
        <v>35.049955220380639</v>
      </c>
    </row>
    <row r="1641" spans="1:22">
      <c r="A1641">
        <v>2023</v>
      </c>
      <c r="B1641">
        <v>1</v>
      </c>
      <c r="C1641">
        <v>11260520</v>
      </c>
      <c r="D1641" t="s">
        <v>410</v>
      </c>
      <c r="E1641" t="s">
        <v>103</v>
      </c>
      <c r="F1641">
        <v>57885</v>
      </c>
      <c r="H1641" t="str">
        <f t="shared" si="100"/>
        <v>저가</v>
      </c>
      <c r="I1641">
        <v>219189847</v>
      </c>
      <c r="J1641">
        <v>221483541</v>
      </c>
      <c r="K1641">
        <v>195089409</v>
      </c>
      <c r="L1641">
        <v>40</v>
      </c>
      <c r="M1641">
        <v>44</v>
      </c>
      <c r="N1641">
        <v>42</v>
      </c>
      <c r="O1641">
        <v>1.0518453590932211</v>
      </c>
      <c r="P1641">
        <v>10.959925022533479</v>
      </c>
      <c r="Q1641">
        <v>3.6716466439373027E-2</v>
      </c>
      <c r="R1641">
        <v>10.73818112142771</v>
      </c>
      <c r="S1641">
        <v>54.794520547945197</v>
      </c>
      <c r="T1641">
        <f t="shared" si="101"/>
        <v>-10.221292723298063</v>
      </c>
      <c r="U1641">
        <f t="shared" si="102"/>
        <v>4.5612109185628622</v>
      </c>
      <c r="V1641">
        <f t="shared" si="103"/>
        <v>36.926646335947225</v>
      </c>
    </row>
    <row r="1642" spans="1:22">
      <c r="A1642">
        <v>2023</v>
      </c>
      <c r="B1642">
        <v>1</v>
      </c>
      <c r="C1642">
        <v>11260540</v>
      </c>
      <c r="D1642" t="s">
        <v>410</v>
      </c>
      <c r="E1642" t="s">
        <v>104</v>
      </c>
      <c r="F1642">
        <v>69811</v>
      </c>
      <c r="H1642" t="str">
        <f t="shared" si="100"/>
        <v>저가</v>
      </c>
      <c r="I1642">
        <v>261779625</v>
      </c>
      <c r="J1642">
        <v>213730657</v>
      </c>
      <c r="K1642">
        <v>261483066</v>
      </c>
      <c r="L1642">
        <v>27</v>
      </c>
      <c r="M1642">
        <v>25</v>
      </c>
      <c r="N1642">
        <v>28</v>
      </c>
      <c r="O1642">
        <v>1.5431413493681621</v>
      </c>
      <c r="P1642">
        <v>16.203974051354319</v>
      </c>
      <c r="Q1642">
        <v>9.7871710561391295E-2</v>
      </c>
      <c r="R1642">
        <v>11.38538576722233</v>
      </c>
      <c r="S1642">
        <v>24.54545454545454</v>
      </c>
      <c r="T1642">
        <f t="shared" si="101"/>
        <v>-4.6216632740405705</v>
      </c>
      <c r="U1642">
        <f t="shared" si="102"/>
        <v>8.9925651969094549</v>
      </c>
      <c r="V1642">
        <f t="shared" si="103"/>
        <v>42.982586878052572</v>
      </c>
    </row>
    <row r="1643" spans="1:22">
      <c r="A1643">
        <v>2023</v>
      </c>
      <c r="B1643">
        <v>1</v>
      </c>
      <c r="C1643">
        <v>11260565</v>
      </c>
      <c r="D1643" t="s">
        <v>410</v>
      </c>
      <c r="E1643" t="s">
        <v>105</v>
      </c>
      <c r="F1643">
        <v>86921</v>
      </c>
      <c r="H1643" t="str">
        <f t="shared" si="100"/>
        <v>저가</v>
      </c>
      <c r="I1643">
        <v>267688648</v>
      </c>
      <c r="J1643">
        <v>258317099</v>
      </c>
      <c r="K1643">
        <v>227245171</v>
      </c>
      <c r="L1643">
        <v>45</v>
      </c>
      <c r="M1643">
        <v>48</v>
      </c>
      <c r="N1643">
        <v>45</v>
      </c>
      <c r="O1643">
        <v>0.76041419759477924</v>
      </c>
      <c r="P1643">
        <v>7.8492151252905336</v>
      </c>
      <c r="Q1643">
        <v>0.21481454853284801</v>
      </c>
      <c r="R1643">
        <v>12.622989330320291</v>
      </c>
      <c r="S1643">
        <v>44.554455445544548</v>
      </c>
      <c r="T1643">
        <f t="shared" si="101"/>
        <v>-8.3256781577113017</v>
      </c>
      <c r="U1643">
        <f t="shared" si="102"/>
        <v>3.9515019813959347</v>
      </c>
      <c r="V1643">
        <f t="shared" si="103"/>
        <v>36.093410977285984</v>
      </c>
    </row>
    <row r="1644" spans="1:22">
      <c r="A1644">
        <v>2023</v>
      </c>
      <c r="B1644">
        <v>1</v>
      </c>
      <c r="C1644">
        <v>11260570</v>
      </c>
      <c r="D1644" t="s">
        <v>410</v>
      </c>
      <c r="E1644" t="s">
        <v>106</v>
      </c>
      <c r="F1644">
        <v>103594</v>
      </c>
      <c r="H1644" t="str">
        <f t="shared" si="100"/>
        <v>중가</v>
      </c>
      <c r="I1644">
        <v>619068633</v>
      </c>
      <c r="J1644">
        <v>599486048</v>
      </c>
      <c r="K1644">
        <v>612978739</v>
      </c>
      <c r="L1644">
        <v>37</v>
      </c>
      <c r="M1644">
        <v>30</v>
      </c>
      <c r="N1644">
        <v>36</v>
      </c>
      <c r="O1644">
        <v>1.7945681834507441</v>
      </c>
      <c r="P1644">
        <v>18.887681370749291</v>
      </c>
      <c r="Q1644">
        <v>-1.7382114287337009E-2</v>
      </c>
      <c r="R1644">
        <v>10.16565699402231</v>
      </c>
      <c r="S1644">
        <v>42.52873563218391</v>
      </c>
      <c r="T1644">
        <f t="shared" si="101"/>
        <v>-7.9506821058694168</v>
      </c>
      <c r="U1644">
        <f t="shared" si="102"/>
        <v>9.0917674524182832</v>
      </c>
      <c r="V1644">
        <f t="shared" si="103"/>
        <v>43.118157839719935</v>
      </c>
    </row>
    <row r="1645" spans="1:22">
      <c r="A1645">
        <v>2023</v>
      </c>
      <c r="B1645">
        <v>1</v>
      </c>
      <c r="C1645">
        <v>11260575</v>
      </c>
      <c r="D1645" t="s">
        <v>410</v>
      </c>
      <c r="E1645" t="s">
        <v>107</v>
      </c>
      <c r="F1645">
        <v>78031</v>
      </c>
      <c r="H1645" t="str">
        <f t="shared" si="100"/>
        <v>저가</v>
      </c>
      <c r="I1645">
        <v>829253418</v>
      </c>
      <c r="J1645">
        <v>571148096</v>
      </c>
      <c r="K1645">
        <v>833176343</v>
      </c>
      <c r="L1645">
        <v>63</v>
      </c>
      <c r="M1645">
        <v>43</v>
      </c>
      <c r="N1645">
        <v>63</v>
      </c>
      <c r="O1645">
        <v>1.87429108184449</v>
      </c>
      <c r="P1645">
        <v>19.738636388034379</v>
      </c>
      <c r="Q1645">
        <v>0.77471239263310088</v>
      </c>
      <c r="R1645">
        <v>18.5483762873092</v>
      </c>
      <c r="S1645">
        <v>37.724550898203603</v>
      </c>
      <c r="T1645">
        <f t="shared" si="101"/>
        <v>-7.0613437602208471</v>
      </c>
      <c r="U1645">
        <f t="shared" si="102"/>
        <v>11.460590323412776</v>
      </c>
      <c r="V1645">
        <f t="shared" si="103"/>
        <v>46.355418857558128</v>
      </c>
    </row>
    <row r="1646" spans="1:22">
      <c r="A1646">
        <v>2023</v>
      </c>
      <c r="B1646">
        <v>1</v>
      </c>
      <c r="C1646">
        <v>11260580</v>
      </c>
      <c r="D1646" t="s">
        <v>410</v>
      </c>
      <c r="E1646" t="s">
        <v>108</v>
      </c>
      <c r="F1646">
        <v>92004</v>
      </c>
      <c r="H1646" t="str">
        <f t="shared" si="100"/>
        <v>저가</v>
      </c>
      <c r="I1646">
        <v>384634897</v>
      </c>
      <c r="J1646">
        <v>322586710</v>
      </c>
      <c r="K1646">
        <v>413078212</v>
      </c>
      <c r="L1646">
        <v>51</v>
      </c>
      <c r="M1646">
        <v>43</v>
      </c>
      <c r="N1646">
        <v>48</v>
      </c>
      <c r="O1646">
        <v>0.91081314405293923</v>
      </c>
      <c r="P1646">
        <v>9.4545598965112738</v>
      </c>
      <c r="Q1646">
        <v>0.23393965300058389</v>
      </c>
      <c r="R1646">
        <v>12.82538990349321</v>
      </c>
      <c r="S1646">
        <v>60</v>
      </c>
      <c r="T1646">
        <f t="shared" si="101"/>
        <v>-11.184917717036079</v>
      </c>
      <c r="U1646">
        <f t="shared" si="102"/>
        <v>3.9368826138434563</v>
      </c>
      <c r="V1646">
        <f t="shared" si="103"/>
        <v>36.073431978745148</v>
      </c>
    </row>
    <row r="1647" spans="1:22">
      <c r="A1647">
        <v>2023</v>
      </c>
      <c r="B1647">
        <v>1</v>
      </c>
      <c r="C1647">
        <v>11260590</v>
      </c>
      <c r="D1647" t="s">
        <v>410</v>
      </c>
      <c r="E1647" t="s">
        <v>109</v>
      </c>
      <c r="F1647">
        <v>92433</v>
      </c>
      <c r="H1647" t="str">
        <f t="shared" si="100"/>
        <v>저가</v>
      </c>
      <c r="I1647">
        <v>1056567711</v>
      </c>
      <c r="J1647">
        <v>759525600</v>
      </c>
      <c r="K1647">
        <v>1080992895</v>
      </c>
      <c r="L1647">
        <v>66</v>
      </c>
      <c r="M1647">
        <v>57</v>
      </c>
      <c r="N1647">
        <v>63</v>
      </c>
      <c r="O1647">
        <v>1.924349009771424</v>
      </c>
      <c r="P1647">
        <v>20.2729501897471</v>
      </c>
      <c r="Q1647">
        <v>0.40479840837491188</v>
      </c>
      <c r="R1647">
        <v>14.633584471931529</v>
      </c>
      <c r="S1647">
        <v>97.058823529411754</v>
      </c>
      <c r="T1647">
        <f t="shared" si="101"/>
        <v>-18.045151999081156</v>
      </c>
      <c r="U1647">
        <f t="shared" si="102"/>
        <v>7.6496463895355093</v>
      </c>
      <c r="V1647">
        <f t="shared" si="103"/>
        <v>41.147338342391357</v>
      </c>
    </row>
    <row r="1648" spans="1:22">
      <c r="A1648">
        <v>2023</v>
      </c>
      <c r="B1648">
        <v>1</v>
      </c>
      <c r="C1648">
        <v>11260600</v>
      </c>
      <c r="D1648" t="s">
        <v>410</v>
      </c>
      <c r="E1648" t="s">
        <v>110</v>
      </c>
      <c r="F1648">
        <v>63389</v>
      </c>
      <c r="H1648" t="str">
        <f t="shared" si="100"/>
        <v>저가</v>
      </c>
      <c r="I1648">
        <v>61344100</v>
      </c>
      <c r="J1648">
        <v>39809229</v>
      </c>
      <c r="K1648">
        <v>68290692</v>
      </c>
      <c r="L1648">
        <v>24</v>
      </c>
      <c r="M1648">
        <v>18</v>
      </c>
      <c r="N1648">
        <v>25</v>
      </c>
      <c r="O1648">
        <v>0.448027990602412</v>
      </c>
      <c r="P1648">
        <v>4.5148329649993633</v>
      </c>
      <c r="Q1648">
        <v>0.52563715815747147</v>
      </c>
      <c r="R1648">
        <v>15.912418386734419</v>
      </c>
      <c r="S1648">
        <v>35.294117647058819</v>
      </c>
      <c r="T1648">
        <f t="shared" si="101"/>
        <v>-6.6114281956726924</v>
      </c>
      <c r="U1648">
        <f t="shared" si="102"/>
        <v>3.4564717011447583</v>
      </c>
      <c r="V1648">
        <f t="shared" si="103"/>
        <v>35.416896811313805</v>
      </c>
    </row>
    <row r="1649" spans="1:22">
      <c r="A1649">
        <v>2023</v>
      </c>
      <c r="B1649">
        <v>1</v>
      </c>
      <c r="C1649">
        <v>11260610</v>
      </c>
      <c r="D1649" t="s">
        <v>410</v>
      </c>
      <c r="E1649" t="s">
        <v>111</v>
      </c>
      <c r="F1649">
        <v>89744</v>
      </c>
      <c r="H1649" t="str">
        <f t="shared" si="100"/>
        <v>저가</v>
      </c>
      <c r="I1649">
        <v>177753449</v>
      </c>
      <c r="J1649">
        <v>197852745</v>
      </c>
      <c r="K1649">
        <v>220416559</v>
      </c>
      <c r="L1649">
        <v>48</v>
      </c>
      <c r="M1649">
        <v>46</v>
      </c>
      <c r="N1649">
        <v>47</v>
      </c>
      <c r="O1649">
        <v>0.45848894313784722</v>
      </c>
      <c r="P1649">
        <v>4.6264922275821698</v>
      </c>
      <c r="Q1649">
        <v>-0.2151306973274493</v>
      </c>
      <c r="R1649">
        <v>8.0728879522127635</v>
      </c>
      <c r="S1649">
        <v>48.979591836734691</v>
      </c>
      <c r="T1649">
        <f t="shared" si="101"/>
        <v>-9.144848047156783</v>
      </c>
      <c r="U1649">
        <f t="shared" si="102"/>
        <v>1.184369290086603</v>
      </c>
      <c r="V1649">
        <f t="shared" si="103"/>
        <v>32.311815104311059</v>
      </c>
    </row>
    <row r="1650" spans="1:22">
      <c r="A1650">
        <v>2023</v>
      </c>
      <c r="B1650">
        <v>1</v>
      </c>
      <c r="C1650">
        <v>11260620</v>
      </c>
      <c r="D1650" t="s">
        <v>410</v>
      </c>
      <c r="E1650" t="s">
        <v>112</v>
      </c>
      <c r="F1650">
        <v>107929</v>
      </c>
      <c r="H1650" t="str">
        <f t="shared" si="100"/>
        <v>중가</v>
      </c>
      <c r="I1650">
        <v>791623689</v>
      </c>
      <c r="J1650">
        <v>819439448</v>
      </c>
      <c r="K1650">
        <v>868887263</v>
      </c>
      <c r="L1650">
        <v>52</v>
      </c>
      <c r="M1650">
        <v>47</v>
      </c>
      <c r="N1650">
        <v>50</v>
      </c>
      <c r="O1650">
        <v>1.567237358795466</v>
      </c>
      <c r="P1650">
        <v>16.461172679751421</v>
      </c>
      <c r="Q1650">
        <v>-2.458201768192151E-2</v>
      </c>
      <c r="R1650">
        <v>10.089460569772079</v>
      </c>
      <c r="S1650">
        <v>43.333333333333343</v>
      </c>
      <c r="T1650">
        <f t="shared" si="101"/>
        <v>-8.099627166909988</v>
      </c>
      <c r="U1650">
        <f t="shared" si="102"/>
        <v>7.81859030375713</v>
      </c>
      <c r="V1650">
        <f t="shared" si="103"/>
        <v>41.378219069864684</v>
      </c>
    </row>
    <row r="1651" spans="1:22">
      <c r="A1651">
        <v>2023</v>
      </c>
      <c r="B1651">
        <v>1</v>
      </c>
      <c r="C1651">
        <v>11260630</v>
      </c>
      <c r="D1651" t="s">
        <v>410</v>
      </c>
      <c r="E1651" t="s">
        <v>113</v>
      </c>
      <c r="F1651">
        <v>90760</v>
      </c>
      <c r="H1651" t="str">
        <f t="shared" si="100"/>
        <v>저가</v>
      </c>
      <c r="I1651">
        <v>178092532</v>
      </c>
      <c r="J1651">
        <v>148910410</v>
      </c>
      <c r="K1651">
        <v>186576639</v>
      </c>
      <c r="L1651">
        <v>34</v>
      </c>
      <c r="M1651">
        <v>40</v>
      </c>
      <c r="N1651">
        <v>34</v>
      </c>
      <c r="O1651">
        <v>0.64125356827026381</v>
      </c>
      <c r="P1651">
        <v>6.5773053298672002</v>
      </c>
      <c r="Q1651">
        <v>0.55598417867494954</v>
      </c>
      <c r="R1651">
        <v>16.233580258408889</v>
      </c>
      <c r="S1651">
        <v>48.571428571428577</v>
      </c>
      <c r="T1651">
        <f t="shared" si="101"/>
        <v>-9.0692899112353302</v>
      </c>
      <c r="U1651">
        <f t="shared" si="102"/>
        <v>3.8145817432447795</v>
      </c>
      <c r="V1651">
        <f t="shared" si="103"/>
        <v>35.906294179762931</v>
      </c>
    </row>
    <row r="1652" spans="1:22">
      <c r="A1652">
        <v>2023</v>
      </c>
      <c r="B1652">
        <v>1</v>
      </c>
      <c r="C1652">
        <v>11260655</v>
      </c>
      <c r="D1652" t="s">
        <v>410</v>
      </c>
      <c r="E1652" t="s">
        <v>114</v>
      </c>
      <c r="F1652">
        <v>84653</v>
      </c>
      <c r="H1652" t="str">
        <f t="shared" si="100"/>
        <v>저가</v>
      </c>
      <c r="I1652">
        <v>629054558</v>
      </c>
      <c r="J1652">
        <v>560984557</v>
      </c>
      <c r="K1652">
        <v>660788526</v>
      </c>
      <c r="L1652">
        <v>82</v>
      </c>
      <c r="M1652">
        <v>72</v>
      </c>
      <c r="N1652">
        <v>78</v>
      </c>
      <c r="O1652">
        <v>1.0069075518463591</v>
      </c>
      <c r="P1652">
        <v>10.48026292653639</v>
      </c>
      <c r="Q1652">
        <v>0.1466469922807519</v>
      </c>
      <c r="R1652">
        <v>11.901573534631581</v>
      </c>
      <c r="S1652">
        <v>28.472222222222221</v>
      </c>
      <c r="T1652">
        <f t="shared" si="101"/>
        <v>-5.3485764263808848</v>
      </c>
      <c r="U1652">
        <f t="shared" si="102"/>
        <v>6.0158732422802466</v>
      </c>
      <c r="V1652">
        <f t="shared" si="103"/>
        <v>38.914604866890997</v>
      </c>
    </row>
    <row r="1653" spans="1:22">
      <c r="A1653">
        <v>2023</v>
      </c>
      <c r="B1653">
        <v>1</v>
      </c>
      <c r="C1653">
        <v>11260660</v>
      </c>
      <c r="D1653" t="s">
        <v>410</v>
      </c>
      <c r="E1653" t="s">
        <v>115</v>
      </c>
      <c r="F1653">
        <v>63841</v>
      </c>
      <c r="H1653" t="str">
        <f t="shared" si="100"/>
        <v>저가</v>
      </c>
      <c r="I1653">
        <v>132014975</v>
      </c>
      <c r="J1653">
        <v>117789971</v>
      </c>
      <c r="K1653">
        <v>114944169</v>
      </c>
      <c r="L1653">
        <v>17</v>
      </c>
      <c r="M1653">
        <v>18</v>
      </c>
      <c r="N1653">
        <v>17</v>
      </c>
      <c r="O1653">
        <v>1.35154990344169</v>
      </c>
      <c r="P1653">
        <v>14.15894426110744</v>
      </c>
      <c r="Q1653">
        <v>0.45749510372152141</v>
      </c>
      <c r="R1653">
        <v>15.19127247622273</v>
      </c>
      <c r="S1653">
        <v>17.171717171717169</v>
      </c>
      <c r="T1653">
        <f t="shared" si="101"/>
        <v>-3.2566559397423598</v>
      </c>
      <c r="U1653">
        <f t="shared" si="102"/>
        <v>9.1407298438755582</v>
      </c>
      <c r="V1653">
        <f t="shared" si="103"/>
        <v>43.185070416065599</v>
      </c>
    </row>
    <row r="1654" spans="1:22">
      <c r="A1654">
        <v>2023</v>
      </c>
      <c r="B1654">
        <v>1</v>
      </c>
      <c r="C1654">
        <v>11260680</v>
      </c>
      <c r="D1654" t="s">
        <v>410</v>
      </c>
      <c r="E1654" t="s">
        <v>116</v>
      </c>
      <c r="F1654">
        <v>88356</v>
      </c>
      <c r="H1654" t="str">
        <f t="shared" si="100"/>
        <v>저가</v>
      </c>
      <c r="I1654">
        <v>965625090</v>
      </c>
      <c r="J1654">
        <v>914362076</v>
      </c>
      <c r="K1654">
        <v>1052612166</v>
      </c>
      <c r="L1654">
        <v>60</v>
      </c>
      <c r="M1654">
        <v>56</v>
      </c>
      <c r="N1654">
        <v>58</v>
      </c>
      <c r="O1654">
        <v>2.023851929819267</v>
      </c>
      <c r="P1654">
        <v>21.335035371736311</v>
      </c>
      <c r="Q1654">
        <v>0.12567952566746651</v>
      </c>
      <c r="R1654">
        <v>11.6796752821189</v>
      </c>
      <c r="S1654">
        <v>23.715415019762851</v>
      </c>
      <c r="T1654">
        <f t="shared" si="101"/>
        <v>-4.4680084877497075</v>
      </c>
      <c r="U1654">
        <f t="shared" si="102"/>
        <v>11.663050195967024</v>
      </c>
      <c r="V1654">
        <f t="shared" si="103"/>
        <v>46.632102885360176</v>
      </c>
    </row>
    <row r="1655" spans="1:22">
      <c r="A1655">
        <v>2023</v>
      </c>
      <c r="B1655">
        <v>1</v>
      </c>
      <c r="C1655">
        <v>11260690</v>
      </c>
      <c r="D1655" t="s">
        <v>410</v>
      </c>
      <c r="E1655" t="s">
        <v>117</v>
      </c>
      <c r="F1655">
        <v>95319</v>
      </c>
      <c r="H1655" t="str">
        <f t="shared" si="100"/>
        <v>중가</v>
      </c>
      <c r="I1655">
        <v>265154227</v>
      </c>
      <c r="J1655">
        <v>246653897</v>
      </c>
      <c r="K1655">
        <v>326945948</v>
      </c>
      <c r="L1655">
        <v>23</v>
      </c>
      <c r="M1655">
        <v>24</v>
      </c>
      <c r="N1655">
        <v>22</v>
      </c>
      <c r="O1655">
        <v>1.343843614269967</v>
      </c>
      <c r="P1655">
        <v>14.0766880264816</v>
      </c>
      <c r="Q1655">
        <v>0.19061154748347639</v>
      </c>
      <c r="R1655">
        <v>12.36684948579491</v>
      </c>
      <c r="S1655">
        <v>23.232323232323228</v>
      </c>
      <c r="T1655">
        <f t="shared" si="101"/>
        <v>-4.3785797761518488</v>
      </c>
      <c r="U1655">
        <f t="shared" si="102"/>
        <v>8.1981399775542272</v>
      </c>
      <c r="V1655">
        <f t="shared" si="103"/>
        <v>41.896916089537036</v>
      </c>
    </row>
    <row r="1656" spans="1:22">
      <c r="A1656">
        <v>2023</v>
      </c>
      <c r="B1656">
        <v>1</v>
      </c>
      <c r="C1656">
        <v>11290525</v>
      </c>
      <c r="D1656" t="s">
        <v>411</v>
      </c>
      <c r="E1656" t="s">
        <v>118</v>
      </c>
      <c r="F1656">
        <v>111305</v>
      </c>
      <c r="H1656" t="str">
        <f t="shared" si="100"/>
        <v>중가</v>
      </c>
      <c r="I1656">
        <v>1210729671</v>
      </c>
      <c r="J1656">
        <v>1086867726</v>
      </c>
      <c r="K1656">
        <v>1198035767</v>
      </c>
      <c r="L1656">
        <v>93</v>
      </c>
      <c r="M1656">
        <v>81</v>
      </c>
      <c r="N1656">
        <v>92</v>
      </c>
      <c r="O1656">
        <v>1.299592073122724</v>
      </c>
      <c r="P1656">
        <v>13.60435107285176</v>
      </c>
      <c r="Q1656">
        <v>0.34907193757264993</v>
      </c>
      <c r="R1656">
        <v>14.043832418534411</v>
      </c>
      <c r="S1656">
        <v>32.51748251748252</v>
      </c>
      <c r="T1656">
        <f t="shared" si="101"/>
        <v>-6.0974246280868982</v>
      </c>
      <c r="U1656">
        <f t="shared" si="102"/>
        <v>7.7817146317066932</v>
      </c>
      <c r="V1656">
        <f t="shared" si="103"/>
        <v>41.327824345507203</v>
      </c>
    </row>
    <row r="1657" spans="1:22">
      <c r="A1657">
        <v>2023</v>
      </c>
      <c r="B1657">
        <v>1</v>
      </c>
      <c r="C1657">
        <v>11290555</v>
      </c>
      <c r="D1657" t="s">
        <v>411</v>
      </c>
      <c r="E1657" t="s">
        <v>119</v>
      </c>
      <c r="F1657">
        <v>97454</v>
      </c>
      <c r="H1657" t="str">
        <f t="shared" si="100"/>
        <v>중가</v>
      </c>
      <c r="I1657">
        <v>686859898</v>
      </c>
      <c r="J1657">
        <v>640248522</v>
      </c>
      <c r="K1657">
        <v>809867030</v>
      </c>
      <c r="L1657">
        <v>80</v>
      </c>
      <c r="M1657">
        <v>75</v>
      </c>
      <c r="N1657">
        <v>79</v>
      </c>
      <c r="O1657">
        <v>0.97889474065256998</v>
      </c>
      <c r="P1657">
        <v>10.18125670982959</v>
      </c>
      <c r="Q1657">
        <v>9.1542586958131236E-2</v>
      </c>
      <c r="R1657">
        <v>11.31840478695406</v>
      </c>
      <c r="S1657">
        <v>86.956521739130437</v>
      </c>
      <c r="T1657">
        <f t="shared" si="101"/>
        <v>-16.175039824196546</v>
      </c>
      <c r="U1657">
        <f t="shared" si="102"/>
        <v>2.5017973650466443</v>
      </c>
      <c r="V1657">
        <f t="shared" si="103"/>
        <v>34.11222770716779</v>
      </c>
    </row>
    <row r="1658" spans="1:22">
      <c r="A1658">
        <v>2023</v>
      </c>
      <c r="B1658">
        <v>1</v>
      </c>
      <c r="C1658">
        <v>11290575</v>
      </c>
      <c r="D1658" t="s">
        <v>411</v>
      </c>
      <c r="E1658" t="s">
        <v>120</v>
      </c>
      <c r="F1658">
        <v>107565</v>
      </c>
      <c r="H1658" t="str">
        <f t="shared" si="100"/>
        <v>중가</v>
      </c>
      <c r="I1658">
        <v>8455467895</v>
      </c>
      <c r="J1658">
        <v>6364323786</v>
      </c>
      <c r="K1658">
        <v>9158563990</v>
      </c>
      <c r="L1658">
        <v>160</v>
      </c>
      <c r="M1658">
        <v>152</v>
      </c>
      <c r="N1658">
        <v>168</v>
      </c>
      <c r="O1658">
        <v>5.4588878397816307</v>
      </c>
      <c r="P1658">
        <v>58.000298439570528</v>
      </c>
      <c r="Q1658">
        <v>0.2308360016553061</v>
      </c>
      <c r="R1658">
        <v>12.792544027421121</v>
      </c>
      <c r="S1658">
        <v>219.17808219178079</v>
      </c>
      <c r="T1658">
        <f t="shared" si="101"/>
        <v>-40.651555683445828</v>
      </c>
      <c r="U1658">
        <f t="shared" si="102"/>
        <v>19.363191320235739</v>
      </c>
      <c r="V1658">
        <f t="shared" si="103"/>
        <v>57.15520573052256</v>
      </c>
    </row>
    <row r="1659" spans="1:22">
      <c r="A1659">
        <v>2023</v>
      </c>
      <c r="B1659">
        <v>1</v>
      </c>
      <c r="C1659">
        <v>11290580</v>
      </c>
      <c r="D1659" t="s">
        <v>411</v>
      </c>
      <c r="E1659" t="s">
        <v>121</v>
      </c>
      <c r="F1659">
        <v>134798</v>
      </c>
      <c r="H1659" t="str">
        <f t="shared" si="100"/>
        <v>고가</v>
      </c>
      <c r="I1659">
        <v>23712080</v>
      </c>
      <c r="J1659">
        <v>30468867</v>
      </c>
      <c r="K1659">
        <v>27662093</v>
      </c>
      <c r="L1659">
        <v>8</v>
      </c>
      <c r="M1659">
        <v>6</v>
      </c>
      <c r="N1659">
        <v>9</v>
      </c>
      <c r="O1659">
        <v>0.24431701096785149</v>
      </c>
      <c r="P1659">
        <v>2.3404403665274538</v>
      </c>
      <c r="Q1659">
        <v>-0.25071775724381218</v>
      </c>
      <c r="R1659">
        <v>7.6962708552048982</v>
      </c>
      <c r="S1659">
        <v>16.326530612244898</v>
      </c>
      <c r="T1659">
        <f t="shared" si="101"/>
        <v>-3.1001971734403577</v>
      </c>
      <c r="U1659">
        <f t="shared" si="102"/>
        <v>1.7794152022725993</v>
      </c>
      <c r="V1659">
        <f t="shared" si="103"/>
        <v>33.125011801679562</v>
      </c>
    </row>
    <row r="1660" spans="1:22">
      <c r="A1660">
        <v>2023</v>
      </c>
      <c r="B1660">
        <v>1</v>
      </c>
      <c r="C1660">
        <v>11290600</v>
      </c>
      <c r="D1660" t="s">
        <v>411</v>
      </c>
      <c r="E1660" t="s">
        <v>122</v>
      </c>
      <c r="F1660">
        <v>120892</v>
      </c>
      <c r="H1660" t="str">
        <f t="shared" si="100"/>
        <v>고가</v>
      </c>
      <c r="I1660">
        <v>4438254692</v>
      </c>
      <c r="J1660">
        <v>3252536147</v>
      </c>
      <c r="K1660">
        <v>4823574624</v>
      </c>
      <c r="L1660">
        <v>132</v>
      </c>
      <c r="M1660">
        <v>118</v>
      </c>
      <c r="N1660">
        <v>129</v>
      </c>
      <c r="O1660">
        <v>3.0902827506333121</v>
      </c>
      <c r="P1660">
        <v>32.718021638456811</v>
      </c>
      <c r="Q1660">
        <v>0.38313861051149761</v>
      </c>
      <c r="R1660">
        <v>14.404359292546999</v>
      </c>
      <c r="S1660">
        <v>99.248120300751879</v>
      </c>
      <c r="T1660">
        <f t="shared" si="101"/>
        <v>-18.450428997483389</v>
      </c>
      <c r="U1660">
        <f t="shared" si="102"/>
        <v>13.704753978492789</v>
      </c>
      <c r="V1660">
        <f t="shared" si="103"/>
        <v>49.422319134145624</v>
      </c>
    </row>
    <row r="1661" spans="1:22">
      <c r="A1661">
        <v>2023</v>
      </c>
      <c r="B1661">
        <v>1</v>
      </c>
      <c r="C1661">
        <v>11290610</v>
      </c>
      <c r="D1661" t="s">
        <v>411</v>
      </c>
      <c r="E1661" t="s">
        <v>123</v>
      </c>
      <c r="F1661">
        <v>90225</v>
      </c>
      <c r="H1661" t="str">
        <f t="shared" si="100"/>
        <v>저가</v>
      </c>
      <c r="I1661">
        <v>385379802</v>
      </c>
      <c r="J1661">
        <v>295507953</v>
      </c>
      <c r="K1661">
        <v>369367482</v>
      </c>
      <c r="L1661">
        <v>31</v>
      </c>
      <c r="M1661">
        <v>27</v>
      </c>
      <c r="N1661">
        <v>30</v>
      </c>
      <c r="O1661">
        <v>1.5309388893358</v>
      </c>
      <c r="P1661">
        <v>16.073726095033479</v>
      </c>
      <c r="Q1661">
        <v>0.30818981037711701</v>
      </c>
      <c r="R1661">
        <v>13.61117773730831</v>
      </c>
      <c r="S1661">
        <v>55.357142857142847</v>
      </c>
      <c r="T1661">
        <f t="shared" si="101"/>
        <v>-10.325443920929521</v>
      </c>
      <c r="U1661">
        <f t="shared" si="102"/>
        <v>7.6614654186995441</v>
      </c>
      <c r="V1661">
        <f t="shared" si="103"/>
        <v>41.163490365765469</v>
      </c>
    </row>
    <row r="1662" spans="1:22">
      <c r="A1662">
        <v>2023</v>
      </c>
      <c r="B1662">
        <v>1</v>
      </c>
      <c r="C1662">
        <v>11290620</v>
      </c>
      <c r="D1662" t="s">
        <v>411</v>
      </c>
      <c r="E1662" t="s">
        <v>124</v>
      </c>
      <c r="F1662">
        <v>100930</v>
      </c>
      <c r="H1662" t="str">
        <f t="shared" si="100"/>
        <v>중가</v>
      </c>
      <c r="I1662">
        <v>129392535</v>
      </c>
      <c r="J1662">
        <v>126325519</v>
      </c>
      <c r="K1662">
        <v>146685806</v>
      </c>
      <c r="L1662">
        <v>21</v>
      </c>
      <c r="M1662">
        <v>19</v>
      </c>
      <c r="N1662">
        <v>21</v>
      </c>
      <c r="O1662">
        <v>0.67830831992627294</v>
      </c>
      <c r="P1662">
        <v>6.9728244024453172</v>
      </c>
      <c r="Q1662">
        <v>-0.20614611525957791</v>
      </c>
      <c r="R1662">
        <v>8.1679715928445873</v>
      </c>
      <c r="S1662">
        <v>47.727272727272727</v>
      </c>
      <c r="T1662">
        <f t="shared" si="101"/>
        <v>-8.9130219483068647</v>
      </c>
      <c r="U1662">
        <f t="shared" si="102"/>
        <v>2.4460999352995167</v>
      </c>
      <c r="V1662">
        <f t="shared" si="103"/>
        <v>34.036110948788782</v>
      </c>
    </row>
    <row r="1663" spans="1:22">
      <c r="A1663">
        <v>2023</v>
      </c>
      <c r="B1663">
        <v>1</v>
      </c>
      <c r="C1663">
        <v>11290630</v>
      </c>
      <c r="D1663" t="s">
        <v>411</v>
      </c>
      <c r="E1663" t="s">
        <v>125</v>
      </c>
      <c r="F1663">
        <v>99432</v>
      </c>
      <c r="H1663" t="str">
        <f t="shared" si="100"/>
        <v>중가</v>
      </c>
      <c r="I1663">
        <v>329658244</v>
      </c>
      <c r="J1663">
        <v>313725224</v>
      </c>
      <c r="K1663">
        <v>365069569</v>
      </c>
      <c r="L1663">
        <v>29</v>
      </c>
      <c r="M1663">
        <v>28</v>
      </c>
      <c r="N1663">
        <v>29</v>
      </c>
      <c r="O1663">
        <v>1.2702735599507891</v>
      </c>
      <c r="P1663">
        <v>13.291407911154639</v>
      </c>
      <c r="Q1663">
        <v>-4.4024502792290622E-2</v>
      </c>
      <c r="R1663">
        <v>9.8837011640191239</v>
      </c>
      <c r="S1663">
        <v>24.786324786324791</v>
      </c>
      <c r="T1663">
        <f t="shared" si="101"/>
        <v>-4.6662525547183851</v>
      </c>
      <c r="U1663">
        <f t="shared" si="102"/>
        <v>7.2225684219656294</v>
      </c>
      <c r="V1663">
        <f t="shared" si="103"/>
        <v>40.563688601028005</v>
      </c>
    </row>
    <row r="1664" spans="1:22">
      <c r="A1664">
        <v>2023</v>
      </c>
      <c r="B1664">
        <v>1</v>
      </c>
      <c r="C1664">
        <v>11290640</v>
      </c>
      <c r="D1664" t="s">
        <v>411</v>
      </c>
      <c r="E1664" t="s">
        <v>126</v>
      </c>
      <c r="F1664">
        <v>66624</v>
      </c>
      <c r="H1664" t="str">
        <f t="shared" si="100"/>
        <v>저가</v>
      </c>
      <c r="I1664">
        <v>309177688</v>
      </c>
      <c r="J1664">
        <v>210173440</v>
      </c>
      <c r="K1664">
        <v>440914747</v>
      </c>
      <c r="L1664">
        <v>25</v>
      </c>
      <c r="M1664">
        <v>24</v>
      </c>
      <c r="N1664">
        <v>25</v>
      </c>
      <c r="O1664">
        <v>2.0625045896040128</v>
      </c>
      <c r="P1664">
        <v>21.747610371365571</v>
      </c>
      <c r="Q1664">
        <v>1.004818330042083</v>
      </c>
      <c r="R1664">
        <v>20.983582521117722</v>
      </c>
      <c r="S1664">
        <v>6.7385444743935308</v>
      </c>
      <c r="T1664">
        <f t="shared" si="101"/>
        <v>-1.3252937918891892</v>
      </c>
      <c r="U1664">
        <f t="shared" si="102"/>
        <v>14.672933552339572</v>
      </c>
      <c r="V1664">
        <f t="shared" si="103"/>
        <v>50.745444654022741</v>
      </c>
    </row>
    <row r="1665" spans="1:22">
      <c r="A1665">
        <v>2023</v>
      </c>
      <c r="B1665">
        <v>1</v>
      </c>
      <c r="C1665">
        <v>11290650</v>
      </c>
      <c r="D1665" t="s">
        <v>411</v>
      </c>
      <c r="E1665" t="s">
        <v>127</v>
      </c>
      <c r="F1665">
        <v>102011</v>
      </c>
      <c r="H1665" t="str">
        <f t="shared" si="100"/>
        <v>중가</v>
      </c>
      <c r="I1665">
        <v>333226215</v>
      </c>
      <c r="J1665">
        <v>260203731</v>
      </c>
      <c r="K1665">
        <v>341766287</v>
      </c>
      <c r="L1665">
        <v>30</v>
      </c>
      <c r="M1665">
        <v>27</v>
      </c>
      <c r="N1665">
        <v>30</v>
      </c>
      <c r="O1665">
        <v>1.209841258949198</v>
      </c>
      <c r="P1665">
        <v>12.64635898820403</v>
      </c>
      <c r="Q1665">
        <v>0.15512570801684619</v>
      </c>
      <c r="R1665">
        <v>11.99130360265033</v>
      </c>
      <c r="S1665">
        <v>9.5846645367412151</v>
      </c>
      <c r="T1665">
        <f t="shared" si="101"/>
        <v>-1.8521602318623254</v>
      </c>
      <c r="U1665">
        <f t="shared" si="102"/>
        <v>8.1657921450733841</v>
      </c>
      <c r="V1665">
        <f t="shared" si="103"/>
        <v>41.852709163648214</v>
      </c>
    </row>
    <row r="1666" spans="1:22">
      <c r="A1666">
        <v>2023</v>
      </c>
      <c r="B1666">
        <v>1</v>
      </c>
      <c r="C1666">
        <v>11290660</v>
      </c>
      <c r="D1666" t="s">
        <v>411</v>
      </c>
      <c r="E1666" t="s">
        <v>128</v>
      </c>
      <c r="F1666">
        <v>158453</v>
      </c>
      <c r="H1666" t="str">
        <f t="shared" si="100"/>
        <v>최고가</v>
      </c>
      <c r="I1666">
        <v>166176873</v>
      </c>
      <c r="J1666">
        <v>145458298</v>
      </c>
      <c r="K1666">
        <v>164948156</v>
      </c>
      <c r="L1666">
        <v>26</v>
      </c>
      <c r="M1666">
        <v>31</v>
      </c>
      <c r="N1666">
        <v>28</v>
      </c>
      <c r="O1666">
        <v>0.44818184377896092</v>
      </c>
      <c r="P1666">
        <v>4.5164751799106044</v>
      </c>
      <c r="Q1666">
        <v>0.14178579210379599</v>
      </c>
      <c r="R1666">
        <v>11.85012755671371</v>
      </c>
      <c r="S1666">
        <v>32.911392405063289</v>
      </c>
      <c r="T1666">
        <f t="shared" si="101"/>
        <v>-6.1703442153121495</v>
      </c>
      <c r="U1666">
        <f t="shared" si="102"/>
        <v>2.7771598367043993</v>
      </c>
      <c r="V1666">
        <f t="shared" si="103"/>
        <v>34.488541278852864</v>
      </c>
    </row>
    <row r="1667" spans="1:22">
      <c r="A1667">
        <v>2023</v>
      </c>
      <c r="B1667">
        <v>1</v>
      </c>
      <c r="C1667">
        <v>11290685</v>
      </c>
      <c r="D1667" t="s">
        <v>411</v>
      </c>
      <c r="E1667" t="s">
        <v>129</v>
      </c>
      <c r="F1667">
        <v>137994</v>
      </c>
      <c r="H1667" t="str">
        <f t="shared" ref="H1667:H1730" si="104">IF(F1667 &lt; $G$2, "최저가",
 IF(F1667 &lt; $G$3, "저가",
 IF(F1667 &lt; $G$4, "중가",
 IF(F1667 &lt; $G$5, "고가",
 "최고가"))))</f>
        <v>고가</v>
      </c>
      <c r="I1667">
        <v>945921980</v>
      </c>
      <c r="J1667">
        <v>530436826</v>
      </c>
      <c r="K1667">
        <v>859380576</v>
      </c>
      <c r="L1667">
        <v>51</v>
      </c>
      <c r="M1667">
        <v>47</v>
      </c>
      <c r="N1667">
        <v>48</v>
      </c>
      <c r="O1667">
        <v>1.4934215983562551</v>
      </c>
      <c r="P1667">
        <v>15.67326991949016</v>
      </c>
      <c r="Q1667">
        <v>0.51921499696176832</v>
      </c>
      <c r="R1667">
        <v>15.844452791607241</v>
      </c>
      <c r="S1667">
        <v>87.931034482758633</v>
      </c>
      <c r="T1667">
        <f t="shared" ref="T1667:T1730" si="105">1-(($S1667-(-5.822637658))/(534.375-(-5.822637658))*100)</f>
        <v>-16.355439121730157</v>
      </c>
      <c r="U1667">
        <f t="shared" ref="U1667:U1730" si="106">(P1667*0.5 + R1667*0.2 +T1667*0.3)</f>
        <v>6.0988937815474822</v>
      </c>
      <c r="V1667">
        <f t="shared" ref="V1667:V1730" si="107" xml:space="preserve"> (U1667 - MIN($U$2:$U$4657)) / (MAX($U$2:$U$4657) - MIN($U$2:$U$4657)) * 100</f>
        <v>39.028061706041193</v>
      </c>
    </row>
    <row r="1668" spans="1:22">
      <c r="A1668">
        <v>2023</v>
      </c>
      <c r="B1668">
        <v>1</v>
      </c>
      <c r="C1668">
        <v>11290705</v>
      </c>
      <c r="D1668" t="s">
        <v>411</v>
      </c>
      <c r="E1668" t="s">
        <v>130</v>
      </c>
      <c r="F1668">
        <v>95261</v>
      </c>
      <c r="H1668" t="str">
        <f t="shared" si="104"/>
        <v>중가</v>
      </c>
      <c r="I1668">
        <v>998849212</v>
      </c>
      <c r="J1668">
        <v>936897129</v>
      </c>
      <c r="K1668">
        <v>1243923509</v>
      </c>
      <c r="L1668">
        <v>64</v>
      </c>
      <c r="M1668">
        <v>57</v>
      </c>
      <c r="N1668">
        <v>63</v>
      </c>
      <c r="O1668">
        <v>1.8203810743932749</v>
      </c>
      <c r="P1668">
        <v>19.163205837379859</v>
      </c>
      <c r="Q1668">
        <v>0.10302069887119911</v>
      </c>
      <c r="R1668">
        <v>11.439877400819629</v>
      </c>
      <c r="S1668">
        <v>43.835616438356162</v>
      </c>
      <c r="T1668">
        <f t="shared" si="105"/>
        <v>-8.1926085259548795</v>
      </c>
      <c r="U1668">
        <f t="shared" si="106"/>
        <v>9.4117958410673914</v>
      </c>
      <c r="V1668">
        <f t="shared" si="107"/>
        <v>43.555512375536445</v>
      </c>
    </row>
    <row r="1669" spans="1:22">
      <c r="A1669">
        <v>2023</v>
      </c>
      <c r="B1669">
        <v>1</v>
      </c>
      <c r="C1669">
        <v>11290715</v>
      </c>
      <c r="D1669" t="s">
        <v>411</v>
      </c>
      <c r="E1669" t="s">
        <v>131</v>
      </c>
      <c r="F1669">
        <v>94461</v>
      </c>
      <c r="H1669" t="str">
        <f t="shared" si="104"/>
        <v>저가</v>
      </c>
      <c r="I1669">
        <v>485608081</v>
      </c>
      <c r="J1669">
        <v>445463052</v>
      </c>
      <c r="K1669">
        <v>468576181</v>
      </c>
      <c r="L1669">
        <v>36</v>
      </c>
      <c r="M1669">
        <v>30</v>
      </c>
      <c r="N1669">
        <v>36</v>
      </c>
      <c r="O1669">
        <v>1.5866763780362161</v>
      </c>
      <c r="P1669">
        <v>16.668663015493092</v>
      </c>
      <c r="Q1669">
        <v>3.8632427364593193E-2</v>
      </c>
      <c r="R1669">
        <v>10.7584576950849</v>
      </c>
      <c r="S1669">
        <v>44.444444444444443</v>
      </c>
      <c r="T1669">
        <f t="shared" si="105"/>
        <v>-8.3053132035850581</v>
      </c>
      <c r="U1669">
        <f t="shared" si="106"/>
        <v>7.994429085688008</v>
      </c>
      <c r="V1669">
        <f t="shared" si="107"/>
        <v>41.618522404123695</v>
      </c>
    </row>
    <row r="1670" spans="1:22">
      <c r="A1670">
        <v>2023</v>
      </c>
      <c r="B1670">
        <v>1</v>
      </c>
      <c r="C1670">
        <v>11290725</v>
      </c>
      <c r="D1670" t="s">
        <v>411</v>
      </c>
      <c r="E1670" t="s">
        <v>132</v>
      </c>
      <c r="F1670">
        <v>95284</v>
      </c>
      <c r="H1670" t="str">
        <f t="shared" si="104"/>
        <v>중가</v>
      </c>
      <c r="I1670">
        <v>814652599</v>
      </c>
      <c r="J1670">
        <v>650812794</v>
      </c>
      <c r="K1670">
        <v>957228209</v>
      </c>
      <c r="L1670">
        <v>53</v>
      </c>
      <c r="M1670">
        <v>49</v>
      </c>
      <c r="N1670">
        <v>52</v>
      </c>
      <c r="O1670">
        <v>1.792396502935899</v>
      </c>
      <c r="P1670">
        <v>18.864501049069059</v>
      </c>
      <c r="Q1670">
        <v>0.17555775647520541</v>
      </c>
      <c r="R1670">
        <v>12.207535536235079</v>
      </c>
      <c r="S1670">
        <v>38.970588235294123</v>
      </c>
      <c r="T1670">
        <f t="shared" si="105"/>
        <v>-7.2920069934946277</v>
      </c>
      <c r="U1670">
        <f t="shared" si="106"/>
        <v>9.6861555337331566</v>
      </c>
      <c r="V1670">
        <f t="shared" si="107"/>
        <v>43.930455537732463</v>
      </c>
    </row>
    <row r="1671" spans="1:22">
      <c r="A1671">
        <v>2023</v>
      </c>
      <c r="B1671">
        <v>1</v>
      </c>
      <c r="C1671">
        <v>11290760</v>
      </c>
      <c r="D1671" t="s">
        <v>411</v>
      </c>
      <c r="E1671" t="s">
        <v>133</v>
      </c>
      <c r="F1671">
        <v>77833</v>
      </c>
      <c r="H1671" t="str">
        <f t="shared" si="104"/>
        <v>저가</v>
      </c>
      <c r="I1671">
        <v>159705349</v>
      </c>
      <c r="J1671">
        <v>156415855</v>
      </c>
      <c r="K1671">
        <v>166012316</v>
      </c>
      <c r="L1671">
        <v>24</v>
      </c>
      <c r="M1671">
        <v>20</v>
      </c>
      <c r="N1671">
        <v>24</v>
      </c>
      <c r="O1671">
        <v>0.94995261102712314</v>
      </c>
      <c r="P1671">
        <v>9.8723310321146212</v>
      </c>
      <c r="Q1671">
        <v>5.1697802630046683E-2</v>
      </c>
      <c r="R1671">
        <v>10.89672828319636</v>
      </c>
      <c r="S1671">
        <v>34.285714285714278</v>
      </c>
      <c r="T1671">
        <f t="shared" si="105"/>
        <v>-6.4247551539843899</v>
      </c>
      <c r="U1671">
        <f t="shared" si="106"/>
        <v>5.188084626501265</v>
      </c>
      <c r="V1671">
        <f t="shared" si="107"/>
        <v>37.783339270934256</v>
      </c>
    </row>
    <row r="1672" spans="1:22">
      <c r="A1672">
        <v>2023</v>
      </c>
      <c r="B1672">
        <v>1</v>
      </c>
      <c r="C1672">
        <v>11290770</v>
      </c>
      <c r="D1672" t="s">
        <v>411</v>
      </c>
      <c r="E1672" t="s">
        <v>134</v>
      </c>
      <c r="F1672">
        <v>88883</v>
      </c>
      <c r="H1672" t="str">
        <f t="shared" si="104"/>
        <v>저가</v>
      </c>
      <c r="I1672">
        <v>74846466</v>
      </c>
      <c r="J1672">
        <v>40956635</v>
      </c>
      <c r="K1672">
        <v>73607768</v>
      </c>
      <c r="L1672">
        <v>19</v>
      </c>
      <c r="M1672">
        <v>19</v>
      </c>
      <c r="N1672">
        <v>22</v>
      </c>
      <c r="O1672">
        <v>0.49244358491381629</v>
      </c>
      <c r="P1672">
        <v>4.988921007287014</v>
      </c>
      <c r="Q1672">
        <v>1.1493536517343279</v>
      </c>
      <c r="R1672">
        <v>22.51319675164881</v>
      </c>
      <c r="S1672">
        <v>28.35820895522388</v>
      </c>
      <c r="T1672">
        <f t="shared" si="105"/>
        <v>-5.3274705830653462</v>
      </c>
      <c r="U1672">
        <f t="shared" si="106"/>
        <v>5.3988586790536655</v>
      </c>
      <c r="V1672">
        <f t="shared" si="107"/>
        <v>38.071385554282237</v>
      </c>
    </row>
    <row r="1673" spans="1:22">
      <c r="A1673">
        <v>2023</v>
      </c>
      <c r="B1673">
        <v>1</v>
      </c>
      <c r="C1673">
        <v>11290780</v>
      </c>
      <c r="D1673" t="s">
        <v>411</v>
      </c>
      <c r="E1673" t="s">
        <v>135</v>
      </c>
      <c r="F1673">
        <v>87034</v>
      </c>
      <c r="H1673" t="str">
        <f t="shared" si="104"/>
        <v>저가</v>
      </c>
      <c r="I1673">
        <v>122204641</v>
      </c>
      <c r="J1673">
        <v>74154431</v>
      </c>
      <c r="K1673">
        <v>129212818</v>
      </c>
      <c r="L1673">
        <v>17</v>
      </c>
      <c r="M1673">
        <v>18</v>
      </c>
      <c r="N1673">
        <v>16</v>
      </c>
      <c r="O1673">
        <v>0.91771393224584608</v>
      </c>
      <c r="P1673">
        <v>9.5282182864380047</v>
      </c>
      <c r="Q1673">
        <v>0.35427645584658318</v>
      </c>
      <c r="R1673">
        <v>14.09891172455912</v>
      </c>
      <c r="S1673">
        <v>26.15384615384615</v>
      </c>
      <c r="T1673">
        <f t="shared" si="105"/>
        <v>-4.9194045998569349</v>
      </c>
      <c r="U1673">
        <f t="shared" si="106"/>
        <v>6.1080701081737452</v>
      </c>
      <c r="V1673">
        <f t="shared" si="107"/>
        <v>39.040602181244253</v>
      </c>
    </row>
    <row r="1674" spans="1:22">
      <c r="A1674">
        <v>2023</v>
      </c>
      <c r="B1674">
        <v>1</v>
      </c>
      <c r="C1674">
        <v>11290810</v>
      </c>
      <c r="D1674" t="s">
        <v>411</v>
      </c>
      <c r="E1674" t="s">
        <v>136</v>
      </c>
      <c r="F1674">
        <v>65172</v>
      </c>
      <c r="H1674" t="str">
        <f t="shared" si="104"/>
        <v>저가</v>
      </c>
      <c r="I1674">
        <v>799430826</v>
      </c>
      <c r="J1674">
        <v>486264237</v>
      </c>
      <c r="K1674">
        <v>884675833</v>
      </c>
      <c r="L1674">
        <v>50</v>
      </c>
      <c r="M1674">
        <v>40</v>
      </c>
      <c r="N1674">
        <v>49</v>
      </c>
      <c r="O1674">
        <v>2.725883733300599</v>
      </c>
      <c r="P1674">
        <v>28.828459438127261</v>
      </c>
      <c r="Q1674">
        <v>0.74361830356033365</v>
      </c>
      <c r="R1674">
        <v>18.219308205028391</v>
      </c>
      <c r="S1674">
        <v>28.901734104046241</v>
      </c>
      <c r="T1674">
        <f t="shared" si="105"/>
        <v>-5.4280865633903961</v>
      </c>
      <c r="U1674">
        <f t="shared" si="106"/>
        <v>16.42966539105219</v>
      </c>
      <c r="V1674">
        <f t="shared" si="107"/>
        <v>53.146214914178181</v>
      </c>
    </row>
    <row r="1675" spans="1:22">
      <c r="A1675">
        <v>2023</v>
      </c>
      <c r="B1675">
        <v>1</v>
      </c>
      <c r="C1675">
        <v>11305534</v>
      </c>
      <c r="D1675" t="s">
        <v>412</v>
      </c>
      <c r="E1675" t="s">
        <v>137</v>
      </c>
      <c r="F1675">
        <v>100053</v>
      </c>
      <c r="H1675" t="str">
        <f t="shared" si="104"/>
        <v>중가</v>
      </c>
      <c r="I1675">
        <v>50076050</v>
      </c>
      <c r="J1675">
        <v>77598229</v>
      </c>
      <c r="K1675">
        <v>46656367</v>
      </c>
      <c r="L1675">
        <v>22</v>
      </c>
      <c r="M1675">
        <v>19</v>
      </c>
      <c r="N1675">
        <v>22</v>
      </c>
      <c r="O1675">
        <v>0.25277537248692528</v>
      </c>
      <c r="P1675">
        <v>2.4307241534655319</v>
      </c>
      <c r="Q1675">
        <v>-0.1413390761791741</v>
      </c>
      <c r="R1675">
        <v>8.8538231068920972</v>
      </c>
      <c r="S1675">
        <v>24.175824175824179</v>
      </c>
      <c r="T1675">
        <f t="shared" si="105"/>
        <v>-4.5532382488529608</v>
      </c>
      <c r="U1675">
        <f t="shared" si="106"/>
        <v>1.6201552234552972</v>
      </c>
      <c r="V1675">
        <f t="shared" si="107"/>
        <v>32.90736525349736</v>
      </c>
    </row>
    <row r="1676" spans="1:22">
      <c r="A1676">
        <v>2023</v>
      </c>
      <c r="B1676">
        <v>1</v>
      </c>
      <c r="C1676">
        <v>11305535</v>
      </c>
      <c r="D1676" t="s">
        <v>412</v>
      </c>
      <c r="E1676" t="s">
        <v>138</v>
      </c>
      <c r="F1676">
        <v>81822</v>
      </c>
      <c r="H1676" t="str">
        <f t="shared" si="104"/>
        <v>저가</v>
      </c>
      <c r="I1676">
        <v>486686924</v>
      </c>
      <c r="J1676">
        <v>504042383</v>
      </c>
      <c r="K1676">
        <v>646994940</v>
      </c>
      <c r="L1676">
        <v>47</v>
      </c>
      <c r="M1676">
        <v>44</v>
      </c>
      <c r="N1676">
        <v>46</v>
      </c>
      <c r="O1676">
        <v>1.4061745056572961</v>
      </c>
      <c r="P1676">
        <v>14.74200233173848</v>
      </c>
      <c r="Q1676">
        <v>-0.1318454940325921</v>
      </c>
      <c r="R1676">
        <v>8.9542934845140341</v>
      </c>
      <c r="S1676">
        <v>50.537634408602138</v>
      </c>
      <c r="T1676">
        <f t="shared" si="105"/>
        <v>-9.4332688885773912</v>
      </c>
      <c r="U1676">
        <f t="shared" si="106"/>
        <v>6.3318791961988303</v>
      </c>
      <c r="V1676">
        <f t="shared" si="107"/>
        <v>39.346462296398137</v>
      </c>
    </row>
    <row r="1677" spans="1:22">
      <c r="A1677">
        <v>2023</v>
      </c>
      <c r="B1677">
        <v>1</v>
      </c>
      <c r="C1677">
        <v>11305545</v>
      </c>
      <c r="D1677" t="s">
        <v>412</v>
      </c>
      <c r="E1677" t="s">
        <v>139</v>
      </c>
      <c r="F1677">
        <v>101906</v>
      </c>
      <c r="H1677" t="str">
        <f t="shared" si="104"/>
        <v>중가</v>
      </c>
      <c r="I1677">
        <v>1376253577</v>
      </c>
      <c r="J1677">
        <v>1084129488</v>
      </c>
      <c r="K1677">
        <v>1197732585</v>
      </c>
      <c r="L1677">
        <v>67</v>
      </c>
      <c r="M1677">
        <v>71</v>
      </c>
      <c r="N1677">
        <v>69</v>
      </c>
      <c r="O1677">
        <v>2.2396563896771</v>
      </c>
      <c r="P1677">
        <v>23.638512685889339</v>
      </c>
      <c r="Q1677">
        <v>0.19415293221873881</v>
      </c>
      <c r="R1677">
        <v>12.40432788500847</v>
      </c>
      <c r="S1677">
        <v>66.336633663366342</v>
      </c>
      <c r="T1677">
        <f t="shared" si="105"/>
        <v>-12.357939074707783</v>
      </c>
      <c r="U1677">
        <f t="shared" si="106"/>
        <v>10.592740197534029</v>
      </c>
      <c r="V1677">
        <f t="shared" si="107"/>
        <v>45.169404733735632</v>
      </c>
    </row>
    <row r="1678" spans="1:22">
      <c r="A1678">
        <v>2023</v>
      </c>
      <c r="B1678">
        <v>1</v>
      </c>
      <c r="C1678">
        <v>11305555</v>
      </c>
      <c r="D1678" t="s">
        <v>412</v>
      </c>
      <c r="E1678" t="s">
        <v>140</v>
      </c>
      <c r="F1678">
        <v>73874</v>
      </c>
      <c r="H1678" t="str">
        <f t="shared" si="104"/>
        <v>저가</v>
      </c>
      <c r="I1678">
        <v>370240731</v>
      </c>
      <c r="J1678">
        <v>327100330</v>
      </c>
      <c r="K1678">
        <v>391392865</v>
      </c>
      <c r="L1678">
        <v>55</v>
      </c>
      <c r="M1678">
        <v>51</v>
      </c>
      <c r="N1678">
        <v>53</v>
      </c>
      <c r="O1678">
        <v>1.012482162502738</v>
      </c>
      <c r="P1678">
        <v>10.53976581721188</v>
      </c>
      <c r="Q1678">
        <v>-3.0307642918000108E-3</v>
      </c>
      <c r="R1678">
        <v>10.317537025308001</v>
      </c>
      <c r="S1678">
        <v>61.111111111111107</v>
      </c>
      <c r="T1678">
        <f t="shared" si="105"/>
        <v>-11.390603753711151</v>
      </c>
      <c r="U1678">
        <f t="shared" si="106"/>
        <v>3.9162091875541942</v>
      </c>
      <c r="V1678">
        <f t="shared" si="107"/>
        <v>36.045179432786206</v>
      </c>
    </row>
    <row r="1679" spans="1:22">
      <c r="A1679">
        <v>2023</v>
      </c>
      <c r="B1679">
        <v>1</v>
      </c>
      <c r="C1679">
        <v>11305575</v>
      </c>
      <c r="D1679" t="s">
        <v>412</v>
      </c>
      <c r="E1679" t="s">
        <v>141</v>
      </c>
      <c r="F1679">
        <v>130121</v>
      </c>
      <c r="H1679" t="str">
        <f t="shared" si="104"/>
        <v>고가</v>
      </c>
      <c r="I1679">
        <v>256814822</v>
      </c>
      <c r="J1679">
        <v>260106974</v>
      </c>
      <c r="K1679">
        <v>173092892</v>
      </c>
      <c r="L1679">
        <v>30</v>
      </c>
      <c r="M1679">
        <v>27</v>
      </c>
      <c r="N1679">
        <v>31</v>
      </c>
      <c r="O1679">
        <v>0.7309857804715667</v>
      </c>
      <c r="P1679">
        <v>7.5350988587434511</v>
      </c>
      <c r="Q1679">
        <v>5.7495551810925298E-2</v>
      </c>
      <c r="R1679">
        <v>10.958085739272081</v>
      </c>
      <c r="S1679">
        <v>48.387096774193552</v>
      </c>
      <c r="T1679">
        <f t="shared" si="105"/>
        <v>-9.035166882109511</v>
      </c>
      <c r="U1679">
        <f t="shared" si="106"/>
        <v>3.2486165125932889</v>
      </c>
      <c r="V1679">
        <f t="shared" si="107"/>
        <v>35.132839481619683</v>
      </c>
    </row>
    <row r="1680" spans="1:22">
      <c r="A1680">
        <v>2023</v>
      </c>
      <c r="B1680">
        <v>1</v>
      </c>
      <c r="C1680">
        <v>11305595</v>
      </c>
      <c r="D1680" t="s">
        <v>412</v>
      </c>
      <c r="E1680" t="s">
        <v>142</v>
      </c>
      <c r="F1680">
        <v>85303</v>
      </c>
      <c r="H1680" t="str">
        <f t="shared" si="104"/>
        <v>저가</v>
      </c>
      <c r="I1680">
        <v>671465695</v>
      </c>
      <c r="J1680">
        <v>550979219</v>
      </c>
      <c r="K1680">
        <v>687563764</v>
      </c>
      <c r="L1680">
        <v>59</v>
      </c>
      <c r="M1680">
        <v>53</v>
      </c>
      <c r="N1680">
        <v>55</v>
      </c>
      <c r="O1680">
        <v>1.4823986249702601</v>
      </c>
      <c r="P1680">
        <v>15.555611697107359</v>
      </c>
      <c r="Q1680">
        <v>0.21319963248922461</v>
      </c>
      <c r="R1680">
        <v>12.60589870823209</v>
      </c>
      <c r="S1680">
        <v>89.393939393939391</v>
      </c>
      <c r="T1680">
        <f t="shared" si="105"/>
        <v>-16.6262483236221</v>
      </c>
      <c r="U1680">
        <f t="shared" si="106"/>
        <v>5.3111110931134666</v>
      </c>
      <c r="V1680">
        <f t="shared" si="107"/>
        <v>37.951468677907961</v>
      </c>
    </row>
    <row r="1681" spans="1:22">
      <c r="A1681">
        <v>2023</v>
      </c>
      <c r="B1681">
        <v>1</v>
      </c>
      <c r="C1681">
        <v>11305603</v>
      </c>
      <c r="D1681" t="s">
        <v>412</v>
      </c>
      <c r="E1681" t="s">
        <v>143</v>
      </c>
      <c r="F1681">
        <v>50009</v>
      </c>
      <c r="H1681" t="str">
        <f t="shared" si="104"/>
        <v>저가</v>
      </c>
      <c r="I1681">
        <v>132516682</v>
      </c>
      <c r="J1681">
        <v>127631292</v>
      </c>
      <c r="K1681">
        <v>155566665</v>
      </c>
      <c r="L1681">
        <v>18</v>
      </c>
      <c r="M1681">
        <v>18</v>
      </c>
      <c r="N1681">
        <v>17</v>
      </c>
      <c r="O1681">
        <v>1.6357139912346641</v>
      </c>
      <c r="P1681">
        <v>17.192086069943631</v>
      </c>
      <c r="Q1681">
        <v>0.1134529610497087</v>
      </c>
      <c r="R1681">
        <v>11.550281809223391</v>
      </c>
      <c r="S1681">
        <v>18.94736842105263</v>
      </c>
      <c r="T1681">
        <f t="shared" si="105"/>
        <v>-3.5853599409360175</v>
      </c>
      <c r="U1681">
        <f t="shared" si="106"/>
        <v>9.8304914145356879</v>
      </c>
      <c r="V1681">
        <f t="shared" si="107"/>
        <v>44.127706639162959</v>
      </c>
    </row>
    <row r="1682" spans="1:22">
      <c r="A1682">
        <v>2023</v>
      </c>
      <c r="B1682">
        <v>1</v>
      </c>
      <c r="C1682">
        <v>11305608</v>
      </c>
      <c r="D1682" t="s">
        <v>412</v>
      </c>
      <c r="E1682" t="s">
        <v>144</v>
      </c>
      <c r="F1682">
        <v>91766</v>
      </c>
      <c r="H1682" t="str">
        <f t="shared" si="104"/>
        <v>저가</v>
      </c>
      <c r="I1682">
        <v>106951300</v>
      </c>
      <c r="J1682">
        <v>142086420</v>
      </c>
      <c r="K1682">
        <v>101183250</v>
      </c>
      <c r="L1682">
        <v>19</v>
      </c>
      <c r="M1682">
        <v>18</v>
      </c>
      <c r="N1682">
        <v>19</v>
      </c>
      <c r="O1682">
        <v>0.68156637407145282</v>
      </c>
      <c r="P1682">
        <v>7.0076005781399626</v>
      </c>
      <c r="Q1682">
        <v>-0.27765420509574379</v>
      </c>
      <c r="R1682">
        <v>7.411203001396788</v>
      </c>
      <c r="S1682">
        <v>17.27272727272727</v>
      </c>
      <c r="T1682">
        <f t="shared" si="105"/>
        <v>-3.2753546703491851</v>
      </c>
      <c r="U1682">
        <f t="shared" si="106"/>
        <v>4.0034344882445838</v>
      </c>
      <c r="V1682">
        <f t="shared" si="107"/>
        <v>36.164382548034609</v>
      </c>
    </row>
    <row r="1683" spans="1:22">
      <c r="A1683">
        <v>2023</v>
      </c>
      <c r="B1683">
        <v>1</v>
      </c>
      <c r="C1683">
        <v>11305615</v>
      </c>
      <c r="D1683" t="s">
        <v>412</v>
      </c>
      <c r="E1683" t="s">
        <v>145</v>
      </c>
      <c r="F1683">
        <v>73294</v>
      </c>
      <c r="H1683" t="str">
        <f t="shared" si="104"/>
        <v>저가</v>
      </c>
      <c r="I1683">
        <v>140474763</v>
      </c>
      <c r="J1683">
        <v>138282474</v>
      </c>
      <c r="K1683">
        <v>132034976</v>
      </c>
      <c r="L1683">
        <v>34</v>
      </c>
      <c r="M1683">
        <v>32</v>
      </c>
      <c r="N1683">
        <v>37</v>
      </c>
      <c r="O1683">
        <v>0.62633756233958648</v>
      </c>
      <c r="P1683">
        <v>6.4180932297015127</v>
      </c>
      <c r="Q1683">
        <v>-0.1072525864702131</v>
      </c>
      <c r="R1683">
        <v>9.2145597013606579</v>
      </c>
      <c r="S1683">
        <v>20.359281437125748</v>
      </c>
      <c r="T1683">
        <f t="shared" si="105"/>
        <v>-3.8467296541014431</v>
      </c>
      <c r="U1683">
        <f t="shared" si="106"/>
        <v>3.8979396588924553</v>
      </c>
      <c r="V1683">
        <f t="shared" si="107"/>
        <v>36.020212081417249</v>
      </c>
    </row>
    <row r="1684" spans="1:22">
      <c r="A1684">
        <v>2023</v>
      </c>
      <c r="B1684">
        <v>1</v>
      </c>
      <c r="C1684">
        <v>11305625</v>
      </c>
      <c r="D1684" t="s">
        <v>412</v>
      </c>
      <c r="E1684" t="s">
        <v>146</v>
      </c>
      <c r="F1684">
        <v>54191</v>
      </c>
      <c r="H1684" t="str">
        <f t="shared" si="104"/>
        <v>저가</v>
      </c>
      <c r="I1684">
        <v>105067264</v>
      </c>
      <c r="J1684">
        <v>98659391</v>
      </c>
      <c r="K1684">
        <v>126129759</v>
      </c>
      <c r="L1684">
        <v>35</v>
      </c>
      <c r="M1684">
        <v>26</v>
      </c>
      <c r="N1684">
        <v>35</v>
      </c>
      <c r="O1684">
        <v>0.6155023340430511</v>
      </c>
      <c r="P1684">
        <v>6.3024389814474198</v>
      </c>
      <c r="Q1684">
        <v>-0.29898792908624378</v>
      </c>
      <c r="R1684">
        <v>7.1854286548631814</v>
      </c>
      <c r="S1684">
        <v>61.403508771929829</v>
      </c>
      <c r="T1684">
        <f t="shared" si="105"/>
        <v>-11.444731658099331</v>
      </c>
      <c r="U1684">
        <f t="shared" si="106"/>
        <v>1.1548857242665478</v>
      </c>
      <c r="V1684">
        <f t="shared" si="107"/>
        <v>32.27152251871302</v>
      </c>
    </row>
    <row r="1685" spans="1:22">
      <c r="A1685">
        <v>2023</v>
      </c>
      <c r="B1685">
        <v>1</v>
      </c>
      <c r="C1685">
        <v>11305635</v>
      </c>
      <c r="D1685" t="s">
        <v>412</v>
      </c>
      <c r="E1685" t="s">
        <v>147</v>
      </c>
      <c r="F1685">
        <v>91227</v>
      </c>
      <c r="H1685" t="str">
        <f t="shared" si="104"/>
        <v>저가</v>
      </c>
      <c r="I1685">
        <v>1972421452</v>
      </c>
      <c r="J1685">
        <v>1196518768</v>
      </c>
      <c r="K1685">
        <v>2026317576</v>
      </c>
      <c r="L1685">
        <v>102</v>
      </c>
      <c r="M1685">
        <v>95</v>
      </c>
      <c r="N1685">
        <v>101</v>
      </c>
      <c r="O1685">
        <v>2.3552317254621591</v>
      </c>
      <c r="P1685">
        <v>24.872153381878139</v>
      </c>
      <c r="Q1685">
        <v>0.46250616689031332</v>
      </c>
      <c r="R1685">
        <v>15.24430445099078</v>
      </c>
      <c r="S1685">
        <v>141.66666666666671</v>
      </c>
      <c r="T1685">
        <f t="shared" si="105"/>
        <v>-26.302841412653944</v>
      </c>
      <c r="U1685">
        <f t="shared" si="106"/>
        <v>7.5940851573410431</v>
      </c>
      <c r="V1685">
        <f t="shared" si="107"/>
        <v>41.07140771317944</v>
      </c>
    </row>
    <row r="1686" spans="1:22">
      <c r="A1686">
        <v>2023</v>
      </c>
      <c r="B1686">
        <v>1</v>
      </c>
      <c r="C1686">
        <v>11305645</v>
      </c>
      <c r="D1686" t="s">
        <v>412</v>
      </c>
      <c r="E1686" t="s">
        <v>148</v>
      </c>
      <c r="F1686">
        <v>68963</v>
      </c>
      <c r="H1686" t="str">
        <f t="shared" si="104"/>
        <v>저가</v>
      </c>
      <c r="I1686">
        <v>1414663098</v>
      </c>
      <c r="J1686">
        <v>1323119091</v>
      </c>
      <c r="K1686">
        <v>1646264216</v>
      </c>
      <c r="L1686">
        <v>60</v>
      </c>
      <c r="M1686">
        <v>62</v>
      </c>
      <c r="N1686">
        <v>60</v>
      </c>
      <c r="O1686">
        <v>3.798771047921027</v>
      </c>
      <c r="P1686">
        <v>40.28036173661917</v>
      </c>
      <c r="Q1686">
        <v>0.29098138755523412</v>
      </c>
      <c r="R1686">
        <v>13.42906136516369</v>
      </c>
      <c r="S1686">
        <v>5.8365758754863819</v>
      </c>
      <c r="T1686">
        <f t="shared" si="105"/>
        <v>-1.1583236802060672</v>
      </c>
      <c r="U1686">
        <f t="shared" si="106"/>
        <v>22.478496037280504</v>
      </c>
      <c r="V1686">
        <f t="shared" si="107"/>
        <v>61.412617562645963</v>
      </c>
    </row>
    <row r="1687" spans="1:22">
      <c r="A1687">
        <v>2023</v>
      </c>
      <c r="B1687">
        <v>1</v>
      </c>
      <c r="C1687">
        <v>11305660</v>
      </c>
      <c r="D1687" t="s">
        <v>412</v>
      </c>
      <c r="E1687" t="s">
        <v>149</v>
      </c>
      <c r="F1687">
        <v>63303</v>
      </c>
      <c r="H1687" t="str">
        <f t="shared" si="104"/>
        <v>저가</v>
      </c>
      <c r="I1687">
        <v>565178961</v>
      </c>
      <c r="J1687">
        <v>602628178</v>
      </c>
      <c r="K1687">
        <v>624122701</v>
      </c>
      <c r="L1687">
        <v>76</v>
      </c>
      <c r="M1687">
        <v>65</v>
      </c>
      <c r="N1687">
        <v>75</v>
      </c>
      <c r="O1687">
        <v>1.305285737961478</v>
      </c>
      <c r="P1687">
        <v>13.66512473711755</v>
      </c>
      <c r="Q1687">
        <v>0.19455576801787061</v>
      </c>
      <c r="R1687">
        <v>12.40859108768935</v>
      </c>
      <c r="S1687">
        <v>23.170731707317071</v>
      </c>
      <c r="T1687">
        <f t="shared" si="105"/>
        <v>-4.3671781111476875</v>
      </c>
      <c r="U1687">
        <f t="shared" si="106"/>
        <v>8.0041271527523392</v>
      </c>
      <c r="V1687">
        <f t="shared" si="107"/>
        <v>41.631775895906543</v>
      </c>
    </row>
    <row r="1688" spans="1:22">
      <c r="A1688">
        <v>2023</v>
      </c>
      <c r="B1688">
        <v>1</v>
      </c>
      <c r="C1688">
        <v>11320511</v>
      </c>
      <c r="D1688" t="s">
        <v>413</v>
      </c>
      <c r="E1688" t="s">
        <v>150</v>
      </c>
      <c r="F1688">
        <v>110861</v>
      </c>
      <c r="H1688" t="str">
        <f t="shared" si="104"/>
        <v>중가</v>
      </c>
      <c r="I1688">
        <v>738090975</v>
      </c>
      <c r="J1688">
        <v>668583790</v>
      </c>
      <c r="K1688">
        <v>849052222</v>
      </c>
      <c r="L1688">
        <v>31</v>
      </c>
      <c r="M1688">
        <v>34</v>
      </c>
      <c r="N1688">
        <v>30</v>
      </c>
      <c r="O1688">
        <v>2.3863102133224472</v>
      </c>
      <c r="P1688">
        <v>25.203882354446701</v>
      </c>
      <c r="Q1688">
        <v>0.23036760882282231</v>
      </c>
      <c r="R1688">
        <v>12.787587036052789</v>
      </c>
      <c r="S1688">
        <v>35.227272727272727</v>
      </c>
      <c r="T1688">
        <f t="shared" si="105"/>
        <v>-6.5990540357122951</v>
      </c>
      <c r="U1688">
        <f t="shared" si="106"/>
        <v>13.17974237372022</v>
      </c>
      <c r="V1688">
        <f t="shared" si="107"/>
        <v>48.704832139717311</v>
      </c>
    </row>
    <row r="1689" spans="1:22">
      <c r="A1689">
        <v>2023</v>
      </c>
      <c r="B1689">
        <v>1</v>
      </c>
      <c r="C1689">
        <v>11320512</v>
      </c>
      <c r="D1689" t="s">
        <v>413</v>
      </c>
      <c r="E1689" t="s">
        <v>151</v>
      </c>
      <c r="F1689">
        <v>100846</v>
      </c>
      <c r="H1689" t="str">
        <f t="shared" si="104"/>
        <v>중가</v>
      </c>
      <c r="I1689">
        <v>121771239</v>
      </c>
      <c r="J1689">
        <v>140528223</v>
      </c>
      <c r="K1689">
        <v>126731815</v>
      </c>
      <c r="L1689">
        <v>30</v>
      </c>
      <c r="M1689">
        <v>27</v>
      </c>
      <c r="N1689">
        <v>28</v>
      </c>
      <c r="O1689">
        <v>0.44722109839645491</v>
      </c>
      <c r="P1689">
        <v>4.5062202704674066</v>
      </c>
      <c r="Q1689">
        <v>1.7973926845997329E-2</v>
      </c>
      <c r="R1689">
        <v>10.539829224170621</v>
      </c>
      <c r="S1689">
        <v>28.571428571428569</v>
      </c>
      <c r="T1689">
        <f t="shared" si="105"/>
        <v>-5.3669412510840173</v>
      </c>
      <c r="U1689">
        <f t="shared" si="106"/>
        <v>2.7509936047426224</v>
      </c>
      <c r="V1689">
        <f t="shared" si="107"/>
        <v>34.452782200472292</v>
      </c>
    </row>
    <row r="1690" spans="1:22">
      <c r="A1690">
        <v>2023</v>
      </c>
      <c r="B1690">
        <v>1</v>
      </c>
      <c r="C1690">
        <v>11320513</v>
      </c>
      <c r="D1690" t="s">
        <v>413</v>
      </c>
      <c r="E1690" t="s">
        <v>152</v>
      </c>
      <c r="F1690">
        <v>74367</v>
      </c>
      <c r="H1690" t="str">
        <f t="shared" si="104"/>
        <v>저가</v>
      </c>
      <c r="I1690">
        <v>28576088</v>
      </c>
      <c r="J1690">
        <v>39016614</v>
      </c>
      <c r="K1690">
        <v>24806450</v>
      </c>
      <c r="L1690">
        <v>24</v>
      </c>
      <c r="M1690">
        <v>21</v>
      </c>
      <c r="N1690">
        <v>23</v>
      </c>
      <c r="O1690">
        <v>0.17789705609168541</v>
      </c>
      <c r="P1690">
        <v>1.631479766894308</v>
      </c>
      <c r="Q1690">
        <v>-9.277524697555764E-2</v>
      </c>
      <c r="R1690">
        <v>9.3677730768316518</v>
      </c>
      <c r="S1690">
        <v>35.820895522388057</v>
      </c>
      <c r="T1690">
        <f t="shared" si="105"/>
        <v>-6.70894396371882</v>
      </c>
      <c r="U1690">
        <f t="shared" si="106"/>
        <v>0.67661130969783878</v>
      </c>
      <c r="V1690">
        <f t="shared" si="107"/>
        <v>31.617907114593486</v>
      </c>
    </row>
    <row r="1691" spans="1:22">
      <c r="A1691">
        <v>2023</v>
      </c>
      <c r="B1691">
        <v>1</v>
      </c>
      <c r="C1691">
        <v>11320514</v>
      </c>
      <c r="D1691" t="s">
        <v>413</v>
      </c>
      <c r="E1691" t="s">
        <v>153</v>
      </c>
      <c r="F1691">
        <v>146251</v>
      </c>
      <c r="H1691" t="str">
        <f t="shared" si="104"/>
        <v>최고가</v>
      </c>
      <c r="I1691">
        <v>427031831</v>
      </c>
      <c r="J1691">
        <v>382628493</v>
      </c>
      <c r="K1691">
        <v>385964089</v>
      </c>
      <c r="L1691">
        <v>26</v>
      </c>
      <c r="M1691">
        <v>27</v>
      </c>
      <c r="N1691">
        <v>25</v>
      </c>
      <c r="O1691">
        <v>1.24780162508349</v>
      </c>
      <c r="P1691">
        <v>13.05154450793281</v>
      </c>
      <c r="Q1691">
        <v>0.27299676555974622</v>
      </c>
      <c r="R1691">
        <v>13.23873049369964</v>
      </c>
      <c r="S1691">
        <v>27.368421052631579</v>
      </c>
      <c r="T1691">
        <f t="shared" si="105"/>
        <v>-5.1442435873155175</v>
      </c>
      <c r="U1691">
        <f t="shared" si="106"/>
        <v>7.6302452765116779</v>
      </c>
      <c r="V1691">
        <f t="shared" si="107"/>
        <v>41.120824554609349</v>
      </c>
    </row>
    <row r="1692" spans="1:22">
      <c r="A1692">
        <v>2023</v>
      </c>
      <c r="B1692">
        <v>1</v>
      </c>
      <c r="C1692">
        <v>11320515</v>
      </c>
      <c r="D1692" t="s">
        <v>413</v>
      </c>
      <c r="E1692" t="s">
        <v>154</v>
      </c>
      <c r="F1692">
        <v>132138</v>
      </c>
      <c r="H1692" t="str">
        <f t="shared" si="104"/>
        <v>고가</v>
      </c>
      <c r="I1692">
        <v>908287337</v>
      </c>
      <c r="J1692">
        <v>950965819</v>
      </c>
      <c r="K1692">
        <v>1059286013</v>
      </c>
      <c r="L1692">
        <v>54</v>
      </c>
      <c r="M1692">
        <v>53</v>
      </c>
      <c r="N1692">
        <v>53</v>
      </c>
      <c r="O1692">
        <v>1.4143577060321091</v>
      </c>
      <c r="P1692">
        <v>14.82934907347388</v>
      </c>
      <c r="Q1692">
        <v>2.5911153174686289E-2</v>
      </c>
      <c r="R1692">
        <v>10.62382872132579</v>
      </c>
      <c r="S1692">
        <v>77.142857142857153</v>
      </c>
      <c r="T1692">
        <f t="shared" si="105"/>
        <v>-14.358359425737206</v>
      </c>
      <c r="U1692">
        <f t="shared" si="106"/>
        <v>5.2319324532809359</v>
      </c>
      <c r="V1692">
        <f t="shared" si="107"/>
        <v>37.843262223422116</v>
      </c>
    </row>
    <row r="1693" spans="1:22">
      <c r="A1693">
        <v>2023</v>
      </c>
      <c r="B1693">
        <v>1</v>
      </c>
      <c r="C1693">
        <v>11320521</v>
      </c>
      <c r="D1693" t="s">
        <v>413</v>
      </c>
      <c r="E1693" t="s">
        <v>155</v>
      </c>
      <c r="F1693">
        <v>64975</v>
      </c>
      <c r="H1693" t="str">
        <f t="shared" si="104"/>
        <v>저가</v>
      </c>
      <c r="I1693">
        <v>508485983</v>
      </c>
      <c r="J1693">
        <v>528732062</v>
      </c>
      <c r="K1693">
        <v>543973838</v>
      </c>
      <c r="L1693">
        <v>55</v>
      </c>
      <c r="M1693">
        <v>48</v>
      </c>
      <c r="N1693">
        <v>55</v>
      </c>
      <c r="O1693">
        <v>1.5809840863424549</v>
      </c>
      <c r="P1693">
        <v>16.607904008052941</v>
      </c>
      <c r="Q1693">
        <v>0.22702326873455239</v>
      </c>
      <c r="R1693">
        <v>12.75219395614084</v>
      </c>
      <c r="S1693">
        <v>6.307339449541284</v>
      </c>
      <c r="T1693">
        <f t="shared" si="105"/>
        <v>-1.2454702245885776</v>
      </c>
      <c r="U1693">
        <f t="shared" si="106"/>
        <v>10.480749727878065</v>
      </c>
      <c r="V1693">
        <f t="shared" si="107"/>
        <v>45.016357249170255</v>
      </c>
    </row>
    <row r="1694" spans="1:22">
      <c r="A1694">
        <v>2023</v>
      </c>
      <c r="B1694">
        <v>1</v>
      </c>
      <c r="C1694">
        <v>11320522</v>
      </c>
      <c r="D1694" t="s">
        <v>413</v>
      </c>
      <c r="E1694" t="s">
        <v>156</v>
      </c>
      <c r="F1694">
        <v>99061</v>
      </c>
      <c r="H1694" t="str">
        <f t="shared" si="104"/>
        <v>중가</v>
      </c>
      <c r="I1694">
        <v>263582365</v>
      </c>
      <c r="J1694">
        <v>199469809</v>
      </c>
      <c r="K1694">
        <v>288650252</v>
      </c>
      <c r="L1694">
        <v>33</v>
      </c>
      <c r="M1694">
        <v>28</v>
      </c>
      <c r="N1694">
        <v>31</v>
      </c>
      <c r="O1694">
        <v>0.89589516604689068</v>
      </c>
      <c r="P1694">
        <v>9.2953267465911793</v>
      </c>
      <c r="Q1694">
        <v>0.34016105164065202</v>
      </c>
      <c r="R1694">
        <v>13.949528702538631</v>
      </c>
      <c r="S1694">
        <v>39.759036144578317</v>
      </c>
      <c r="T1694">
        <f t="shared" si="105"/>
        <v>-7.4379624465214995</v>
      </c>
      <c r="U1694">
        <f t="shared" si="106"/>
        <v>5.2061803798468667</v>
      </c>
      <c r="V1694">
        <f t="shared" si="107"/>
        <v>37.808069138925418</v>
      </c>
    </row>
    <row r="1695" spans="1:22">
      <c r="A1695">
        <v>2023</v>
      </c>
      <c r="B1695">
        <v>1</v>
      </c>
      <c r="C1695">
        <v>11320660</v>
      </c>
      <c r="D1695" t="s">
        <v>413</v>
      </c>
      <c r="E1695" t="s">
        <v>157</v>
      </c>
      <c r="F1695">
        <v>88401</v>
      </c>
      <c r="H1695" t="str">
        <f t="shared" si="104"/>
        <v>저가</v>
      </c>
      <c r="I1695">
        <v>372556216</v>
      </c>
      <c r="J1695">
        <v>232798433</v>
      </c>
      <c r="K1695">
        <v>513361033</v>
      </c>
      <c r="L1695">
        <v>34</v>
      </c>
      <c r="M1695">
        <v>34</v>
      </c>
      <c r="N1695">
        <v>35</v>
      </c>
      <c r="O1695">
        <v>1.377251358984863</v>
      </c>
      <c r="P1695">
        <v>14.433279276349539</v>
      </c>
      <c r="Q1695">
        <v>0.23147280377097729</v>
      </c>
      <c r="R1695">
        <v>12.799283290645899</v>
      </c>
      <c r="S1695">
        <v>27.41935483870968</v>
      </c>
      <c r="T1695">
        <f t="shared" si="105"/>
        <v>-5.1536723190476517</v>
      </c>
      <c r="U1695">
        <f t="shared" si="106"/>
        <v>8.2303946005896549</v>
      </c>
      <c r="V1695">
        <f t="shared" si="107"/>
        <v>41.940995634308493</v>
      </c>
    </row>
    <row r="1696" spans="1:22">
      <c r="A1696">
        <v>2023</v>
      </c>
      <c r="B1696">
        <v>1</v>
      </c>
      <c r="C1696">
        <v>11320670</v>
      </c>
      <c r="D1696" t="s">
        <v>413</v>
      </c>
      <c r="E1696" t="s">
        <v>158</v>
      </c>
      <c r="F1696">
        <v>93141</v>
      </c>
      <c r="H1696" t="str">
        <f t="shared" si="104"/>
        <v>저가</v>
      </c>
      <c r="I1696">
        <v>242116864</v>
      </c>
      <c r="J1696">
        <v>237471121</v>
      </c>
      <c r="K1696">
        <v>243404125</v>
      </c>
      <c r="L1696">
        <v>38</v>
      </c>
      <c r="M1696">
        <v>30</v>
      </c>
      <c r="N1696">
        <v>38</v>
      </c>
      <c r="O1696">
        <v>0.76007778184003372</v>
      </c>
      <c r="P1696">
        <v>7.8456242539077543</v>
      </c>
      <c r="Q1696">
        <v>4.8693920975763621E-4</v>
      </c>
      <c r="R1696">
        <v>10.35476480652974</v>
      </c>
      <c r="S1696">
        <v>70.370370370370367</v>
      </c>
      <c r="T1696">
        <f t="shared" si="105"/>
        <v>-13.10465405933676</v>
      </c>
      <c r="U1696">
        <f t="shared" si="106"/>
        <v>2.0623688704587981</v>
      </c>
      <c r="V1696">
        <f t="shared" si="107"/>
        <v>33.511699591251997</v>
      </c>
    </row>
    <row r="1697" spans="1:22">
      <c r="A1697">
        <v>2023</v>
      </c>
      <c r="B1697">
        <v>1</v>
      </c>
      <c r="C1697">
        <v>11320680</v>
      </c>
      <c r="D1697" t="s">
        <v>413</v>
      </c>
      <c r="E1697" t="s">
        <v>159</v>
      </c>
      <c r="F1697">
        <v>133035</v>
      </c>
      <c r="H1697" t="str">
        <f t="shared" si="104"/>
        <v>고가</v>
      </c>
      <c r="I1697">
        <v>312758266</v>
      </c>
      <c r="J1697">
        <v>306553844</v>
      </c>
      <c r="K1697">
        <v>345399088</v>
      </c>
      <c r="L1697">
        <v>23</v>
      </c>
      <c r="M1697">
        <v>28</v>
      </c>
      <c r="N1697">
        <v>24</v>
      </c>
      <c r="O1697">
        <v>1.135723304081288</v>
      </c>
      <c r="P1697">
        <v>11.85523063190351</v>
      </c>
      <c r="Q1697">
        <v>1.8391470569848731E-2</v>
      </c>
      <c r="R1697">
        <v>10.54424808050549</v>
      </c>
      <c r="S1697">
        <v>46</v>
      </c>
      <c r="T1697">
        <f t="shared" si="105"/>
        <v>-8.5932736549301616</v>
      </c>
      <c r="U1697">
        <f t="shared" si="106"/>
        <v>5.4584828355738049</v>
      </c>
      <c r="V1697">
        <f t="shared" si="107"/>
        <v>38.152868623357428</v>
      </c>
    </row>
    <row r="1698" spans="1:22">
      <c r="A1698">
        <v>2023</v>
      </c>
      <c r="B1698">
        <v>1</v>
      </c>
      <c r="C1698">
        <v>11320690</v>
      </c>
      <c r="D1698" t="s">
        <v>413</v>
      </c>
      <c r="E1698" t="s">
        <v>160</v>
      </c>
      <c r="F1698">
        <v>123379</v>
      </c>
      <c r="H1698" t="str">
        <f t="shared" si="104"/>
        <v>고가</v>
      </c>
      <c r="I1698">
        <v>994738730</v>
      </c>
      <c r="J1698">
        <v>954910039</v>
      </c>
      <c r="K1698">
        <v>1032944276</v>
      </c>
      <c r="L1698">
        <v>68</v>
      </c>
      <c r="M1698">
        <v>56</v>
      </c>
      <c r="N1698">
        <v>70</v>
      </c>
      <c r="O1698">
        <v>1.317396057432259</v>
      </c>
      <c r="P1698">
        <v>13.79438919340574</v>
      </c>
      <c r="Q1698">
        <v>9.0476938634425644E-2</v>
      </c>
      <c r="R1698">
        <v>11.30712705344507</v>
      </c>
      <c r="S1698">
        <v>98.550724637681171</v>
      </c>
      <c r="T1698">
        <f t="shared" si="105"/>
        <v>-18.321328902545133</v>
      </c>
      <c r="U1698">
        <f t="shared" si="106"/>
        <v>3.6622213366283436</v>
      </c>
      <c r="V1698">
        <f t="shared" si="107"/>
        <v>35.698076667579635</v>
      </c>
    </row>
    <row r="1699" spans="1:22">
      <c r="A1699">
        <v>2023</v>
      </c>
      <c r="B1699">
        <v>1</v>
      </c>
      <c r="C1699">
        <v>11320700</v>
      </c>
      <c r="D1699" t="s">
        <v>413</v>
      </c>
      <c r="E1699" t="s">
        <v>161</v>
      </c>
      <c r="F1699">
        <v>84746</v>
      </c>
      <c r="H1699" t="str">
        <f t="shared" si="104"/>
        <v>저가</v>
      </c>
      <c r="I1699">
        <v>195824136</v>
      </c>
      <c r="J1699">
        <v>114143650</v>
      </c>
      <c r="K1699">
        <v>205148549</v>
      </c>
      <c r="L1699">
        <v>26</v>
      </c>
      <c r="M1699">
        <v>25</v>
      </c>
      <c r="N1699">
        <v>27</v>
      </c>
      <c r="O1699">
        <v>0.98748646785840277</v>
      </c>
      <c r="P1699">
        <v>10.272964030063219</v>
      </c>
      <c r="Q1699">
        <v>1.2009590371431089</v>
      </c>
      <c r="R1699">
        <v>23.059335446115409</v>
      </c>
      <c r="S1699">
        <v>35.135135135135137</v>
      </c>
      <c r="T1699">
        <f t="shared" si="105"/>
        <v>-6.5819977611722864</v>
      </c>
      <c r="U1699">
        <f t="shared" si="106"/>
        <v>7.7737497759030054</v>
      </c>
      <c r="V1699">
        <f t="shared" si="107"/>
        <v>41.316939480487662</v>
      </c>
    </row>
    <row r="1700" spans="1:22">
      <c r="A1700">
        <v>2023</v>
      </c>
      <c r="B1700">
        <v>1</v>
      </c>
      <c r="C1700">
        <v>11320710</v>
      </c>
      <c r="D1700" t="s">
        <v>413</v>
      </c>
      <c r="E1700" t="s">
        <v>162</v>
      </c>
      <c r="F1700">
        <v>87355</v>
      </c>
      <c r="H1700" t="str">
        <f t="shared" si="104"/>
        <v>저가</v>
      </c>
      <c r="I1700">
        <v>243336031</v>
      </c>
      <c r="J1700">
        <v>222595438</v>
      </c>
      <c r="K1700">
        <v>268984569</v>
      </c>
      <c r="L1700">
        <v>22</v>
      </c>
      <c r="M1700">
        <v>18</v>
      </c>
      <c r="N1700">
        <v>23</v>
      </c>
      <c r="O1700">
        <v>1.4068683573182461</v>
      </c>
      <c r="P1700">
        <v>14.749408441702281</v>
      </c>
      <c r="Q1700">
        <v>-1.370995752392733E-2</v>
      </c>
      <c r="R1700">
        <v>10.204519350824009</v>
      </c>
      <c r="S1700">
        <v>8.3969465648854964</v>
      </c>
      <c r="T1700">
        <f t="shared" si="105"/>
        <v>-1.6322929297754425</v>
      </c>
      <c r="U1700">
        <f t="shared" si="106"/>
        <v>8.9259202120833088</v>
      </c>
      <c r="V1700">
        <f t="shared" si="107"/>
        <v>42.89150906296819</v>
      </c>
    </row>
    <row r="1701" spans="1:22">
      <c r="A1701">
        <v>2023</v>
      </c>
      <c r="B1701">
        <v>1</v>
      </c>
      <c r="C1701">
        <v>11350560</v>
      </c>
      <c r="D1701" t="s">
        <v>414</v>
      </c>
      <c r="E1701" t="s">
        <v>163</v>
      </c>
      <c r="F1701">
        <v>141701</v>
      </c>
      <c r="H1701" t="str">
        <f t="shared" si="104"/>
        <v>고가</v>
      </c>
      <c r="I1701">
        <v>690344025</v>
      </c>
      <c r="J1701">
        <v>577542335</v>
      </c>
      <c r="K1701">
        <v>823420235</v>
      </c>
      <c r="L1701">
        <v>56</v>
      </c>
      <c r="M1701">
        <v>50</v>
      </c>
      <c r="N1701">
        <v>58</v>
      </c>
      <c r="O1701">
        <v>0.96663411573195201</v>
      </c>
      <c r="P1701">
        <v>10.050387906744669</v>
      </c>
      <c r="Q1701">
        <v>0.26680738650959668</v>
      </c>
      <c r="R1701">
        <v>13.173228427060049</v>
      </c>
      <c r="S1701">
        <v>48.275862068965523</v>
      </c>
      <c r="T1701">
        <f t="shared" si="105"/>
        <v>-9.014575399016346</v>
      </c>
      <c r="U1701">
        <f t="shared" si="106"/>
        <v>4.9554670190794408</v>
      </c>
      <c r="V1701">
        <f t="shared" si="107"/>
        <v>37.465441330235414</v>
      </c>
    </row>
    <row r="1702" spans="1:22">
      <c r="A1702">
        <v>2023</v>
      </c>
      <c r="B1702">
        <v>1</v>
      </c>
      <c r="C1702">
        <v>11350595</v>
      </c>
      <c r="D1702" t="s">
        <v>414</v>
      </c>
      <c r="E1702" t="s">
        <v>164</v>
      </c>
      <c r="F1702">
        <v>92123</v>
      </c>
      <c r="H1702" t="str">
        <f t="shared" si="104"/>
        <v>저가</v>
      </c>
      <c r="I1702">
        <v>2586982868</v>
      </c>
      <c r="J1702">
        <v>1988130846</v>
      </c>
      <c r="K1702">
        <v>2755575054</v>
      </c>
      <c r="L1702">
        <v>136</v>
      </c>
      <c r="M1702">
        <v>116</v>
      </c>
      <c r="N1702">
        <v>134</v>
      </c>
      <c r="O1702">
        <v>2.294267549657786</v>
      </c>
      <c r="P1702">
        <v>24.221427275318881</v>
      </c>
      <c r="Q1702">
        <v>4.9193171665120883E-2</v>
      </c>
      <c r="R1702">
        <v>10.87022182704901</v>
      </c>
      <c r="S1702">
        <v>96.453900709219866</v>
      </c>
      <c r="T1702">
        <f t="shared" si="105"/>
        <v>-17.933170239439537</v>
      </c>
      <c r="U1702">
        <f t="shared" si="106"/>
        <v>8.9048069312373812</v>
      </c>
      <c r="V1702">
        <f t="shared" si="107"/>
        <v>42.862655406631909</v>
      </c>
    </row>
    <row r="1703" spans="1:22">
      <c r="A1703">
        <v>2023</v>
      </c>
      <c r="B1703">
        <v>1</v>
      </c>
      <c r="C1703">
        <v>11350600</v>
      </c>
      <c r="D1703" t="s">
        <v>414</v>
      </c>
      <c r="E1703" t="s">
        <v>165</v>
      </c>
      <c r="F1703">
        <v>116871</v>
      </c>
      <c r="H1703" t="str">
        <f t="shared" si="104"/>
        <v>고가</v>
      </c>
      <c r="I1703">
        <v>1115382919</v>
      </c>
      <c r="J1703">
        <v>1111490969</v>
      </c>
      <c r="K1703">
        <v>1316267959</v>
      </c>
      <c r="L1703">
        <v>111</v>
      </c>
      <c r="M1703">
        <v>106</v>
      </c>
      <c r="N1703">
        <v>109</v>
      </c>
      <c r="O1703">
        <v>0.95532631569715187</v>
      </c>
      <c r="P1703">
        <v>9.9296894704366299</v>
      </c>
      <c r="Q1703">
        <v>3.7474355763299057E-2</v>
      </c>
      <c r="R1703">
        <v>10.746201847998019</v>
      </c>
      <c r="S1703">
        <v>16.275659824046919</v>
      </c>
      <c r="T1703">
        <f t="shared" si="105"/>
        <v>-3.0907801037140761</v>
      </c>
      <c r="U1703">
        <f t="shared" si="106"/>
        <v>6.1868510737036964</v>
      </c>
      <c r="V1703">
        <f t="shared" si="107"/>
        <v>39.148265169380927</v>
      </c>
    </row>
    <row r="1704" spans="1:22">
      <c r="A1704">
        <v>2023</v>
      </c>
      <c r="B1704">
        <v>1</v>
      </c>
      <c r="C1704">
        <v>11350611</v>
      </c>
      <c r="D1704" t="s">
        <v>414</v>
      </c>
      <c r="E1704" t="s">
        <v>166</v>
      </c>
      <c r="F1704">
        <v>88553</v>
      </c>
      <c r="H1704" t="str">
        <f t="shared" si="104"/>
        <v>저가</v>
      </c>
      <c r="I1704">
        <v>424462341</v>
      </c>
      <c r="J1704">
        <v>188599584</v>
      </c>
      <c r="K1704">
        <v>437869566</v>
      </c>
      <c r="L1704">
        <v>38</v>
      </c>
      <c r="M1704">
        <v>36</v>
      </c>
      <c r="N1704">
        <v>39</v>
      </c>
      <c r="O1704">
        <v>1.401553822163395</v>
      </c>
      <c r="P1704">
        <v>14.692681573441391</v>
      </c>
      <c r="Q1704">
        <v>1.5501866642505431</v>
      </c>
      <c r="R1704">
        <v>26.755203984434079</v>
      </c>
      <c r="S1704">
        <v>24.516129032258061</v>
      </c>
      <c r="T1704">
        <f t="shared" si="105"/>
        <v>-4.6162346103160097</v>
      </c>
      <c r="U1704">
        <f t="shared" si="106"/>
        <v>11.312511200512709</v>
      </c>
      <c r="V1704">
        <f t="shared" si="107"/>
        <v>46.153052197733203</v>
      </c>
    </row>
    <row r="1705" spans="1:22">
      <c r="A1705">
        <v>2023</v>
      </c>
      <c r="B1705">
        <v>1</v>
      </c>
      <c r="C1705">
        <v>11350619</v>
      </c>
      <c r="D1705" t="s">
        <v>414</v>
      </c>
      <c r="E1705" t="s">
        <v>167</v>
      </c>
      <c r="F1705">
        <v>103273</v>
      </c>
      <c r="H1705" t="str">
        <f t="shared" si="104"/>
        <v>중가</v>
      </c>
      <c r="I1705">
        <v>596647693</v>
      </c>
      <c r="J1705">
        <v>557871923</v>
      </c>
      <c r="K1705">
        <v>594852885</v>
      </c>
      <c r="L1705">
        <v>40</v>
      </c>
      <c r="M1705">
        <v>41</v>
      </c>
      <c r="N1705">
        <v>39</v>
      </c>
      <c r="O1705">
        <v>1.604828660712653</v>
      </c>
      <c r="P1705">
        <v>16.862418841358831</v>
      </c>
      <c r="Q1705">
        <v>-0.1394457666585239</v>
      </c>
      <c r="R1705">
        <v>8.8738599612172493</v>
      </c>
      <c r="S1705">
        <v>20.304568527918779</v>
      </c>
      <c r="T1705">
        <f t="shared" si="105"/>
        <v>-3.8366013407966726</v>
      </c>
      <c r="U1705">
        <f t="shared" si="106"/>
        <v>9.0550010106838634</v>
      </c>
      <c r="V1705">
        <f t="shared" si="107"/>
        <v>43.067912390788798</v>
      </c>
    </row>
    <row r="1706" spans="1:22">
      <c r="A1706">
        <v>2023</v>
      </c>
      <c r="B1706">
        <v>1</v>
      </c>
      <c r="C1706">
        <v>11350624</v>
      </c>
      <c r="D1706" t="s">
        <v>414</v>
      </c>
      <c r="E1706" t="s">
        <v>168</v>
      </c>
      <c r="F1706">
        <v>100865</v>
      </c>
      <c r="H1706" t="str">
        <f t="shared" si="104"/>
        <v>중가</v>
      </c>
      <c r="I1706">
        <v>530984446</v>
      </c>
      <c r="J1706">
        <v>432689171</v>
      </c>
      <c r="K1706">
        <v>545593221</v>
      </c>
      <c r="L1706">
        <v>31</v>
      </c>
      <c r="M1706">
        <v>31</v>
      </c>
      <c r="N1706">
        <v>30</v>
      </c>
      <c r="O1706">
        <v>1.8868488150970799</v>
      </c>
      <c r="P1706">
        <v>19.872676498621441</v>
      </c>
      <c r="Q1706">
        <v>5.5379786706055548E-2</v>
      </c>
      <c r="R1706">
        <v>10.93569464223796</v>
      </c>
      <c r="S1706">
        <v>18.235294117647062</v>
      </c>
      <c r="T1706">
        <f t="shared" si="105"/>
        <v>-3.453542573778928</v>
      </c>
      <c r="U1706">
        <f t="shared" si="106"/>
        <v>11.087414405624633</v>
      </c>
      <c r="V1706">
        <f t="shared" si="107"/>
        <v>45.845432287332059</v>
      </c>
    </row>
    <row r="1707" spans="1:22">
      <c r="A1707">
        <v>2023</v>
      </c>
      <c r="B1707">
        <v>1</v>
      </c>
      <c r="C1707">
        <v>11350625</v>
      </c>
      <c r="D1707" t="s">
        <v>414</v>
      </c>
      <c r="E1707" t="s">
        <v>169</v>
      </c>
      <c r="F1707">
        <v>158015</v>
      </c>
      <c r="H1707" t="str">
        <f t="shared" si="104"/>
        <v>최고가</v>
      </c>
      <c r="I1707">
        <v>934580736</v>
      </c>
      <c r="J1707">
        <v>801431467</v>
      </c>
      <c r="K1707">
        <v>1015579554</v>
      </c>
      <c r="L1707">
        <v>25</v>
      </c>
      <c r="M1707">
        <v>26</v>
      </c>
      <c r="N1707">
        <v>24</v>
      </c>
      <c r="O1707">
        <v>2.6286695313736042</v>
      </c>
      <c r="P1707">
        <v>27.790803826654521</v>
      </c>
      <c r="Q1707">
        <v>0.17412662310650201</v>
      </c>
      <c r="R1707">
        <v>12.192389882280549</v>
      </c>
      <c r="S1707">
        <v>27.777777777777779</v>
      </c>
      <c r="T1707">
        <f t="shared" si="105"/>
        <v>-5.2200226534589653</v>
      </c>
      <c r="U1707">
        <f t="shared" si="106"/>
        <v>14.767873093745683</v>
      </c>
      <c r="V1707">
        <f t="shared" si="107"/>
        <v>50.875190140782756</v>
      </c>
    </row>
    <row r="1708" spans="1:22">
      <c r="A1708">
        <v>2023</v>
      </c>
      <c r="B1708">
        <v>1</v>
      </c>
      <c r="C1708">
        <v>11350630</v>
      </c>
      <c r="D1708" t="s">
        <v>414</v>
      </c>
      <c r="E1708" t="s">
        <v>170</v>
      </c>
      <c r="F1708">
        <v>87625</v>
      </c>
      <c r="H1708" t="str">
        <f t="shared" si="104"/>
        <v>저가</v>
      </c>
      <c r="I1708">
        <v>976801474</v>
      </c>
      <c r="J1708">
        <v>875104350</v>
      </c>
      <c r="K1708">
        <v>957179618</v>
      </c>
      <c r="L1708">
        <v>63</v>
      </c>
      <c r="M1708">
        <v>60</v>
      </c>
      <c r="N1708">
        <v>64</v>
      </c>
      <c r="O1708">
        <v>1.9660529784862639</v>
      </c>
      <c r="P1708">
        <v>20.71809458531736</v>
      </c>
      <c r="Q1708">
        <v>5.4167505852302067E-2</v>
      </c>
      <c r="R1708">
        <v>10.92286509978708</v>
      </c>
      <c r="S1708">
        <v>11.20996441281139</v>
      </c>
      <c r="T1708">
        <f t="shared" si="105"/>
        <v>-2.1530315727879503</v>
      </c>
      <c r="U1708">
        <f t="shared" si="106"/>
        <v>11.897710840779711</v>
      </c>
      <c r="V1708">
        <f t="shared" si="107"/>
        <v>46.952792864832539</v>
      </c>
    </row>
    <row r="1709" spans="1:22">
      <c r="A1709">
        <v>2023</v>
      </c>
      <c r="B1709">
        <v>1</v>
      </c>
      <c r="C1709">
        <v>11350640</v>
      </c>
      <c r="D1709" t="s">
        <v>414</v>
      </c>
      <c r="E1709" t="s">
        <v>171</v>
      </c>
      <c r="F1709">
        <v>150893</v>
      </c>
      <c r="H1709" t="str">
        <f t="shared" si="104"/>
        <v>최고가</v>
      </c>
      <c r="I1709">
        <v>5218131441</v>
      </c>
      <c r="J1709">
        <v>5768816779</v>
      </c>
      <c r="K1709">
        <v>6409463707</v>
      </c>
      <c r="L1709">
        <v>101</v>
      </c>
      <c r="M1709">
        <v>101</v>
      </c>
      <c r="N1709">
        <v>103</v>
      </c>
      <c r="O1709">
        <v>3.8043637789451439</v>
      </c>
      <c r="P1709">
        <v>40.340058042463347</v>
      </c>
      <c r="Q1709">
        <v>-0.2157660648074467</v>
      </c>
      <c r="R1709">
        <v>8.0661638717067525</v>
      </c>
      <c r="S1709">
        <v>165.57377049180329</v>
      </c>
      <c r="T1709">
        <f t="shared" si="105"/>
        <v>-30.728463103408579</v>
      </c>
      <c r="U1709">
        <f t="shared" si="106"/>
        <v>12.564722864550452</v>
      </c>
      <c r="V1709">
        <f t="shared" si="107"/>
        <v>47.864339291297021</v>
      </c>
    </row>
    <row r="1710" spans="1:22">
      <c r="A1710">
        <v>2023</v>
      </c>
      <c r="B1710">
        <v>1</v>
      </c>
      <c r="C1710">
        <v>11350665</v>
      </c>
      <c r="D1710" t="s">
        <v>414</v>
      </c>
      <c r="E1710" t="s">
        <v>172</v>
      </c>
      <c r="F1710">
        <v>179648</v>
      </c>
      <c r="H1710" t="str">
        <f t="shared" si="104"/>
        <v>최고가</v>
      </c>
      <c r="I1710">
        <v>131587645</v>
      </c>
      <c r="J1710">
        <v>486305648</v>
      </c>
      <c r="K1710">
        <v>385092534</v>
      </c>
      <c r="L1710">
        <v>22</v>
      </c>
      <c r="M1710">
        <v>22</v>
      </c>
      <c r="N1710">
        <v>25</v>
      </c>
      <c r="O1710">
        <v>0.36993680177712279</v>
      </c>
      <c r="P1710">
        <v>3.6812946682802128</v>
      </c>
      <c r="Q1710">
        <v>-0.1087408098538062</v>
      </c>
      <c r="R1710">
        <v>9.1988098649947059</v>
      </c>
      <c r="S1710">
        <v>4.3564356435643568</v>
      </c>
      <c r="T1710">
        <f t="shared" si="105"/>
        <v>-0.88432391998143922</v>
      </c>
      <c r="U1710">
        <f t="shared" si="106"/>
        <v>3.4151121311446158</v>
      </c>
      <c r="V1710">
        <f t="shared" si="107"/>
        <v>35.360374339618907</v>
      </c>
    </row>
    <row r="1711" spans="1:22">
      <c r="A1711">
        <v>2023</v>
      </c>
      <c r="B1711">
        <v>1</v>
      </c>
      <c r="C1711">
        <v>11350670</v>
      </c>
      <c r="D1711" t="s">
        <v>414</v>
      </c>
      <c r="E1711" t="s">
        <v>173</v>
      </c>
      <c r="F1711">
        <v>89554</v>
      </c>
      <c r="H1711" t="str">
        <f t="shared" si="104"/>
        <v>저가</v>
      </c>
      <c r="I1711">
        <v>447472946</v>
      </c>
      <c r="J1711">
        <v>369355102</v>
      </c>
      <c r="K1711">
        <v>489825233</v>
      </c>
      <c r="L1711">
        <v>43</v>
      </c>
      <c r="M1711">
        <v>38</v>
      </c>
      <c r="N1711">
        <v>44</v>
      </c>
      <c r="O1711">
        <v>1.2911325483811571</v>
      </c>
      <c r="P1711">
        <v>13.514054869781839</v>
      </c>
      <c r="Q1711">
        <v>0.2410639666756248</v>
      </c>
      <c r="R1711">
        <v>12.900786363351751</v>
      </c>
      <c r="S1711">
        <v>42.574257425742573</v>
      </c>
      <c r="T1711">
        <f t="shared" si="105"/>
        <v>-7.9591089834388953</v>
      </c>
      <c r="U1711">
        <f t="shared" si="106"/>
        <v>6.9494520125296022</v>
      </c>
      <c r="V1711">
        <f t="shared" si="107"/>
        <v>40.190444524222883</v>
      </c>
    </row>
    <row r="1712" spans="1:22">
      <c r="A1712">
        <v>2023</v>
      </c>
      <c r="B1712">
        <v>1</v>
      </c>
      <c r="C1712">
        <v>11350695</v>
      </c>
      <c r="D1712" t="s">
        <v>414</v>
      </c>
      <c r="E1712" t="s">
        <v>174</v>
      </c>
      <c r="F1712">
        <v>164330</v>
      </c>
      <c r="H1712" t="str">
        <f t="shared" si="104"/>
        <v>최고가</v>
      </c>
      <c r="I1712">
        <v>1892735194</v>
      </c>
      <c r="J1712">
        <v>1719082928</v>
      </c>
      <c r="K1712">
        <v>2090186082</v>
      </c>
      <c r="L1712">
        <v>47</v>
      </c>
      <c r="M1712">
        <v>42</v>
      </c>
      <c r="N1712">
        <v>46</v>
      </c>
      <c r="O1712">
        <v>2.7229059125248032</v>
      </c>
      <c r="P1712">
        <v>28.79667444810816</v>
      </c>
      <c r="Q1712">
        <v>-8.3345357961695732E-2</v>
      </c>
      <c r="R1712">
        <v>9.4675693913868209</v>
      </c>
      <c r="S1712">
        <v>42.342342342342342</v>
      </c>
      <c r="T1712">
        <f t="shared" si="105"/>
        <v>-7.9161774585241087</v>
      </c>
      <c r="U1712">
        <f t="shared" si="106"/>
        <v>13.91699786477421</v>
      </c>
      <c r="V1712">
        <f t="shared" si="107"/>
        <v>49.712374109444347</v>
      </c>
    </row>
    <row r="1713" spans="1:22">
      <c r="A1713">
        <v>2023</v>
      </c>
      <c r="B1713">
        <v>1</v>
      </c>
      <c r="C1713">
        <v>11350700</v>
      </c>
      <c r="D1713" t="s">
        <v>414</v>
      </c>
      <c r="E1713" t="s">
        <v>175</v>
      </c>
      <c r="F1713">
        <v>158060</v>
      </c>
      <c r="H1713" t="str">
        <f t="shared" si="104"/>
        <v>최고가</v>
      </c>
      <c r="I1713">
        <v>378437666</v>
      </c>
      <c r="J1713">
        <v>350245068</v>
      </c>
      <c r="K1713">
        <v>380972435</v>
      </c>
      <c r="L1713">
        <v>9</v>
      </c>
      <c r="M1713">
        <v>11</v>
      </c>
      <c r="N1713">
        <v>9</v>
      </c>
      <c r="O1713">
        <v>2.955883810336128</v>
      </c>
      <c r="P1713">
        <v>31.283459487958542</v>
      </c>
      <c r="Q1713">
        <v>-0.13460219802438439</v>
      </c>
      <c r="R1713">
        <v>8.9251193448930906</v>
      </c>
      <c r="S1713">
        <v>13.432835820895519</v>
      </c>
      <c r="T1713">
        <f t="shared" si="105"/>
        <v>-2.5645238217583968</v>
      </c>
      <c r="U1713">
        <f t="shared" si="106"/>
        <v>16.65739646643037</v>
      </c>
      <c r="V1713">
        <f t="shared" si="107"/>
        <v>53.457434863081588</v>
      </c>
    </row>
    <row r="1714" spans="1:22">
      <c r="A1714">
        <v>2023</v>
      </c>
      <c r="B1714">
        <v>1</v>
      </c>
      <c r="C1714">
        <v>11380510</v>
      </c>
      <c r="D1714" t="s">
        <v>415</v>
      </c>
      <c r="E1714" t="s">
        <v>176</v>
      </c>
      <c r="F1714">
        <v>96638</v>
      </c>
      <c r="H1714" t="str">
        <f t="shared" si="104"/>
        <v>중가</v>
      </c>
      <c r="I1714">
        <v>451877297</v>
      </c>
      <c r="J1714">
        <v>262626640</v>
      </c>
      <c r="K1714">
        <v>385136267</v>
      </c>
      <c r="L1714">
        <v>72</v>
      </c>
      <c r="M1714">
        <v>68</v>
      </c>
      <c r="N1714">
        <v>71</v>
      </c>
      <c r="O1714">
        <v>0.72160175884853717</v>
      </c>
      <c r="P1714">
        <v>7.4349346594566974</v>
      </c>
      <c r="Q1714">
        <v>0.63526248136898833</v>
      </c>
      <c r="R1714">
        <v>17.072580847007981</v>
      </c>
      <c r="S1714">
        <v>40.22346368715084</v>
      </c>
      <c r="T1714">
        <f t="shared" si="105"/>
        <v>-7.5239360810205369</v>
      </c>
      <c r="U1714">
        <f t="shared" si="106"/>
        <v>4.8748026748237834</v>
      </c>
      <c r="V1714">
        <f t="shared" si="107"/>
        <v>37.355204494722813</v>
      </c>
    </row>
    <row r="1715" spans="1:22">
      <c r="A1715">
        <v>2023</v>
      </c>
      <c r="B1715">
        <v>1</v>
      </c>
      <c r="C1715">
        <v>11380520</v>
      </c>
      <c r="D1715" t="s">
        <v>415</v>
      </c>
      <c r="E1715" t="s">
        <v>177</v>
      </c>
      <c r="F1715">
        <v>85945</v>
      </c>
      <c r="H1715" t="str">
        <f t="shared" si="104"/>
        <v>저가</v>
      </c>
      <c r="I1715">
        <v>806834887</v>
      </c>
      <c r="J1715">
        <v>679293024</v>
      </c>
      <c r="K1715">
        <v>849764768</v>
      </c>
      <c r="L1715">
        <v>53</v>
      </c>
      <c r="M1715">
        <v>48</v>
      </c>
      <c r="N1715">
        <v>53</v>
      </c>
      <c r="O1715">
        <v>1.9680932579255439</v>
      </c>
      <c r="P1715">
        <v>20.739872343784501</v>
      </c>
      <c r="Q1715">
        <v>0.18090809511978739</v>
      </c>
      <c r="R1715">
        <v>12.264158056136051</v>
      </c>
      <c r="S1715">
        <v>16.932907348242811</v>
      </c>
      <c r="T1715">
        <f t="shared" si="105"/>
        <v>-3.2124480782437974</v>
      </c>
      <c r="U1715">
        <f t="shared" si="106"/>
        <v>11.859033359646322</v>
      </c>
      <c r="V1715">
        <f t="shared" si="107"/>
        <v>46.899935767126145</v>
      </c>
    </row>
    <row r="1716" spans="1:22">
      <c r="A1716">
        <v>2023</v>
      </c>
      <c r="B1716">
        <v>1</v>
      </c>
      <c r="C1716">
        <v>11380530</v>
      </c>
      <c r="D1716" t="s">
        <v>415</v>
      </c>
      <c r="E1716" t="s">
        <v>178</v>
      </c>
      <c r="F1716">
        <v>82396</v>
      </c>
      <c r="H1716" t="str">
        <f t="shared" si="104"/>
        <v>저가</v>
      </c>
      <c r="I1716">
        <v>193507120</v>
      </c>
      <c r="J1716">
        <v>155527027</v>
      </c>
      <c r="K1716">
        <v>176015060</v>
      </c>
      <c r="L1716">
        <v>24</v>
      </c>
      <c r="M1716">
        <v>18</v>
      </c>
      <c r="N1716">
        <v>23</v>
      </c>
      <c r="O1716">
        <v>1.087269159056625</v>
      </c>
      <c r="P1716">
        <v>11.338035464044051</v>
      </c>
      <c r="Q1716">
        <v>4.1720099233942147E-2</v>
      </c>
      <c r="R1716">
        <v>10.79113446070364</v>
      </c>
      <c r="S1716">
        <v>17.39130434782609</v>
      </c>
      <c r="T1716">
        <f t="shared" si="105"/>
        <v>-3.2973053541050241</v>
      </c>
      <c r="U1716">
        <f t="shared" si="106"/>
        <v>6.8380530179312462</v>
      </c>
      <c r="V1716">
        <f t="shared" si="107"/>
        <v>40.03820535638328</v>
      </c>
    </row>
    <row r="1717" spans="1:22">
      <c r="A1717">
        <v>2023</v>
      </c>
      <c r="B1717">
        <v>1</v>
      </c>
      <c r="C1717">
        <v>11380551</v>
      </c>
      <c r="D1717" t="s">
        <v>415</v>
      </c>
      <c r="E1717" t="s">
        <v>179</v>
      </c>
      <c r="F1717">
        <v>88708</v>
      </c>
      <c r="H1717" t="str">
        <f t="shared" si="104"/>
        <v>저가</v>
      </c>
      <c r="I1717">
        <v>636357066</v>
      </c>
      <c r="J1717">
        <v>627357793</v>
      </c>
      <c r="K1717">
        <v>651226737</v>
      </c>
      <c r="L1717">
        <v>59</v>
      </c>
      <c r="M1717">
        <v>53</v>
      </c>
      <c r="N1717">
        <v>56</v>
      </c>
      <c r="O1717">
        <v>1.350963333264549</v>
      </c>
      <c r="P1717">
        <v>14.152683264012691</v>
      </c>
      <c r="Q1717">
        <v>-0.1712865707559641</v>
      </c>
      <c r="R1717">
        <v>8.536889409737098</v>
      </c>
      <c r="S1717">
        <v>60.824742268041241</v>
      </c>
      <c r="T1717">
        <f t="shared" si="105"/>
        <v>-11.337591888588712</v>
      </c>
      <c r="U1717">
        <f t="shared" si="106"/>
        <v>5.382441947377151</v>
      </c>
      <c r="V1717">
        <f t="shared" si="107"/>
        <v>38.048950256925295</v>
      </c>
    </row>
    <row r="1718" spans="1:22">
      <c r="A1718">
        <v>2023</v>
      </c>
      <c r="B1718">
        <v>1</v>
      </c>
      <c r="C1718">
        <v>11380552</v>
      </c>
      <c r="D1718" t="s">
        <v>415</v>
      </c>
      <c r="E1718" t="s">
        <v>180</v>
      </c>
      <c r="F1718">
        <v>104230</v>
      </c>
      <c r="H1718" t="str">
        <f t="shared" si="104"/>
        <v>중가</v>
      </c>
      <c r="I1718">
        <v>800589634</v>
      </c>
      <c r="J1718">
        <v>666643426</v>
      </c>
      <c r="K1718">
        <v>733522151</v>
      </c>
      <c r="L1718">
        <v>68</v>
      </c>
      <c r="M1718">
        <v>62</v>
      </c>
      <c r="N1718">
        <v>73</v>
      </c>
      <c r="O1718">
        <v>1.255063798073516</v>
      </c>
      <c r="P1718">
        <v>13.12906028654554</v>
      </c>
      <c r="Q1718">
        <v>0.27994547117907082</v>
      </c>
      <c r="R1718">
        <v>13.312268497245389</v>
      </c>
      <c r="S1718">
        <v>70.833333333333343</v>
      </c>
      <c r="T1718">
        <f t="shared" si="105"/>
        <v>-13.190356574618043</v>
      </c>
      <c r="U1718">
        <f t="shared" si="106"/>
        <v>5.2698768703364358</v>
      </c>
      <c r="V1718">
        <f t="shared" si="107"/>
        <v>37.895117507192992</v>
      </c>
    </row>
    <row r="1719" spans="1:22">
      <c r="A1719">
        <v>2023</v>
      </c>
      <c r="B1719">
        <v>1</v>
      </c>
      <c r="C1719">
        <v>11380560</v>
      </c>
      <c r="D1719" t="s">
        <v>415</v>
      </c>
      <c r="E1719" t="s">
        <v>181</v>
      </c>
      <c r="F1719">
        <v>115114</v>
      </c>
      <c r="H1719" t="str">
        <f t="shared" si="104"/>
        <v>고가</v>
      </c>
      <c r="I1719">
        <v>288543210</v>
      </c>
      <c r="J1719">
        <v>194616610</v>
      </c>
      <c r="K1719">
        <v>302637337</v>
      </c>
      <c r="L1719">
        <v>42</v>
      </c>
      <c r="M1719">
        <v>39</v>
      </c>
      <c r="N1719">
        <v>44</v>
      </c>
      <c r="O1719">
        <v>0.66311814844139316</v>
      </c>
      <c r="P1719">
        <v>6.8106858839153208</v>
      </c>
      <c r="Q1719">
        <v>1.404132889787773</v>
      </c>
      <c r="R1719">
        <v>25.20952000057909</v>
      </c>
      <c r="S1719">
        <v>30.434782608695659</v>
      </c>
      <c r="T1719">
        <f t="shared" si="105"/>
        <v>-5.7118805672471842</v>
      </c>
      <c r="U1719">
        <f t="shared" si="106"/>
        <v>6.7336827718993231</v>
      </c>
      <c r="V1719">
        <f t="shared" si="107"/>
        <v>39.895571758473331</v>
      </c>
    </row>
    <row r="1720" spans="1:22">
      <c r="A1720">
        <v>2023</v>
      </c>
      <c r="B1720">
        <v>1</v>
      </c>
      <c r="C1720">
        <v>11380570</v>
      </c>
      <c r="D1720" t="s">
        <v>415</v>
      </c>
      <c r="E1720" t="s">
        <v>182</v>
      </c>
      <c r="F1720">
        <v>107032</v>
      </c>
      <c r="H1720" t="str">
        <f t="shared" si="104"/>
        <v>중가</v>
      </c>
      <c r="I1720">
        <v>965851255</v>
      </c>
      <c r="J1720">
        <v>975010300</v>
      </c>
      <c r="K1720">
        <v>1016156219</v>
      </c>
      <c r="L1720">
        <v>89</v>
      </c>
      <c r="M1720">
        <v>80</v>
      </c>
      <c r="N1720">
        <v>85</v>
      </c>
      <c r="O1720">
        <v>1.1265853298426669</v>
      </c>
      <c r="P1720">
        <v>11.757692720176181</v>
      </c>
      <c r="Q1720">
        <v>0.28065453770078119</v>
      </c>
      <c r="R1720">
        <v>13.31977253313989</v>
      </c>
      <c r="S1720">
        <v>104.7058823529412</v>
      </c>
      <c r="T1720">
        <f t="shared" si="105"/>
        <v>-19.460755898550779</v>
      </c>
      <c r="U1720">
        <f t="shared" si="106"/>
        <v>2.7045740971508341</v>
      </c>
      <c r="V1720">
        <f t="shared" si="107"/>
        <v>34.389344758933646</v>
      </c>
    </row>
    <row r="1721" spans="1:22">
      <c r="A1721">
        <v>2023</v>
      </c>
      <c r="B1721">
        <v>1</v>
      </c>
      <c r="C1721">
        <v>11380580</v>
      </c>
      <c r="D1721" t="s">
        <v>415</v>
      </c>
      <c r="E1721" t="s">
        <v>183</v>
      </c>
      <c r="F1721">
        <v>99759</v>
      </c>
      <c r="H1721" t="str">
        <f t="shared" si="104"/>
        <v>중가</v>
      </c>
      <c r="I1721">
        <v>544441099</v>
      </c>
      <c r="J1721">
        <v>439000171</v>
      </c>
      <c r="K1721">
        <v>524041793</v>
      </c>
      <c r="L1721">
        <v>66</v>
      </c>
      <c r="M1721">
        <v>59</v>
      </c>
      <c r="N1721">
        <v>67</v>
      </c>
      <c r="O1721">
        <v>0.9187817708016387</v>
      </c>
      <c r="P1721">
        <v>9.5396162987407465</v>
      </c>
      <c r="Q1721">
        <v>0.1056249474672756</v>
      </c>
      <c r="R1721">
        <v>11.46743810823536</v>
      </c>
      <c r="S1721">
        <v>55</v>
      </c>
      <c r="T1721">
        <f t="shared" si="105"/>
        <v>-10.25933055199825</v>
      </c>
      <c r="U1721">
        <f t="shared" si="106"/>
        <v>3.9854966054179708</v>
      </c>
      <c r="V1721">
        <f t="shared" si="107"/>
        <v>36.1398684277396</v>
      </c>
    </row>
    <row r="1722" spans="1:22">
      <c r="A1722">
        <v>2023</v>
      </c>
      <c r="B1722">
        <v>1</v>
      </c>
      <c r="C1722">
        <v>11380590</v>
      </c>
      <c r="D1722" t="s">
        <v>415</v>
      </c>
      <c r="E1722" t="s">
        <v>184</v>
      </c>
      <c r="F1722">
        <v>99976</v>
      </c>
      <c r="H1722" t="str">
        <f t="shared" si="104"/>
        <v>중가</v>
      </c>
      <c r="I1722">
        <v>29665762</v>
      </c>
      <c r="J1722">
        <v>39861307</v>
      </c>
      <c r="K1722">
        <v>38424660</v>
      </c>
      <c r="L1722">
        <v>27</v>
      </c>
      <c r="M1722">
        <v>25</v>
      </c>
      <c r="N1722">
        <v>27</v>
      </c>
      <c r="O1722">
        <v>0.12211063165447771</v>
      </c>
      <c r="P1722">
        <v>1.0360205107998099</v>
      </c>
      <c r="Q1722">
        <v>-0.13505997181677959</v>
      </c>
      <c r="R1722">
        <v>8.9202747345998166</v>
      </c>
      <c r="S1722">
        <v>34.615384615384613</v>
      </c>
      <c r="T1722">
        <f t="shared" si="105"/>
        <v>-6.4857828791517216</v>
      </c>
      <c r="U1722">
        <f t="shared" si="106"/>
        <v>0.35633033857435192</v>
      </c>
      <c r="V1722">
        <f t="shared" si="107"/>
        <v>31.180207396615778</v>
      </c>
    </row>
    <row r="1723" spans="1:22">
      <c r="A1723">
        <v>2023</v>
      </c>
      <c r="B1723">
        <v>1</v>
      </c>
      <c r="C1723">
        <v>11380600</v>
      </c>
      <c r="D1723" t="s">
        <v>415</v>
      </c>
      <c r="E1723" t="s">
        <v>185</v>
      </c>
      <c r="F1723">
        <v>94319</v>
      </c>
      <c r="H1723" t="str">
        <f t="shared" si="104"/>
        <v>저가</v>
      </c>
      <c r="I1723">
        <v>286878241</v>
      </c>
      <c r="J1723">
        <v>285383693</v>
      </c>
      <c r="K1723">
        <v>276093626</v>
      </c>
      <c r="L1723">
        <v>72</v>
      </c>
      <c r="M1723">
        <v>69</v>
      </c>
      <c r="N1723">
        <v>73</v>
      </c>
      <c r="O1723">
        <v>0.46937874116195383</v>
      </c>
      <c r="P1723">
        <v>4.742728948179896</v>
      </c>
      <c r="Q1723">
        <v>-8.6469012088928293E-2</v>
      </c>
      <c r="R1723">
        <v>9.4345118262994045</v>
      </c>
      <c r="S1723">
        <v>114.28571428571431</v>
      </c>
      <c r="T1723">
        <f t="shared" si="105"/>
        <v>-21.234149794589644</v>
      </c>
      <c r="U1723">
        <f t="shared" si="106"/>
        <v>-2.1119780990270636</v>
      </c>
      <c r="V1723">
        <f t="shared" si="107"/>
        <v>27.806988240852764</v>
      </c>
    </row>
    <row r="1724" spans="1:22">
      <c r="A1724">
        <v>2023</v>
      </c>
      <c r="B1724">
        <v>1</v>
      </c>
      <c r="C1724">
        <v>11380625</v>
      </c>
      <c r="D1724" t="s">
        <v>415</v>
      </c>
      <c r="E1724" t="s">
        <v>186</v>
      </c>
      <c r="F1724">
        <v>86234</v>
      </c>
      <c r="H1724" t="str">
        <f t="shared" si="104"/>
        <v>저가</v>
      </c>
      <c r="I1724">
        <v>469691621</v>
      </c>
      <c r="J1724">
        <v>398775127</v>
      </c>
      <c r="K1724">
        <v>488194441</v>
      </c>
      <c r="L1724">
        <v>100</v>
      </c>
      <c r="M1724">
        <v>94</v>
      </c>
      <c r="N1724">
        <v>98</v>
      </c>
      <c r="O1724">
        <v>0.60519003976260977</v>
      </c>
      <c r="P1724">
        <v>6.1923664836523544</v>
      </c>
      <c r="Q1724">
        <v>0.19901810475757181</v>
      </c>
      <c r="R1724">
        <v>12.455815902347471</v>
      </c>
      <c r="S1724">
        <v>86.206896551724142</v>
      </c>
      <c r="T1724">
        <f t="shared" si="105"/>
        <v>-16.036271133786077</v>
      </c>
      <c r="U1724">
        <f t="shared" si="106"/>
        <v>0.77646508215984866</v>
      </c>
      <c r="V1724">
        <f t="shared" si="107"/>
        <v>31.75436844694276</v>
      </c>
    </row>
    <row r="1725" spans="1:22">
      <c r="A1725">
        <v>2023</v>
      </c>
      <c r="B1725">
        <v>1</v>
      </c>
      <c r="C1725">
        <v>11380631</v>
      </c>
      <c r="D1725" t="s">
        <v>415</v>
      </c>
      <c r="E1725" t="s">
        <v>187</v>
      </c>
      <c r="F1725">
        <v>94485</v>
      </c>
      <c r="H1725" t="str">
        <f t="shared" si="104"/>
        <v>저가</v>
      </c>
      <c r="I1725">
        <v>443508120</v>
      </c>
      <c r="J1725">
        <v>297690480</v>
      </c>
      <c r="K1725">
        <v>377582260</v>
      </c>
      <c r="L1725">
        <v>37</v>
      </c>
      <c r="M1725">
        <v>36</v>
      </c>
      <c r="N1725">
        <v>36</v>
      </c>
      <c r="O1725">
        <v>1.409595402673669</v>
      </c>
      <c r="P1725">
        <v>14.778516677533091</v>
      </c>
      <c r="Q1725">
        <v>1.228423418175818</v>
      </c>
      <c r="R1725">
        <v>23.349990405529489</v>
      </c>
      <c r="S1725">
        <v>44.047619047619051</v>
      </c>
      <c r="T1725">
        <f t="shared" si="105"/>
        <v>-8.2318539047725334</v>
      </c>
      <c r="U1725">
        <f t="shared" si="106"/>
        <v>9.5897002484406837</v>
      </c>
      <c r="V1725">
        <f t="shared" si="107"/>
        <v>43.798638617664196</v>
      </c>
    </row>
    <row r="1726" spans="1:22">
      <c r="A1726">
        <v>2023</v>
      </c>
      <c r="B1726">
        <v>1</v>
      </c>
      <c r="C1726">
        <v>11380632</v>
      </c>
      <c r="D1726" t="s">
        <v>415</v>
      </c>
      <c r="E1726" t="s">
        <v>188</v>
      </c>
      <c r="F1726">
        <v>96657</v>
      </c>
      <c r="H1726" t="str">
        <f t="shared" si="104"/>
        <v>중가</v>
      </c>
      <c r="I1726">
        <v>137804806</v>
      </c>
      <c r="J1726">
        <v>102545124</v>
      </c>
      <c r="K1726">
        <v>133350069</v>
      </c>
      <c r="L1726">
        <v>26</v>
      </c>
      <c r="M1726">
        <v>23</v>
      </c>
      <c r="N1726">
        <v>24</v>
      </c>
      <c r="O1726">
        <v>0.60927757674087479</v>
      </c>
      <c r="P1726">
        <v>6.2359964841926478</v>
      </c>
      <c r="Q1726">
        <v>0.43663410071062958</v>
      </c>
      <c r="R1726">
        <v>14.97050092574626</v>
      </c>
      <c r="S1726">
        <v>26</v>
      </c>
      <c r="T1726">
        <f t="shared" si="105"/>
        <v>-4.8909249947788487</v>
      </c>
      <c r="U1726">
        <f t="shared" si="106"/>
        <v>4.6448209288119209</v>
      </c>
      <c r="V1726">
        <f t="shared" si="107"/>
        <v>37.040908753029811</v>
      </c>
    </row>
    <row r="1727" spans="1:22">
      <c r="A1727">
        <v>2023</v>
      </c>
      <c r="B1727">
        <v>1</v>
      </c>
      <c r="C1727">
        <v>11380640</v>
      </c>
      <c r="D1727" t="s">
        <v>415</v>
      </c>
      <c r="E1727" t="s">
        <v>189</v>
      </c>
      <c r="F1727">
        <v>80435</v>
      </c>
      <c r="H1727" t="str">
        <f t="shared" si="104"/>
        <v>저가</v>
      </c>
      <c r="I1727">
        <v>196596755</v>
      </c>
      <c r="J1727">
        <v>129590377</v>
      </c>
      <c r="K1727">
        <v>208565541</v>
      </c>
      <c r="L1727">
        <v>23</v>
      </c>
      <c r="M1727">
        <v>19</v>
      </c>
      <c r="N1727">
        <v>24</v>
      </c>
      <c r="O1727">
        <v>1.180758100053183</v>
      </c>
      <c r="P1727">
        <v>12.335927976792069</v>
      </c>
      <c r="Q1727">
        <v>1.3245699717348609</v>
      </c>
      <c r="R1727">
        <v>24.367507333700011</v>
      </c>
      <c r="S1727">
        <v>28.39506172839506</v>
      </c>
      <c r="T1727">
        <f t="shared" si="105"/>
        <v>-5.334292673834006</v>
      </c>
      <c r="U1727">
        <f t="shared" si="106"/>
        <v>9.4411776529858358</v>
      </c>
      <c r="V1727">
        <f t="shared" si="107"/>
        <v>43.595665903063427</v>
      </c>
    </row>
    <row r="1728" spans="1:22">
      <c r="A1728">
        <v>2023</v>
      </c>
      <c r="B1728">
        <v>1</v>
      </c>
      <c r="C1728">
        <v>11380650</v>
      </c>
      <c r="D1728" t="s">
        <v>415</v>
      </c>
      <c r="E1728" t="s">
        <v>190</v>
      </c>
      <c r="F1728">
        <v>93688</v>
      </c>
      <c r="H1728" t="str">
        <f t="shared" si="104"/>
        <v>저가</v>
      </c>
      <c r="I1728">
        <v>76684190</v>
      </c>
      <c r="J1728">
        <v>86978140</v>
      </c>
      <c r="K1728">
        <v>81225356</v>
      </c>
      <c r="L1728">
        <v>12</v>
      </c>
      <c r="M1728">
        <v>10</v>
      </c>
      <c r="N1728">
        <v>11</v>
      </c>
      <c r="O1728">
        <v>0.75787592466089182</v>
      </c>
      <c r="P1728">
        <v>7.8221218292382186</v>
      </c>
      <c r="Q1728">
        <v>-0.14099919818933809</v>
      </c>
      <c r="R1728">
        <v>8.8574200284183426</v>
      </c>
      <c r="S1728">
        <v>9.3023255813953494</v>
      </c>
      <c r="T1728">
        <f t="shared" si="105"/>
        <v>-1.7998943692106608</v>
      </c>
      <c r="U1728">
        <f t="shared" si="106"/>
        <v>5.1425766095395797</v>
      </c>
      <c r="V1728">
        <f t="shared" si="107"/>
        <v>37.721147483142488</v>
      </c>
    </row>
    <row r="1729" spans="1:22">
      <c r="A1729">
        <v>2023</v>
      </c>
      <c r="B1729">
        <v>1</v>
      </c>
      <c r="C1729">
        <v>11380690</v>
      </c>
      <c r="D1729" t="s">
        <v>415</v>
      </c>
      <c r="E1729" t="s">
        <v>191</v>
      </c>
      <c r="F1729">
        <v>131709</v>
      </c>
      <c r="H1729" t="str">
        <f t="shared" si="104"/>
        <v>고가</v>
      </c>
      <c r="I1729">
        <v>1203099700</v>
      </c>
      <c r="J1729">
        <v>1306367176</v>
      </c>
      <c r="K1729">
        <v>1272361586</v>
      </c>
      <c r="L1729">
        <v>98</v>
      </c>
      <c r="M1729">
        <v>96</v>
      </c>
      <c r="N1729">
        <v>98</v>
      </c>
      <c r="O1729">
        <v>1.035660901517774</v>
      </c>
      <c r="P1729">
        <v>10.78717358407167</v>
      </c>
      <c r="Q1729">
        <v>-0.20682150161433629</v>
      </c>
      <c r="R1729">
        <v>8.1608239934394771</v>
      </c>
      <c r="S1729">
        <v>8.4995663486556818</v>
      </c>
      <c r="T1729">
        <f t="shared" si="105"/>
        <v>-1.6512896407227706</v>
      </c>
      <c r="U1729">
        <f t="shared" si="106"/>
        <v>6.5303646985068999</v>
      </c>
      <c r="V1729">
        <f t="shared" si="107"/>
        <v>39.617714903376807</v>
      </c>
    </row>
    <row r="1730" spans="1:22">
      <c r="A1730">
        <v>2023</v>
      </c>
      <c r="B1730">
        <v>1</v>
      </c>
      <c r="C1730">
        <v>11410520</v>
      </c>
      <c r="D1730" t="s">
        <v>416</v>
      </c>
      <c r="E1730" t="s">
        <v>192</v>
      </c>
      <c r="F1730">
        <v>126679</v>
      </c>
      <c r="H1730" t="str">
        <f t="shared" si="104"/>
        <v>고가</v>
      </c>
      <c r="I1730">
        <v>207357502</v>
      </c>
      <c r="J1730">
        <v>171303605</v>
      </c>
      <c r="K1730">
        <v>256168578</v>
      </c>
      <c r="L1730">
        <v>21</v>
      </c>
      <c r="M1730">
        <v>17</v>
      </c>
      <c r="N1730">
        <v>23</v>
      </c>
      <c r="O1730">
        <v>0.86607065118262705</v>
      </c>
      <c r="P1730">
        <v>8.9769825685296656</v>
      </c>
      <c r="Q1730">
        <v>-0.14254451329264201</v>
      </c>
      <c r="R1730">
        <v>8.8410659915988763</v>
      </c>
      <c r="S1730">
        <v>21.649484536082479</v>
      </c>
      <c r="T1730">
        <f t="shared" si="105"/>
        <v>-4.0855687398387195</v>
      </c>
      <c r="U1730">
        <f t="shared" si="106"/>
        <v>5.0310338606329923</v>
      </c>
      <c r="V1730">
        <f t="shared" si="107"/>
        <v>37.568711858985324</v>
      </c>
    </row>
    <row r="1731" spans="1:22">
      <c r="A1731">
        <v>2023</v>
      </c>
      <c r="B1731">
        <v>1</v>
      </c>
      <c r="C1731">
        <v>11410555</v>
      </c>
      <c r="D1731" t="s">
        <v>416</v>
      </c>
      <c r="E1731" t="s">
        <v>193</v>
      </c>
      <c r="F1731">
        <v>92080</v>
      </c>
      <c r="H1731" t="str">
        <f t="shared" ref="H1731:H1794" si="108">IF(F1731 &lt; $G$2, "최저가",
 IF(F1731 &lt; $G$3, "저가",
 IF(F1731 &lt; $G$4, "중가",
 IF(F1731 &lt; $G$5, "고가",
 "최고가"))))</f>
        <v>저가</v>
      </c>
      <c r="I1731">
        <v>16281259</v>
      </c>
      <c r="J1731">
        <v>20093931</v>
      </c>
      <c r="K1731">
        <v>21082117</v>
      </c>
      <c r="L1731">
        <v>27</v>
      </c>
      <c r="M1731">
        <v>24</v>
      </c>
      <c r="N1731">
        <v>25</v>
      </c>
      <c r="O1731">
        <v>7.2763972462664417E-2</v>
      </c>
      <c r="P1731">
        <v>0.50929872732756198</v>
      </c>
      <c r="Q1731">
        <v>-0.38503267479120928</v>
      </c>
      <c r="R1731">
        <v>6.2748189440203967</v>
      </c>
      <c r="S1731">
        <v>58.695652173913039</v>
      </c>
      <c r="T1731">
        <f t="shared" ref="T1731:T1794" si="109">1-(($S1731-(-5.822637658))/(534.375-(-5.822637658))*100)</f>
        <v>-10.943460195721862</v>
      </c>
      <c r="U1731">
        <f t="shared" ref="U1731:U1794" si="110">(P1731*0.5 + R1731*0.2 +T1731*0.3)</f>
        <v>-1.7734249062486982</v>
      </c>
      <c r="V1731">
        <f t="shared" ref="V1731:V1794" si="111" xml:space="preserve"> (U1731 - MIN($U$2:$U$4657)) / (MAX($U$2:$U$4657) - MIN($U$2:$U$4657)) * 100</f>
        <v>28.26965899047531</v>
      </c>
    </row>
    <row r="1732" spans="1:22">
      <c r="A1732">
        <v>2023</v>
      </c>
      <c r="B1732">
        <v>1</v>
      </c>
      <c r="C1732">
        <v>11410565</v>
      </c>
      <c r="D1732" t="s">
        <v>416</v>
      </c>
      <c r="E1732" t="s">
        <v>194</v>
      </c>
      <c r="F1732">
        <v>128797</v>
      </c>
      <c r="H1732" t="str">
        <f t="shared" si="108"/>
        <v>고가</v>
      </c>
      <c r="I1732">
        <v>1946733932</v>
      </c>
      <c r="J1732">
        <v>2530418633</v>
      </c>
      <c r="K1732">
        <v>2300289567</v>
      </c>
      <c r="L1732">
        <v>95</v>
      </c>
      <c r="M1732">
        <v>98</v>
      </c>
      <c r="N1732">
        <v>103</v>
      </c>
      <c r="O1732">
        <v>1.767806541932549</v>
      </c>
      <c r="P1732">
        <v>18.60203002616046</v>
      </c>
      <c r="Q1732">
        <v>-0.2052887120042006</v>
      </c>
      <c r="R1732">
        <v>8.1770454732315656</v>
      </c>
      <c r="S1732">
        <v>84.821428571428569</v>
      </c>
      <c r="T1732">
        <f t="shared" si="109"/>
        <v>-15.779796857759582</v>
      </c>
      <c r="U1732">
        <f t="shared" si="110"/>
        <v>6.2024850503986686</v>
      </c>
      <c r="V1732">
        <f t="shared" si="111"/>
        <v>39.169630744632734</v>
      </c>
    </row>
    <row r="1733" spans="1:22">
      <c r="A1733">
        <v>2023</v>
      </c>
      <c r="B1733">
        <v>1</v>
      </c>
      <c r="C1733">
        <v>11410585</v>
      </c>
      <c r="D1733" t="s">
        <v>416</v>
      </c>
      <c r="E1733" t="s">
        <v>195</v>
      </c>
      <c r="F1733">
        <v>165289</v>
      </c>
      <c r="H1733" t="str">
        <f t="shared" si="108"/>
        <v>최고가</v>
      </c>
      <c r="I1733">
        <v>8630434628</v>
      </c>
      <c r="J1733">
        <v>7163963931</v>
      </c>
      <c r="K1733">
        <v>10579358031</v>
      </c>
      <c r="L1733">
        <v>286</v>
      </c>
      <c r="M1733">
        <v>281</v>
      </c>
      <c r="N1733">
        <v>294</v>
      </c>
      <c r="O1733">
        <v>2.0285241037850099</v>
      </c>
      <c r="P1733">
        <v>21.384905734679482</v>
      </c>
      <c r="Q1733">
        <v>0.3838476340033935</v>
      </c>
      <c r="R1733">
        <v>14.41186287305789</v>
      </c>
      <c r="S1733">
        <v>108.745247148289</v>
      </c>
      <c r="T1733">
        <f t="shared" si="109"/>
        <v>-20.208512740446697</v>
      </c>
      <c r="U1733">
        <f t="shared" si="110"/>
        <v>7.5122716198173096</v>
      </c>
      <c r="V1733">
        <f t="shared" si="111"/>
        <v>40.959600376717077</v>
      </c>
    </row>
    <row r="1734" spans="1:22">
      <c r="A1734">
        <v>2023</v>
      </c>
      <c r="B1734">
        <v>1</v>
      </c>
      <c r="C1734">
        <v>11410615</v>
      </c>
      <c r="D1734" t="s">
        <v>416</v>
      </c>
      <c r="E1734" t="s">
        <v>196</v>
      </c>
      <c r="F1734">
        <v>119783</v>
      </c>
      <c r="H1734" t="str">
        <f t="shared" si="108"/>
        <v>고가</v>
      </c>
      <c r="I1734">
        <v>4048477391</v>
      </c>
      <c r="J1734">
        <v>3567812671</v>
      </c>
      <c r="K1734">
        <v>3747667148</v>
      </c>
      <c r="L1734">
        <v>162</v>
      </c>
      <c r="M1734">
        <v>152</v>
      </c>
      <c r="N1734">
        <v>159</v>
      </c>
      <c r="O1734">
        <v>2.3181365171474289</v>
      </c>
      <c r="P1734">
        <v>24.476202478578671</v>
      </c>
      <c r="Q1734">
        <v>9.649470326689133E-2</v>
      </c>
      <c r="R1734">
        <v>11.370812928358101</v>
      </c>
      <c r="S1734">
        <v>53.114754098360663</v>
      </c>
      <c r="T1734">
        <f t="shared" si="109"/>
        <v>-9.9103386700987439</v>
      </c>
      <c r="U1734">
        <f t="shared" si="110"/>
        <v>11.539162223931331</v>
      </c>
      <c r="V1734">
        <f t="shared" si="111"/>
        <v>46.462796135007075</v>
      </c>
    </row>
    <row r="1735" spans="1:22">
      <c r="A1735">
        <v>2023</v>
      </c>
      <c r="B1735">
        <v>1</v>
      </c>
      <c r="C1735">
        <v>11410620</v>
      </c>
      <c r="D1735" t="s">
        <v>416</v>
      </c>
      <c r="E1735" t="s">
        <v>197</v>
      </c>
      <c r="F1735">
        <v>87658</v>
      </c>
      <c r="H1735" t="str">
        <f t="shared" si="108"/>
        <v>저가</v>
      </c>
      <c r="I1735">
        <v>234986130</v>
      </c>
      <c r="J1735">
        <v>116875721</v>
      </c>
      <c r="K1735">
        <v>261061150</v>
      </c>
      <c r="L1735">
        <v>31</v>
      </c>
      <c r="M1735">
        <v>30</v>
      </c>
      <c r="N1735">
        <v>31</v>
      </c>
      <c r="O1735">
        <v>0.96082980851535182</v>
      </c>
      <c r="P1735">
        <v>9.9884332557304027</v>
      </c>
      <c r="Q1735">
        <v>0.87036803820016651</v>
      </c>
      <c r="R1735">
        <v>19.560697946658109</v>
      </c>
      <c r="S1735">
        <v>25.203252032520329</v>
      </c>
      <c r="T1735">
        <f t="shared" si="109"/>
        <v>-4.7434330562850171</v>
      </c>
      <c r="U1735">
        <f t="shared" si="110"/>
        <v>7.483326300311318</v>
      </c>
      <c r="V1735">
        <f t="shared" si="111"/>
        <v>40.920043364821851</v>
      </c>
    </row>
    <row r="1736" spans="1:22">
      <c r="A1736">
        <v>2023</v>
      </c>
      <c r="B1736">
        <v>1</v>
      </c>
      <c r="C1736">
        <v>11410640</v>
      </c>
      <c r="D1736" t="s">
        <v>416</v>
      </c>
      <c r="E1736" t="s">
        <v>198</v>
      </c>
      <c r="F1736">
        <v>100751</v>
      </c>
      <c r="H1736" t="str">
        <f t="shared" si="108"/>
        <v>중가</v>
      </c>
      <c r="I1736">
        <v>160324471</v>
      </c>
      <c r="J1736">
        <v>143474401</v>
      </c>
      <c r="K1736">
        <v>188888155</v>
      </c>
      <c r="L1736">
        <v>32</v>
      </c>
      <c r="M1736">
        <v>26</v>
      </c>
      <c r="N1736">
        <v>30</v>
      </c>
      <c r="O1736">
        <v>0.55253267061589684</v>
      </c>
      <c r="P1736">
        <v>5.6303064811281196</v>
      </c>
      <c r="Q1736">
        <v>0.383612460594974</v>
      </c>
      <c r="R1736">
        <v>14.40937403788632</v>
      </c>
      <c r="S1736">
        <v>39.506172839506171</v>
      </c>
      <c r="T1736">
        <f t="shared" si="109"/>
        <v>-7.3911530405847348</v>
      </c>
      <c r="U1736">
        <f t="shared" si="110"/>
        <v>3.4796821359659029</v>
      </c>
      <c r="V1736">
        <f t="shared" si="111"/>
        <v>35.448616462780201</v>
      </c>
    </row>
    <row r="1737" spans="1:22">
      <c r="A1737">
        <v>2023</v>
      </c>
      <c r="B1737">
        <v>1</v>
      </c>
      <c r="C1737">
        <v>11410655</v>
      </c>
      <c r="D1737" t="s">
        <v>416</v>
      </c>
      <c r="E1737" t="s">
        <v>199</v>
      </c>
      <c r="F1737">
        <v>121510</v>
      </c>
      <c r="H1737" t="str">
        <f t="shared" si="108"/>
        <v>고가</v>
      </c>
      <c r="I1737">
        <v>331604119</v>
      </c>
      <c r="J1737">
        <v>253825929</v>
      </c>
      <c r="K1737">
        <v>346031997</v>
      </c>
      <c r="L1737">
        <v>14</v>
      </c>
      <c r="M1737">
        <v>12</v>
      </c>
      <c r="N1737">
        <v>13</v>
      </c>
      <c r="O1737">
        <v>2.1658947594619562</v>
      </c>
      <c r="P1737">
        <v>22.851187706750999</v>
      </c>
      <c r="Q1737">
        <v>8.9390765117617274E-2</v>
      </c>
      <c r="R1737">
        <v>11.2956321022547</v>
      </c>
      <c r="S1737">
        <v>13.33333333333333</v>
      </c>
      <c r="T1737">
        <f t="shared" si="109"/>
        <v>-2.5461041766830173</v>
      </c>
      <c r="U1737">
        <f t="shared" si="110"/>
        <v>12.920889020821534</v>
      </c>
      <c r="V1737">
        <f t="shared" si="111"/>
        <v>48.351080122655837</v>
      </c>
    </row>
    <row r="1738" spans="1:22">
      <c r="A1738">
        <v>2023</v>
      </c>
      <c r="B1738">
        <v>1</v>
      </c>
      <c r="C1738">
        <v>11410660</v>
      </c>
      <c r="D1738" t="s">
        <v>416</v>
      </c>
      <c r="E1738" t="s">
        <v>200</v>
      </c>
      <c r="F1738">
        <v>105857</v>
      </c>
      <c r="H1738" t="str">
        <f t="shared" si="108"/>
        <v>중가</v>
      </c>
      <c r="I1738">
        <v>238168563</v>
      </c>
      <c r="J1738">
        <v>220898508</v>
      </c>
      <c r="K1738">
        <v>178655992</v>
      </c>
      <c r="L1738">
        <v>31</v>
      </c>
      <c r="M1738">
        <v>27</v>
      </c>
      <c r="N1738">
        <v>31</v>
      </c>
      <c r="O1738">
        <v>0.80641881353227485</v>
      </c>
      <c r="P1738">
        <v>8.3402642409026733</v>
      </c>
      <c r="Q1738">
        <v>-4.5167444046294782E-2</v>
      </c>
      <c r="R1738">
        <v>9.8716054410752996</v>
      </c>
      <c r="S1738">
        <v>19.62025316455696</v>
      </c>
      <c r="T1738">
        <f t="shared" si="109"/>
        <v>-3.7099226373634933</v>
      </c>
      <c r="U1738">
        <f t="shared" si="110"/>
        <v>5.0314764174573483</v>
      </c>
      <c r="V1738">
        <f t="shared" si="111"/>
        <v>37.569316662313256</v>
      </c>
    </row>
    <row r="1739" spans="1:22">
      <c r="A1739">
        <v>2023</v>
      </c>
      <c r="B1739">
        <v>1</v>
      </c>
      <c r="C1739">
        <v>11410685</v>
      </c>
      <c r="D1739" t="s">
        <v>416</v>
      </c>
      <c r="E1739" t="s">
        <v>201</v>
      </c>
      <c r="F1739">
        <v>90205</v>
      </c>
      <c r="H1739" t="str">
        <f t="shared" si="108"/>
        <v>저가</v>
      </c>
      <c r="I1739">
        <v>632296390</v>
      </c>
      <c r="J1739">
        <v>441412236</v>
      </c>
      <c r="K1739">
        <v>752291237</v>
      </c>
      <c r="L1739">
        <v>44</v>
      </c>
      <c r="M1739">
        <v>41</v>
      </c>
      <c r="N1739">
        <v>45</v>
      </c>
      <c r="O1739">
        <v>1.770088194174996</v>
      </c>
      <c r="P1739">
        <v>18.626384176129019</v>
      </c>
      <c r="Q1739">
        <v>-4.5122947158175289E-2</v>
      </c>
      <c r="R1739">
        <v>9.8720763506943818</v>
      </c>
      <c r="S1739">
        <v>21.359223300970871</v>
      </c>
      <c r="T1739">
        <f t="shared" si="109"/>
        <v>-4.031836325093253</v>
      </c>
      <c r="U1739">
        <f t="shared" si="110"/>
        <v>10.078056460675411</v>
      </c>
      <c r="V1739">
        <f t="shared" si="111"/>
        <v>44.466031924291158</v>
      </c>
    </row>
    <row r="1740" spans="1:22">
      <c r="A1740">
        <v>2023</v>
      </c>
      <c r="B1740">
        <v>1</v>
      </c>
      <c r="C1740">
        <v>11410690</v>
      </c>
      <c r="D1740" t="s">
        <v>416</v>
      </c>
      <c r="E1740" t="s">
        <v>202</v>
      </c>
      <c r="F1740">
        <v>123986</v>
      </c>
      <c r="H1740" t="str">
        <f t="shared" si="108"/>
        <v>고가</v>
      </c>
      <c r="I1740">
        <v>27000000</v>
      </c>
      <c r="J1740">
        <v>27000000</v>
      </c>
      <c r="K1740">
        <v>27000000</v>
      </c>
      <c r="L1740">
        <v>15</v>
      </c>
      <c r="M1740">
        <v>13</v>
      </c>
      <c r="N1740">
        <v>15</v>
      </c>
      <c r="O1740">
        <v>0.1613085348345781</v>
      </c>
      <c r="P1740">
        <v>1.4544153891874489</v>
      </c>
      <c r="Q1740">
        <v>0</v>
      </c>
      <c r="R1740">
        <v>10.34961153924581</v>
      </c>
      <c r="S1740">
        <v>29.411764705882351</v>
      </c>
      <c r="T1740">
        <f t="shared" si="109"/>
        <v>-5.5225021191576023</v>
      </c>
      <c r="U1740">
        <f t="shared" si="110"/>
        <v>1.1403793666956064</v>
      </c>
      <c r="V1740">
        <f t="shared" si="111"/>
        <v>32.251697960933598</v>
      </c>
    </row>
    <row r="1741" spans="1:22">
      <c r="A1741">
        <v>2023</v>
      </c>
      <c r="B1741">
        <v>1</v>
      </c>
      <c r="C1741">
        <v>11410700</v>
      </c>
      <c r="D1741" t="s">
        <v>416</v>
      </c>
      <c r="E1741" t="s">
        <v>203</v>
      </c>
      <c r="F1741">
        <v>121769</v>
      </c>
      <c r="H1741" t="str">
        <f t="shared" si="108"/>
        <v>고가</v>
      </c>
      <c r="I1741">
        <v>549782350</v>
      </c>
      <c r="J1741">
        <v>440001407</v>
      </c>
      <c r="K1741">
        <v>622260116</v>
      </c>
      <c r="L1741">
        <v>72</v>
      </c>
      <c r="M1741">
        <v>60</v>
      </c>
      <c r="N1741">
        <v>70</v>
      </c>
      <c r="O1741">
        <v>0.69675332183818195</v>
      </c>
      <c r="P1741">
        <v>7.1697046869935663</v>
      </c>
      <c r="Q1741">
        <v>0.65848172844592745</v>
      </c>
      <c r="R1741">
        <v>17.31830964419936</v>
      </c>
      <c r="S1741">
        <v>93.506493506493499</v>
      </c>
      <c r="T1741">
        <f t="shared" si="109"/>
        <v>-17.387553784042822</v>
      </c>
      <c r="U1741">
        <f t="shared" si="110"/>
        <v>1.8322481371238091</v>
      </c>
      <c r="V1741">
        <f t="shared" si="111"/>
        <v>33.197213907858995</v>
      </c>
    </row>
    <row r="1742" spans="1:22">
      <c r="A1742">
        <v>2023</v>
      </c>
      <c r="B1742">
        <v>1</v>
      </c>
      <c r="C1742">
        <v>11410720</v>
      </c>
      <c r="D1742" t="s">
        <v>416</v>
      </c>
      <c r="E1742" t="s">
        <v>204</v>
      </c>
      <c r="F1742">
        <v>87215</v>
      </c>
      <c r="H1742" t="str">
        <f t="shared" si="108"/>
        <v>저가</v>
      </c>
      <c r="I1742">
        <v>471084367</v>
      </c>
      <c r="J1742">
        <v>460020891</v>
      </c>
      <c r="K1742">
        <v>477781784</v>
      </c>
      <c r="L1742">
        <v>47</v>
      </c>
      <c r="M1742">
        <v>43</v>
      </c>
      <c r="N1742">
        <v>48</v>
      </c>
      <c r="O1742">
        <v>1.2769301455914019</v>
      </c>
      <c r="P1742">
        <v>13.362459705093331</v>
      </c>
      <c r="Q1742">
        <v>9.3303253916787884E-2</v>
      </c>
      <c r="R1742">
        <v>11.337037887871229</v>
      </c>
      <c r="S1742">
        <v>55.952380952380963</v>
      </c>
      <c r="T1742">
        <f t="shared" si="109"/>
        <v>-10.435632869148316</v>
      </c>
      <c r="U1742">
        <f t="shared" si="110"/>
        <v>5.8179475693764164</v>
      </c>
      <c r="V1742">
        <f t="shared" si="111"/>
        <v>38.644117329318398</v>
      </c>
    </row>
    <row r="1743" spans="1:22">
      <c r="A1743">
        <v>2023</v>
      </c>
      <c r="B1743">
        <v>1</v>
      </c>
      <c r="C1743">
        <v>11440555</v>
      </c>
      <c r="D1743" t="s">
        <v>417</v>
      </c>
      <c r="E1743" t="s">
        <v>205</v>
      </c>
      <c r="F1743">
        <v>163786</v>
      </c>
      <c r="H1743" t="str">
        <f t="shared" si="108"/>
        <v>최고가</v>
      </c>
      <c r="I1743">
        <v>1247593339</v>
      </c>
      <c r="J1743">
        <v>1271905690</v>
      </c>
      <c r="K1743">
        <v>1258755395</v>
      </c>
      <c r="L1743">
        <v>50</v>
      </c>
      <c r="M1743">
        <v>53</v>
      </c>
      <c r="N1743">
        <v>49</v>
      </c>
      <c r="O1743">
        <v>1.6927146656138019</v>
      </c>
      <c r="P1743">
        <v>17.80050612025337</v>
      </c>
      <c r="Q1743">
        <v>-2.230005591059192E-2</v>
      </c>
      <c r="R1743">
        <v>10.113610522586979</v>
      </c>
      <c r="S1743">
        <v>65.78947368421052</v>
      </c>
      <c r="T1743">
        <f t="shared" si="109"/>
        <v>-12.256650223921984</v>
      </c>
      <c r="U1743">
        <f t="shared" si="110"/>
        <v>7.2459800974674859</v>
      </c>
      <c r="V1743">
        <f t="shared" si="111"/>
        <v>40.595683270360375</v>
      </c>
    </row>
    <row r="1744" spans="1:22">
      <c r="A1744">
        <v>2023</v>
      </c>
      <c r="B1744">
        <v>1</v>
      </c>
      <c r="C1744">
        <v>11440565</v>
      </c>
      <c r="D1744" t="s">
        <v>417</v>
      </c>
      <c r="E1744" t="s">
        <v>206</v>
      </c>
      <c r="F1744">
        <v>137962</v>
      </c>
      <c r="H1744" t="str">
        <f t="shared" si="108"/>
        <v>고가</v>
      </c>
      <c r="I1744">
        <v>1093966914</v>
      </c>
      <c r="J1744">
        <v>813317319</v>
      </c>
      <c r="K1744">
        <v>1088300421</v>
      </c>
      <c r="L1744">
        <v>83</v>
      </c>
      <c r="M1744">
        <v>74</v>
      </c>
      <c r="N1744">
        <v>83</v>
      </c>
      <c r="O1744">
        <v>1.061510034571536</v>
      </c>
      <c r="P1744">
        <v>11.063084895724311</v>
      </c>
      <c r="Q1744">
        <v>0.28184235555421627</v>
      </c>
      <c r="R1744">
        <v>13.332343184179519</v>
      </c>
      <c r="S1744">
        <v>82.178217821782184</v>
      </c>
      <c r="T1744">
        <f t="shared" si="109"/>
        <v>-15.290492468887042</v>
      </c>
      <c r="U1744">
        <f t="shared" si="110"/>
        <v>3.6108633440319471</v>
      </c>
      <c r="V1744">
        <f t="shared" si="111"/>
        <v>35.627890234721974</v>
      </c>
    </row>
    <row r="1745" spans="1:22">
      <c r="A1745">
        <v>2023</v>
      </c>
      <c r="B1745">
        <v>1</v>
      </c>
      <c r="C1745">
        <v>11440585</v>
      </c>
      <c r="D1745" t="s">
        <v>417</v>
      </c>
      <c r="E1745" t="s">
        <v>207</v>
      </c>
      <c r="F1745">
        <v>129164</v>
      </c>
      <c r="H1745" t="str">
        <f t="shared" si="108"/>
        <v>고가</v>
      </c>
      <c r="I1745">
        <v>1688455822</v>
      </c>
      <c r="J1745">
        <v>1403349949</v>
      </c>
      <c r="K1745">
        <v>1676646758</v>
      </c>
      <c r="L1745">
        <v>60</v>
      </c>
      <c r="M1745">
        <v>59</v>
      </c>
      <c r="N1745">
        <v>59</v>
      </c>
      <c r="O1745">
        <v>2.4207751701253759</v>
      </c>
      <c r="P1745">
        <v>25.57175819066024</v>
      </c>
      <c r="Q1745">
        <v>0.6001996897496592</v>
      </c>
      <c r="R1745">
        <v>16.701512070219501</v>
      </c>
      <c r="S1745">
        <v>96.774193548387103</v>
      </c>
      <c r="T1745">
        <f t="shared" si="109"/>
        <v>-17.992462027636879</v>
      </c>
      <c r="U1745">
        <f t="shared" si="110"/>
        <v>10.728442901082957</v>
      </c>
      <c r="V1745">
        <f t="shared" si="111"/>
        <v>45.354857634243025</v>
      </c>
    </row>
    <row r="1746" spans="1:22">
      <c r="A1746">
        <v>2023</v>
      </c>
      <c r="B1746">
        <v>1</v>
      </c>
      <c r="C1746">
        <v>11440590</v>
      </c>
      <c r="D1746" t="s">
        <v>417</v>
      </c>
      <c r="E1746" t="s">
        <v>208</v>
      </c>
      <c r="F1746">
        <v>163977</v>
      </c>
      <c r="H1746" t="str">
        <f t="shared" si="108"/>
        <v>최고가</v>
      </c>
      <c r="I1746">
        <v>1355143170</v>
      </c>
      <c r="J1746">
        <v>974136513</v>
      </c>
      <c r="K1746">
        <v>1402898820</v>
      </c>
      <c r="L1746">
        <v>71</v>
      </c>
      <c r="M1746">
        <v>67</v>
      </c>
      <c r="N1746">
        <v>69</v>
      </c>
      <c r="O1746">
        <v>1.293306278124829</v>
      </c>
      <c r="P1746">
        <v>13.5372570647455</v>
      </c>
      <c r="Q1746">
        <v>0.38326956747590879</v>
      </c>
      <c r="R1746">
        <v>14.40574520731168</v>
      </c>
      <c r="S1746">
        <v>84.523809523809533</v>
      </c>
      <c r="T1746">
        <f t="shared" si="109"/>
        <v>-15.72470238365019</v>
      </c>
      <c r="U1746">
        <f t="shared" si="110"/>
        <v>4.9323668587400293</v>
      </c>
      <c r="V1746">
        <f t="shared" si="111"/>
        <v>37.433872381164441</v>
      </c>
    </row>
    <row r="1747" spans="1:22">
      <c r="A1747">
        <v>2023</v>
      </c>
      <c r="B1747">
        <v>1</v>
      </c>
      <c r="C1747">
        <v>11440600</v>
      </c>
      <c r="D1747" t="s">
        <v>417</v>
      </c>
      <c r="E1747" t="s">
        <v>209</v>
      </c>
      <c r="F1747">
        <v>167553</v>
      </c>
      <c r="H1747" t="str">
        <f t="shared" si="108"/>
        <v>최고가</v>
      </c>
      <c r="I1747">
        <v>1445062935</v>
      </c>
      <c r="J1747">
        <v>1257997254</v>
      </c>
      <c r="K1747">
        <v>1724161596</v>
      </c>
      <c r="L1747">
        <v>89</v>
      </c>
      <c r="M1747">
        <v>81</v>
      </c>
      <c r="N1747">
        <v>90</v>
      </c>
      <c r="O1747">
        <v>1.0767181588983941</v>
      </c>
      <c r="P1747">
        <v>11.225415041268169</v>
      </c>
      <c r="Q1747">
        <v>0.16567052856221889</v>
      </c>
      <c r="R1747">
        <v>12.102899213852851</v>
      </c>
      <c r="S1747">
        <v>102.2988505747126</v>
      </c>
      <c r="T1747">
        <f t="shared" si="109"/>
        <v>-19.015172354597468</v>
      </c>
      <c r="U1747">
        <f t="shared" si="110"/>
        <v>2.3287356570254154</v>
      </c>
      <c r="V1747">
        <f t="shared" si="111"/>
        <v>33.875719554566913</v>
      </c>
    </row>
    <row r="1748" spans="1:22">
      <c r="A1748">
        <v>2023</v>
      </c>
      <c r="B1748">
        <v>1</v>
      </c>
      <c r="C1748">
        <v>11440610</v>
      </c>
      <c r="D1748" t="s">
        <v>417</v>
      </c>
      <c r="E1748" t="s">
        <v>210</v>
      </c>
      <c r="F1748">
        <v>195899</v>
      </c>
      <c r="H1748" t="str">
        <f t="shared" si="108"/>
        <v>최고가</v>
      </c>
      <c r="I1748">
        <v>1156818608</v>
      </c>
      <c r="J1748">
        <v>1084697302</v>
      </c>
      <c r="K1748">
        <v>1336925417</v>
      </c>
      <c r="L1748">
        <v>56</v>
      </c>
      <c r="M1748">
        <v>52</v>
      </c>
      <c r="N1748">
        <v>58</v>
      </c>
      <c r="O1748">
        <v>1.171662446399939</v>
      </c>
      <c r="P1748">
        <v>12.23884179117087</v>
      </c>
      <c r="Q1748">
        <v>0.43207927791084338</v>
      </c>
      <c r="R1748">
        <v>14.92229733308443</v>
      </c>
      <c r="S1748">
        <v>127.27272727272729</v>
      </c>
      <c r="T1748">
        <f t="shared" si="109"/>
        <v>-23.638272301181406</v>
      </c>
      <c r="U1748">
        <f t="shared" si="110"/>
        <v>2.0123986718479001</v>
      </c>
      <c r="V1748">
        <f t="shared" si="111"/>
        <v>33.443409733872848</v>
      </c>
    </row>
    <row r="1749" spans="1:22">
      <c r="A1749">
        <v>2023</v>
      </c>
      <c r="B1749">
        <v>1</v>
      </c>
      <c r="C1749">
        <v>11440630</v>
      </c>
      <c r="D1749" t="s">
        <v>417</v>
      </c>
      <c r="E1749" t="s">
        <v>211</v>
      </c>
      <c r="F1749">
        <v>163170</v>
      </c>
      <c r="H1749" t="str">
        <f t="shared" si="108"/>
        <v>최고가</v>
      </c>
      <c r="I1749">
        <v>972856273</v>
      </c>
      <c r="J1749">
        <v>1033220254</v>
      </c>
      <c r="K1749">
        <v>936319027</v>
      </c>
      <c r="L1749">
        <v>47</v>
      </c>
      <c r="M1749">
        <v>45</v>
      </c>
      <c r="N1749">
        <v>47</v>
      </c>
      <c r="O1749">
        <v>1.409509484879292</v>
      </c>
      <c r="P1749">
        <v>14.77759959875557</v>
      </c>
      <c r="Q1749">
        <v>-8.5820204991839039E-2</v>
      </c>
      <c r="R1749">
        <v>9.4413781379868027</v>
      </c>
      <c r="S1749">
        <v>60.256410256410263</v>
      </c>
      <c r="T1749">
        <f t="shared" si="109"/>
        <v>-11.23238372549956</v>
      </c>
      <c r="U1749">
        <f t="shared" si="110"/>
        <v>5.9073603093252771</v>
      </c>
      <c r="V1749">
        <f t="shared" si="111"/>
        <v>38.766309824620095</v>
      </c>
    </row>
    <row r="1750" spans="1:22">
      <c r="A1750">
        <v>2023</v>
      </c>
      <c r="B1750">
        <v>1</v>
      </c>
      <c r="C1750">
        <v>11440655</v>
      </c>
      <c r="D1750" t="s">
        <v>417</v>
      </c>
      <c r="E1750" t="s">
        <v>212</v>
      </c>
      <c r="F1750">
        <v>190352</v>
      </c>
      <c r="H1750" t="str">
        <f t="shared" si="108"/>
        <v>최고가</v>
      </c>
      <c r="I1750">
        <v>4013378933</v>
      </c>
      <c r="J1750">
        <v>3011831680</v>
      </c>
      <c r="K1750">
        <v>4655270978</v>
      </c>
      <c r="L1750">
        <v>142</v>
      </c>
      <c r="M1750">
        <v>131</v>
      </c>
      <c r="N1750">
        <v>147</v>
      </c>
      <c r="O1750">
        <v>1.6497641750566909</v>
      </c>
      <c r="P1750">
        <v>17.342056463118269</v>
      </c>
      <c r="Q1750">
        <v>0.27346543848028049</v>
      </c>
      <c r="R1750">
        <v>13.24369044923383</v>
      </c>
      <c r="S1750">
        <v>97.931034482758619</v>
      </c>
      <c r="T1750">
        <f t="shared" si="109"/>
        <v>-18.206613451805808</v>
      </c>
      <c r="U1750">
        <f t="shared" si="110"/>
        <v>5.8577822858641584</v>
      </c>
      <c r="V1750">
        <f t="shared" si="111"/>
        <v>38.698555918383633</v>
      </c>
    </row>
    <row r="1751" spans="1:22">
      <c r="A1751">
        <v>2023</v>
      </c>
      <c r="B1751">
        <v>1</v>
      </c>
      <c r="C1751">
        <v>11440660</v>
      </c>
      <c r="D1751" t="s">
        <v>417</v>
      </c>
      <c r="E1751" t="s">
        <v>213</v>
      </c>
      <c r="F1751">
        <v>190553</v>
      </c>
      <c r="H1751" t="str">
        <f t="shared" si="108"/>
        <v>최고가</v>
      </c>
      <c r="I1751">
        <v>27294732948</v>
      </c>
      <c r="J1751">
        <v>21702382439</v>
      </c>
      <c r="K1751">
        <v>27106482984</v>
      </c>
      <c r="L1751">
        <v>748</v>
      </c>
      <c r="M1751">
        <v>697</v>
      </c>
      <c r="N1751">
        <v>743</v>
      </c>
      <c r="O1751">
        <v>2.1277419283080521</v>
      </c>
      <c r="P1751">
        <v>22.443947832785351</v>
      </c>
      <c r="Q1751">
        <v>0.26907257732709428</v>
      </c>
      <c r="R1751">
        <v>13.19720089322781</v>
      </c>
      <c r="S1751">
        <v>453.33333333333343</v>
      </c>
      <c r="T1751">
        <f t="shared" si="109"/>
        <v>-83.997774700011902</v>
      </c>
      <c r="U1751">
        <f t="shared" si="110"/>
        <v>-11.337918314965332</v>
      </c>
      <c r="V1751">
        <f t="shared" si="111"/>
        <v>15.198710526350698</v>
      </c>
    </row>
    <row r="1752" spans="1:22">
      <c r="A1752">
        <v>2023</v>
      </c>
      <c r="B1752">
        <v>1</v>
      </c>
      <c r="C1752">
        <v>11440680</v>
      </c>
      <c r="D1752" t="s">
        <v>417</v>
      </c>
      <c r="E1752" t="s">
        <v>214</v>
      </c>
      <c r="F1752">
        <v>179518</v>
      </c>
      <c r="H1752" t="str">
        <f t="shared" si="108"/>
        <v>최고가</v>
      </c>
      <c r="I1752">
        <v>4399665177</v>
      </c>
      <c r="J1752">
        <v>4175945749</v>
      </c>
      <c r="K1752">
        <v>4626882340</v>
      </c>
      <c r="L1752">
        <v>181</v>
      </c>
      <c r="M1752">
        <v>174</v>
      </c>
      <c r="N1752">
        <v>185</v>
      </c>
      <c r="O1752">
        <v>1.5044942824900649</v>
      </c>
      <c r="P1752">
        <v>15.791458749905511</v>
      </c>
      <c r="Q1752">
        <v>0.16874896810351259</v>
      </c>
      <c r="R1752">
        <v>12.13547827394045</v>
      </c>
      <c r="S1752">
        <v>105.2325581395349</v>
      </c>
      <c r="T1752">
        <f t="shared" si="109"/>
        <v>-19.558252768192247</v>
      </c>
      <c r="U1752">
        <f t="shared" si="110"/>
        <v>4.4553491992831704</v>
      </c>
      <c r="V1752">
        <f t="shared" si="111"/>
        <v>36.78197447326734</v>
      </c>
    </row>
    <row r="1753" spans="1:22">
      <c r="A1753">
        <v>2023</v>
      </c>
      <c r="B1753">
        <v>1</v>
      </c>
      <c r="C1753">
        <v>11440690</v>
      </c>
      <c r="D1753" t="s">
        <v>417</v>
      </c>
      <c r="E1753" t="s">
        <v>215</v>
      </c>
      <c r="F1753">
        <v>148075</v>
      </c>
      <c r="H1753" t="str">
        <f t="shared" si="108"/>
        <v>최고가</v>
      </c>
      <c r="I1753">
        <v>2228458423</v>
      </c>
      <c r="J1753">
        <v>1815700389</v>
      </c>
      <c r="K1753">
        <v>2250348472</v>
      </c>
      <c r="L1753">
        <v>160</v>
      </c>
      <c r="M1753">
        <v>139</v>
      </c>
      <c r="N1753">
        <v>158</v>
      </c>
      <c r="O1753">
        <v>1.045105906822744</v>
      </c>
      <c r="P1753">
        <v>10.887988717671719</v>
      </c>
      <c r="Q1753">
        <v>5.0768338520194037E-2</v>
      </c>
      <c r="R1753">
        <v>10.88689178432154</v>
      </c>
      <c r="S1753">
        <v>141.59292035398229</v>
      </c>
      <c r="T1753">
        <f t="shared" si="109"/>
        <v>-26.289189684556032</v>
      </c>
      <c r="U1753">
        <f t="shared" si="110"/>
        <v>-0.26538418966664157</v>
      </c>
      <c r="V1753">
        <f t="shared" si="111"/>
        <v>30.330565056893999</v>
      </c>
    </row>
    <row r="1754" spans="1:22">
      <c r="A1754">
        <v>2023</v>
      </c>
      <c r="B1754">
        <v>1</v>
      </c>
      <c r="C1754">
        <v>11440700</v>
      </c>
      <c r="D1754" t="s">
        <v>417</v>
      </c>
      <c r="E1754" t="s">
        <v>216</v>
      </c>
      <c r="F1754">
        <v>137910</v>
      </c>
      <c r="H1754" t="str">
        <f t="shared" si="108"/>
        <v>고가</v>
      </c>
      <c r="I1754">
        <v>600812859</v>
      </c>
      <c r="J1754">
        <v>581492264</v>
      </c>
      <c r="K1754">
        <v>678697759</v>
      </c>
      <c r="L1754">
        <v>89</v>
      </c>
      <c r="M1754">
        <v>77</v>
      </c>
      <c r="N1754">
        <v>90</v>
      </c>
      <c r="O1754">
        <v>0.54388983805048996</v>
      </c>
      <c r="P1754">
        <v>5.5380536669019769</v>
      </c>
      <c r="Q1754">
        <v>0.1045580272758366</v>
      </c>
      <c r="R1754">
        <v>11.456146914577239</v>
      </c>
      <c r="S1754">
        <v>132.8358208955224</v>
      </c>
      <c r="T1754">
        <f t="shared" si="109"/>
        <v>-24.668097912213995</v>
      </c>
      <c r="U1754">
        <f t="shared" si="110"/>
        <v>-2.3401731572977615</v>
      </c>
      <c r="V1754">
        <f t="shared" si="111"/>
        <v>27.495134207506272</v>
      </c>
    </row>
    <row r="1755" spans="1:22">
      <c r="A1755">
        <v>2023</v>
      </c>
      <c r="B1755">
        <v>1</v>
      </c>
      <c r="C1755">
        <v>11440710</v>
      </c>
      <c r="D1755" t="s">
        <v>417</v>
      </c>
      <c r="E1755" t="s">
        <v>217</v>
      </c>
      <c r="F1755">
        <v>172207</v>
      </c>
      <c r="H1755" t="str">
        <f t="shared" si="108"/>
        <v>최고가</v>
      </c>
      <c r="I1755">
        <v>4819139553</v>
      </c>
      <c r="J1755">
        <v>4517464984</v>
      </c>
      <c r="K1755">
        <v>5132318139</v>
      </c>
      <c r="L1755">
        <v>339</v>
      </c>
      <c r="M1755">
        <v>287</v>
      </c>
      <c r="N1755">
        <v>332</v>
      </c>
      <c r="O1755">
        <v>0.91722628992403266</v>
      </c>
      <c r="P1755">
        <v>9.5230132363363609</v>
      </c>
      <c r="Q1755">
        <v>7.0337595117040533E-2</v>
      </c>
      <c r="R1755">
        <v>11.09399281001536</v>
      </c>
      <c r="S1755">
        <v>529.6875</v>
      </c>
      <c r="T1755">
        <f t="shared" si="109"/>
        <v>-98.132262032777035</v>
      </c>
      <c r="U1755">
        <f t="shared" si="110"/>
        <v>-22.459373429661856</v>
      </c>
      <c r="V1755">
        <f t="shared" si="111"/>
        <v>0</v>
      </c>
    </row>
    <row r="1756" spans="1:22">
      <c r="A1756">
        <v>2023</v>
      </c>
      <c r="B1756">
        <v>1</v>
      </c>
      <c r="C1756">
        <v>11440720</v>
      </c>
      <c r="D1756" t="s">
        <v>417</v>
      </c>
      <c r="E1756" t="s">
        <v>218</v>
      </c>
      <c r="F1756">
        <v>141763</v>
      </c>
      <c r="H1756" t="str">
        <f t="shared" si="108"/>
        <v>고가</v>
      </c>
      <c r="I1756">
        <v>520787000</v>
      </c>
      <c r="J1756">
        <v>385484690</v>
      </c>
      <c r="K1756">
        <v>603323777</v>
      </c>
      <c r="L1756">
        <v>70</v>
      </c>
      <c r="M1756">
        <v>59</v>
      </c>
      <c r="N1756">
        <v>69</v>
      </c>
      <c r="O1756">
        <v>0.58311832547705089</v>
      </c>
      <c r="P1756">
        <v>5.9567749987741214</v>
      </c>
      <c r="Q1756">
        <v>0.72826919014604707</v>
      </c>
      <c r="R1756">
        <v>18.05686886473676</v>
      </c>
      <c r="S1756">
        <v>87.5</v>
      </c>
      <c r="T1756">
        <f t="shared" si="109"/>
        <v>-16.275647124744133</v>
      </c>
      <c r="U1756">
        <f t="shared" si="110"/>
        <v>1.7070671349111732</v>
      </c>
      <c r="V1756">
        <f t="shared" si="111"/>
        <v>33.026140087355586</v>
      </c>
    </row>
    <row r="1757" spans="1:22">
      <c r="A1757">
        <v>2023</v>
      </c>
      <c r="B1757">
        <v>1</v>
      </c>
      <c r="C1757">
        <v>11440730</v>
      </c>
      <c r="D1757" t="s">
        <v>417</v>
      </c>
      <c r="E1757" t="s">
        <v>219</v>
      </c>
      <c r="F1757">
        <v>183415</v>
      </c>
      <c r="H1757" t="str">
        <f t="shared" si="108"/>
        <v>최고가</v>
      </c>
      <c r="I1757">
        <v>1385567771</v>
      </c>
      <c r="J1757">
        <v>1222774724</v>
      </c>
      <c r="K1757">
        <v>1607163511</v>
      </c>
      <c r="L1757">
        <v>61</v>
      </c>
      <c r="M1757">
        <v>57</v>
      </c>
      <c r="N1757">
        <v>64</v>
      </c>
      <c r="O1757">
        <v>1.376006794191579</v>
      </c>
      <c r="P1757">
        <v>14.41999490414883</v>
      </c>
      <c r="Q1757">
        <v>0.71693071486812976</v>
      </c>
      <c r="R1757">
        <v>17.9368740224064</v>
      </c>
      <c r="S1757">
        <v>29.468599033816432</v>
      </c>
      <c r="T1757">
        <f t="shared" si="109"/>
        <v>-5.5330231440514686</v>
      </c>
      <c r="U1757">
        <f t="shared" si="110"/>
        <v>9.1374653133402539</v>
      </c>
      <c r="V1757">
        <f t="shared" si="111"/>
        <v>43.180609070486369</v>
      </c>
    </row>
    <row r="1758" spans="1:22">
      <c r="A1758">
        <v>2023</v>
      </c>
      <c r="B1758">
        <v>1</v>
      </c>
      <c r="C1758">
        <v>11440740</v>
      </c>
      <c r="D1758" t="s">
        <v>417</v>
      </c>
      <c r="E1758" t="s">
        <v>220</v>
      </c>
      <c r="F1758">
        <v>134175</v>
      </c>
      <c r="H1758" t="str">
        <f t="shared" si="108"/>
        <v>고가</v>
      </c>
      <c r="I1758">
        <v>7620804520</v>
      </c>
      <c r="J1758">
        <v>6665803822</v>
      </c>
      <c r="K1758">
        <v>8226796916</v>
      </c>
      <c r="L1758">
        <v>203</v>
      </c>
      <c r="M1758">
        <v>199</v>
      </c>
      <c r="N1758">
        <v>198</v>
      </c>
      <c r="O1758">
        <v>3.1087848759304588</v>
      </c>
      <c r="P1758">
        <v>32.91551165285999</v>
      </c>
      <c r="Q1758">
        <v>1.9054969121772031E-2</v>
      </c>
      <c r="R1758">
        <v>10.55126987154644</v>
      </c>
      <c r="S1758">
        <v>24.166666666666661</v>
      </c>
      <c r="T1758">
        <f t="shared" si="109"/>
        <v>-4.5515430342649781</v>
      </c>
      <c r="U1758">
        <f t="shared" si="110"/>
        <v>17.202546890459789</v>
      </c>
      <c r="V1758">
        <f t="shared" si="111"/>
        <v>54.202443803250887</v>
      </c>
    </row>
    <row r="1759" spans="1:22">
      <c r="A1759">
        <v>2023</v>
      </c>
      <c r="B1759">
        <v>1</v>
      </c>
      <c r="C1759">
        <v>11470510</v>
      </c>
      <c r="D1759" t="s">
        <v>418</v>
      </c>
      <c r="E1759" t="s">
        <v>221</v>
      </c>
      <c r="F1759">
        <v>142569</v>
      </c>
      <c r="H1759" t="str">
        <f t="shared" si="108"/>
        <v>고가</v>
      </c>
      <c r="I1759">
        <v>4048763038</v>
      </c>
      <c r="J1759">
        <v>3756160761</v>
      </c>
      <c r="K1759">
        <v>4354100934</v>
      </c>
      <c r="L1759">
        <v>124</v>
      </c>
      <c r="M1759">
        <v>115</v>
      </c>
      <c r="N1759">
        <v>123</v>
      </c>
      <c r="O1759">
        <v>2.5446793266247409</v>
      </c>
      <c r="P1759">
        <v>26.894299966736479</v>
      </c>
      <c r="Q1759">
        <v>-4.9973338188546178E-2</v>
      </c>
      <c r="R1759">
        <v>9.820744765744557</v>
      </c>
      <c r="S1759">
        <v>87.943262411347519</v>
      </c>
      <c r="T1759">
        <f t="shared" si="109"/>
        <v>-16.357702724481531</v>
      </c>
      <c r="U1759">
        <f t="shared" si="110"/>
        <v>10.503988119172693</v>
      </c>
      <c r="V1759">
        <f t="shared" si="111"/>
        <v>45.048115106280008</v>
      </c>
    </row>
    <row r="1760" spans="1:22">
      <c r="A1760">
        <v>2023</v>
      </c>
      <c r="B1760">
        <v>1</v>
      </c>
      <c r="C1760">
        <v>11470520</v>
      </c>
      <c r="D1760" t="s">
        <v>418</v>
      </c>
      <c r="E1760" t="s">
        <v>222</v>
      </c>
      <c r="F1760">
        <v>114852</v>
      </c>
      <c r="H1760" t="str">
        <f t="shared" si="108"/>
        <v>고가</v>
      </c>
      <c r="I1760">
        <v>503904822</v>
      </c>
      <c r="J1760">
        <v>501963300</v>
      </c>
      <c r="K1760">
        <v>525422082</v>
      </c>
      <c r="L1760">
        <v>51</v>
      </c>
      <c r="M1760">
        <v>41</v>
      </c>
      <c r="N1760">
        <v>51</v>
      </c>
      <c r="O1760">
        <v>0.95586655540099463</v>
      </c>
      <c r="P1760">
        <v>9.9354559402437239</v>
      </c>
      <c r="Q1760">
        <v>-0.23619130322874199</v>
      </c>
      <c r="R1760">
        <v>7.8500040085991873</v>
      </c>
      <c r="S1760">
        <v>49.514563106796118</v>
      </c>
      <c r="T1760">
        <f t="shared" si="109"/>
        <v>-9.2438805554033525</v>
      </c>
      <c r="U1760">
        <f t="shared" si="110"/>
        <v>3.7645646052206936</v>
      </c>
      <c r="V1760">
        <f t="shared" si="111"/>
        <v>35.837940174433172</v>
      </c>
    </row>
    <row r="1761" spans="1:22">
      <c r="A1761">
        <v>2023</v>
      </c>
      <c r="B1761">
        <v>1</v>
      </c>
      <c r="C1761">
        <v>11470530</v>
      </c>
      <c r="D1761" t="s">
        <v>418</v>
      </c>
      <c r="E1761" t="s">
        <v>223</v>
      </c>
      <c r="F1761">
        <v>91147</v>
      </c>
      <c r="H1761" t="str">
        <f t="shared" si="108"/>
        <v>저가</v>
      </c>
      <c r="I1761">
        <v>581616940</v>
      </c>
      <c r="J1761">
        <v>520629500</v>
      </c>
      <c r="K1761">
        <v>587041480</v>
      </c>
      <c r="L1761">
        <v>42</v>
      </c>
      <c r="M1761">
        <v>40</v>
      </c>
      <c r="N1761">
        <v>42</v>
      </c>
      <c r="O1761">
        <v>1.688118263288044</v>
      </c>
      <c r="P1761">
        <v>17.751444536952089</v>
      </c>
      <c r="Q1761">
        <v>1.365316602305478E-2</v>
      </c>
      <c r="R1761">
        <v>10.494102704423661</v>
      </c>
      <c r="S1761">
        <v>79.245283018867923</v>
      </c>
      <c r="T1761">
        <f t="shared" si="109"/>
        <v>-14.747555106993003</v>
      </c>
      <c r="U1761">
        <f t="shared" si="110"/>
        <v>6.550276277262876</v>
      </c>
      <c r="V1761">
        <f t="shared" si="111"/>
        <v>39.644926299593727</v>
      </c>
    </row>
    <row r="1762" spans="1:22">
      <c r="A1762">
        <v>2023</v>
      </c>
      <c r="B1762">
        <v>1</v>
      </c>
      <c r="C1762">
        <v>11470540</v>
      </c>
      <c r="D1762" t="s">
        <v>418</v>
      </c>
      <c r="E1762" t="s">
        <v>224</v>
      </c>
      <c r="F1762">
        <v>97843</v>
      </c>
      <c r="H1762" t="str">
        <f t="shared" si="108"/>
        <v>중가</v>
      </c>
      <c r="I1762">
        <v>107749384</v>
      </c>
      <c r="J1762">
        <v>87617748</v>
      </c>
      <c r="K1762">
        <v>120810851</v>
      </c>
      <c r="L1762">
        <v>47</v>
      </c>
      <c r="M1762">
        <v>44</v>
      </c>
      <c r="N1762">
        <v>46</v>
      </c>
      <c r="O1762">
        <v>0.26034225864183591</v>
      </c>
      <c r="P1762">
        <v>2.5114924128800862</v>
      </c>
      <c r="Q1762">
        <v>0.2712237821953607</v>
      </c>
      <c r="R1762">
        <v>13.21996704852301</v>
      </c>
      <c r="S1762">
        <v>82.456140350877206</v>
      </c>
      <c r="T1762">
        <f t="shared" si="109"/>
        <v>-15.34194077404808</v>
      </c>
      <c r="U1762">
        <f t="shared" si="110"/>
        <v>-0.70284261606977827</v>
      </c>
      <c r="V1762">
        <f t="shared" si="111"/>
        <v>29.732729259181873</v>
      </c>
    </row>
    <row r="1763" spans="1:22">
      <c r="A1763">
        <v>2023</v>
      </c>
      <c r="B1763">
        <v>1</v>
      </c>
      <c r="C1763">
        <v>11470550</v>
      </c>
      <c r="D1763" t="s">
        <v>418</v>
      </c>
      <c r="E1763" t="s">
        <v>225</v>
      </c>
      <c r="F1763">
        <v>166900</v>
      </c>
      <c r="H1763" t="str">
        <f t="shared" si="108"/>
        <v>최고가</v>
      </c>
      <c r="I1763">
        <v>1121472737</v>
      </c>
      <c r="J1763">
        <v>770175098</v>
      </c>
      <c r="K1763">
        <v>1080853083</v>
      </c>
      <c r="L1763">
        <v>43</v>
      </c>
      <c r="M1763">
        <v>36</v>
      </c>
      <c r="N1763">
        <v>44</v>
      </c>
      <c r="O1763">
        <v>1.736286620436815</v>
      </c>
      <c r="P1763">
        <v>18.265589230835189</v>
      </c>
      <c r="Q1763">
        <v>0.32761755820882182</v>
      </c>
      <c r="R1763">
        <v>13.816781178755109</v>
      </c>
      <c r="S1763">
        <v>23.75690607734807</v>
      </c>
      <c r="T1763">
        <f t="shared" si="109"/>
        <v>-4.4756892058226523</v>
      </c>
      <c r="U1763">
        <f t="shared" si="110"/>
        <v>10.553444089421822</v>
      </c>
      <c r="V1763">
        <f t="shared" si="111"/>
        <v>45.115702213170636</v>
      </c>
    </row>
    <row r="1764" spans="1:22">
      <c r="A1764">
        <v>2023</v>
      </c>
      <c r="B1764">
        <v>1</v>
      </c>
      <c r="C1764">
        <v>11470560</v>
      </c>
      <c r="D1764" t="s">
        <v>418</v>
      </c>
      <c r="E1764" t="s">
        <v>226</v>
      </c>
      <c r="F1764">
        <v>107380</v>
      </c>
      <c r="H1764" t="str">
        <f t="shared" si="108"/>
        <v>중가</v>
      </c>
      <c r="I1764">
        <v>79207428</v>
      </c>
      <c r="J1764">
        <v>67118589</v>
      </c>
      <c r="K1764">
        <v>56344822</v>
      </c>
      <c r="L1764">
        <v>27</v>
      </c>
      <c r="M1764">
        <v>27</v>
      </c>
      <c r="N1764">
        <v>28</v>
      </c>
      <c r="O1764">
        <v>0.3035541942886576</v>
      </c>
      <c r="P1764">
        <v>2.9727327112903579</v>
      </c>
      <c r="Q1764">
        <v>0.40951786099079052</v>
      </c>
      <c r="R1764">
        <v>14.683530338430071</v>
      </c>
      <c r="S1764">
        <v>41.53846153846154</v>
      </c>
      <c r="T1764">
        <f t="shared" si="109"/>
        <v>-7.7673651076656363</v>
      </c>
      <c r="U1764">
        <f t="shared" si="110"/>
        <v>2.0928628910315026</v>
      </c>
      <c r="V1764">
        <f t="shared" si="111"/>
        <v>33.553373076123293</v>
      </c>
    </row>
    <row r="1765" spans="1:22">
      <c r="A1765">
        <v>2023</v>
      </c>
      <c r="B1765">
        <v>1</v>
      </c>
      <c r="C1765">
        <v>11470570</v>
      </c>
      <c r="D1765" t="s">
        <v>418</v>
      </c>
      <c r="E1765" t="s">
        <v>227</v>
      </c>
      <c r="F1765">
        <v>99271</v>
      </c>
      <c r="H1765" t="str">
        <f t="shared" si="108"/>
        <v>중가</v>
      </c>
      <c r="I1765">
        <v>163832059</v>
      </c>
      <c r="J1765">
        <v>124827703</v>
      </c>
      <c r="K1765">
        <v>165547426</v>
      </c>
      <c r="L1765">
        <v>19</v>
      </c>
      <c r="M1765">
        <v>20</v>
      </c>
      <c r="N1765">
        <v>20</v>
      </c>
      <c r="O1765">
        <v>0.96511792605521141</v>
      </c>
      <c r="P1765">
        <v>10.03420423506974</v>
      </c>
      <c r="Q1765">
        <v>7.725469401611916E-2</v>
      </c>
      <c r="R1765">
        <v>11.167196320314041</v>
      </c>
      <c r="S1765">
        <v>31.147540983606561</v>
      </c>
      <c r="T1765">
        <f t="shared" si="109"/>
        <v>-5.843824567965334</v>
      </c>
      <c r="U1765">
        <f t="shared" si="110"/>
        <v>5.4973940112080779</v>
      </c>
      <c r="V1765">
        <f t="shared" si="111"/>
        <v>38.20604509069971</v>
      </c>
    </row>
    <row r="1766" spans="1:22">
      <c r="A1766">
        <v>2023</v>
      </c>
      <c r="B1766">
        <v>1</v>
      </c>
      <c r="C1766">
        <v>11470580</v>
      </c>
      <c r="D1766" t="s">
        <v>418</v>
      </c>
      <c r="E1766" t="s">
        <v>228</v>
      </c>
      <c r="F1766">
        <v>88467</v>
      </c>
      <c r="H1766" t="str">
        <f t="shared" si="108"/>
        <v>저가</v>
      </c>
      <c r="I1766">
        <v>139832625</v>
      </c>
      <c r="J1766">
        <v>152578247</v>
      </c>
      <c r="K1766">
        <v>150905232</v>
      </c>
      <c r="L1766">
        <v>17</v>
      </c>
      <c r="M1766">
        <v>16</v>
      </c>
      <c r="N1766">
        <v>17</v>
      </c>
      <c r="O1766">
        <v>1.0330843427381919</v>
      </c>
      <c r="P1766">
        <v>10.75967162836019</v>
      </c>
      <c r="Q1766">
        <v>0.1604172513530058</v>
      </c>
      <c r="R1766">
        <v>12.04730389305475</v>
      </c>
      <c r="S1766">
        <v>19.540229885057471</v>
      </c>
      <c r="T1766">
        <f t="shared" si="109"/>
        <v>-3.6951089332817002</v>
      </c>
      <c r="U1766">
        <f t="shared" si="110"/>
        <v>6.680763912806535</v>
      </c>
      <c r="V1766">
        <f t="shared" si="111"/>
        <v>39.823252227221239</v>
      </c>
    </row>
    <row r="1767" spans="1:22">
      <c r="A1767">
        <v>2023</v>
      </c>
      <c r="B1767">
        <v>1</v>
      </c>
      <c r="C1767">
        <v>11470590</v>
      </c>
      <c r="D1767" t="s">
        <v>418</v>
      </c>
      <c r="E1767" t="s">
        <v>229</v>
      </c>
      <c r="F1767">
        <v>97777</v>
      </c>
      <c r="H1767" t="str">
        <f t="shared" si="108"/>
        <v>중가</v>
      </c>
      <c r="I1767">
        <v>194183586</v>
      </c>
      <c r="J1767">
        <v>189510644</v>
      </c>
      <c r="K1767">
        <v>193441770</v>
      </c>
      <c r="L1767">
        <v>21</v>
      </c>
      <c r="M1767">
        <v>18</v>
      </c>
      <c r="N1767">
        <v>20</v>
      </c>
      <c r="O1767">
        <v>1.050785339039223</v>
      </c>
      <c r="P1767">
        <v>10.94861046421277</v>
      </c>
      <c r="Q1767">
        <v>0.12585969577518821</v>
      </c>
      <c r="R1767">
        <v>11.681582018530881</v>
      </c>
      <c r="S1767">
        <v>40.38461538461538</v>
      </c>
      <c r="T1767">
        <f t="shared" si="109"/>
        <v>-7.5537680695799843</v>
      </c>
      <c r="U1767">
        <f t="shared" si="110"/>
        <v>5.5444912149385654</v>
      </c>
      <c r="V1767">
        <f t="shared" si="111"/>
        <v>38.270408679701148</v>
      </c>
    </row>
    <row r="1768" spans="1:22">
      <c r="A1768">
        <v>2023</v>
      </c>
      <c r="B1768">
        <v>1</v>
      </c>
      <c r="C1768">
        <v>11470600</v>
      </c>
      <c r="D1768" t="s">
        <v>418</v>
      </c>
      <c r="E1768" t="s">
        <v>230</v>
      </c>
      <c r="F1768">
        <v>74969</v>
      </c>
      <c r="H1768" t="str">
        <f t="shared" si="108"/>
        <v>저가</v>
      </c>
      <c r="I1768">
        <v>222437174</v>
      </c>
      <c r="J1768">
        <v>159973585</v>
      </c>
      <c r="K1768">
        <v>207225660</v>
      </c>
      <c r="L1768">
        <v>25</v>
      </c>
      <c r="M1768">
        <v>27</v>
      </c>
      <c r="N1768">
        <v>28</v>
      </c>
      <c r="O1768">
        <v>1.318691275356777</v>
      </c>
      <c r="P1768">
        <v>13.8082142325545</v>
      </c>
      <c r="Q1768">
        <v>0.83551051881471561</v>
      </c>
      <c r="R1768">
        <v>19.19180156154798</v>
      </c>
      <c r="S1768">
        <v>36.231884057971023</v>
      </c>
      <c r="T1768">
        <f t="shared" si="109"/>
        <v>-6.7850251064214779</v>
      </c>
      <c r="U1768">
        <f t="shared" si="110"/>
        <v>8.7069598966604023</v>
      </c>
      <c r="V1768">
        <f t="shared" si="111"/>
        <v>42.592275337115765</v>
      </c>
    </row>
    <row r="1769" spans="1:22">
      <c r="A1769">
        <v>2023</v>
      </c>
      <c r="B1769">
        <v>1</v>
      </c>
      <c r="C1769">
        <v>11470610</v>
      </c>
      <c r="D1769" t="s">
        <v>418</v>
      </c>
      <c r="E1769" t="s">
        <v>231</v>
      </c>
      <c r="F1769">
        <v>132659</v>
      </c>
      <c r="H1769" t="str">
        <f t="shared" si="108"/>
        <v>고가</v>
      </c>
      <c r="I1769">
        <v>57160904</v>
      </c>
      <c r="J1769">
        <v>70159189</v>
      </c>
      <c r="K1769">
        <v>58831904</v>
      </c>
      <c r="L1769">
        <v>18</v>
      </c>
      <c r="M1769">
        <v>20</v>
      </c>
      <c r="N1769">
        <v>18</v>
      </c>
      <c r="O1769">
        <v>0.26597900362565158</v>
      </c>
      <c r="P1769">
        <v>2.5716585197549811</v>
      </c>
      <c r="Q1769">
        <v>-0.22583988249921191</v>
      </c>
      <c r="R1769">
        <v>7.9595528736705088</v>
      </c>
      <c r="S1769">
        <v>43.902439024390247</v>
      </c>
      <c r="T1769">
        <f t="shared" si="109"/>
        <v>-8.2049785515484395</v>
      </c>
      <c r="U1769">
        <f t="shared" si="110"/>
        <v>0.41624626914706075</v>
      </c>
      <c r="V1769">
        <f t="shared" si="111"/>
        <v>31.262089207520908</v>
      </c>
    </row>
    <row r="1770" spans="1:22">
      <c r="A1770">
        <v>2023</v>
      </c>
      <c r="B1770">
        <v>1</v>
      </c>
      <c r="C1770">
        <v>11470611</v>
      </c>
      <c r="D1770" t="s">
        <v>418</v>
      </c>
      <c r="E1770" t="s">
        <v>232</v>
      </c>
      <c r="F1770">
        <v>77411</v>
      </c>
      <c r="H1770" t="str">
        <f t="shared" si="108"/>
        <v>저가</v>
      </c>
      <c r="I1770">
        <v>103240231</v>
      </c>
      <c r="J1770">
        <v>109249181</v>
      </c>
      <c r="K1770">
        <v>98621652</v>
      </c>
      <c r="L1770">
        <v>16</v>
      </c>
      <c r="M1770">
        <v>16</v>
      </c>
      <c r="N1770">
        <v>17</v>
      </c>
      <c r="O1770">
        <v>0.92615526037786766</v>
      </c>
      <c r="P1770">
        <v>9.6183202605410543</v>
      </c>
      <c r="Q1770">
        <v>3.9491042042685887E-2</v>
      </c>
      <c r="R1770">
        <v>10.767544395932671</v>
      </c>
      <c r="S1770">
        <v>13.445378151260501</v>
      </c>
      <c r="T1770">
        <f t="shared" si="109"/>
        <v>-2.5668456257594952</v>
      </c>
      <c r="U1770">
        <f t="shared" si="110"/>
        <v>6.1926153217292121</v>
      </c>
      <c r="V1770">
        <f t="shared" si="111"/>
        <v>39.156142658094261</v>
      </c>
    </row>
    <row r="1771" spans="1:22">
      <c r="A1771">
        <v>2023</v>
      </c>
      <c r="B1771">
        <v>1</v>
      </c>
      <c r="C1771">
        <v>11470620</v>
      </c>
      <c r="D1771" t="s">
        <v>418</v>
      </c>
      <c r="E1771" t="s">
        <v>233</v>
      </c>
      <c r="F1771">
        <v>107387</v>
      </c>
      <c r="H1771" t="str">
        <f t="shared" si="108"/>
        <v>중가</v>
      </c>
      <c r="I1771">
        <v>433427017</v>
      </c>
      <c r="J1771">
        <v>444862920</v>
      </c>
      <c r="K1771">
        <v>382387988</v>
      </c>
      <c r="L1771">
        <v>43</v>
      </c>
      <c r="M1771">
        <v>43</v>
      </c>
      <c r="N1771">
        <v>43</v>
      </c>
      <c r="O1771">
        <v>1.0429255423807191</v>
      </c>
      <c r="P1771">
        <v>10.864715704537049</v>
      </c>
      <c r="Q1771">
        <v>-5.940128028652062E-2</v>
      </c>
      <c r="R1771">
        <v>9.7209690553587507</v>
      </c>
      <c r="S1771">
        <v>61.428571428571431</v>
      </c>
      <c r="T1771">
        <f t="shared" si="109"/>
        <v>-11.449371192761175</v>
      </c>
      <c r="U1771">
        <f t="shared" si="110"/>
        <v>3.9417403055119227</v>
      </c>
      <c r="V1771">
        <f t="shared" si="111"/>
        <v>36.080070556946822</v>
      </c>
    </row>
    <row r="1772" spans="1:22">
      <c r="A1772">
        <v>2023</v>
      </c>
      <c r="B1772">
        <v>1</v>
      </c>
      <c r="C1772">
        <v>11470630</v>
      </c>
      <c r="D1772" t="s">
        <v>418</v>
      </c>
      <c r="E1772" t="s">
        <v>234</v>
      </c>
      <c r="F1772">
        <v>84983</v>
      </c>
      <c r="H1772" t="str">
        <f t="shared" si="108"/>
        <v>저가</v>
      </c>
      <c r="I1772">
        <v>270728953</v>
      </c>
      <c r="J1772">
        <v>204876029</v>
      </c>
      <c r="K1772">
        <v>287605050</v>
      </c>
      <c r="L1772">
        <v>43</v>
      </c>
      <c r="M1772">
        <v>39</v>
      </c>
      <c r="N1772">
        <v>41</v>
      </c>
      <c r="O1772">
        <v>0.82317406785810732</v>
      </c>
      <c r="P1772">
        <v>8.5191083123266154</v>
      </c>
      <c r="Q1772">
        <v>0.31846548529110741</v>
      </c>
      <c r="R1772">
        <v>13.71992498602734</v>
      </c>
      <c r="S1772">
        <v>82.692307692307693</v>
      </c>
      <c r="T1772">
        <f t="shared" si="109"/>
        <v>-15.385659466053916</v>
      </c>
      <c r="U1772">
        <f t="shared" si="110"/>
        <v>2.3878413135526007</v>
      </c>
      <c r="V1772">
        <f t="shared" si="111"/>
        <v>33.956494035492483</v>
      </c>
    </row>
    <row r="1773" spans="1:22">
      <c r="A1773">
        <v>2023</v>
      </c>
      <c r="B1773">
        <v>1</v>
      </c>
      <c r="C1773">
        <v>11470640</v>
      </c>
      <c r="D1773" t="s">
        <v>418</v>
      </c>
      <c r="E1773" t="s">
        <v>235</v>
      </c>
      <c r="F1773">
        <v>119701</v>
      </c>
      <c r="H1773" t="str">
        <f t="shared" si="108"/>
        <v>고가</v>
      </c>
      <c r="I1773">
        <v>769689853</v>
      </c>
      <c r="J1773">
        <v>817530723</v>
      </c>
      <c r="K1773">
        <v>820011580</v>
      </c>
      <c r="L1773">
        <v>48</v>
      </c>
      <c r="M1773">
        <v>38</v>
      </c>
      <c r="N1773">
        <v>43</v>
      </c>
      <c r="O1773">
        <v>1.4884499499060471</v>
      </c>
      <c r="P1773">
        <v>15.62020299294683</v>
      </c>
      <c r="Q1773">
        <v>-5.4327527700754073E-2</v>
      </c>
      <c r="R1773">
        <v>9.7746644708912083</v>
      </c>
      <c r="S1773">
        <v>17.647058823529409</v>
      </c>
      <c r="T1773">
        <f t="shared" si="109"/>
        <v>-3.3446499661274185</v>
      </c>
      <c r="U1773">
        <f t="shared" si="110"/>
        <v>8.7616394008134311</v>
      </c>
      <c r="V1773">
        <f t="shared" si="111"/>
        <v>42.667000986482279</v>
      </c>
    </row>
    <row r="1774" spans="1:22">
      <c r="A1774">
        <v>2023</v>
      </c>
      <c r="B1774">
        <v>1</v>
      </c>
      <c r="C1774">
        <v>11470650</v>
      </c>
      <c r="D1774" t="s">
        <v>418</v>
      </c>
      <c r="E1774" t="s">
        <v>236</v>
      </c>
      <c r="F1774">
        <v>123772</v>
      </c>
      <c r="H1774" t="str">
        <f t="shared" si="108"/>
        <v>고가</v>
      </c>
      <c r="I1774">
        <v>1119365093</v>
      </c>
      <c r="J1774">
        <v>971231982</v>
      </c>
      <c r="K1774">
        <v>1239314991</v>
      </c>
      <c r="L1774">
        <v>99</v>
      </c>
      <c r="M1774">
        <v>95</v>
      </c>
      <c r="N1774">
        <v>98</v>
      </c>
      <c r="O1774">
        <v>1.0150130985567649</v>
      </c>
      <c r="P1774">
        <v>10.5667808000712</v>
      </c>
      <c r="Q1774">
        <v>2.125957071294219E-2</v>
      </c>
      <c r="R1774">
        <v>10.57460112322266</v>
      </c>
      <c r="S1774">
        <v>98.019801980198025</v>
      </c>
      <c r="T1774">
        <f t="shared" si="109"/>
        <v>-18.2230458630663</v>
      </c>
      <c r="U1774">
        <f t="shared" si="110"/>
        <v>1.9313968657602425</v>
      </c>
      <c r="V1774">
        <f t="shared" si="111"/>
        <v>33.332711719077004</v>
      </c>
    </row>
    <row r="1775" spans="1:22">
      <c r="A1775">
        <v>2023</v>
      </c>
      <c r="B1775">
        <v>1</v>
      </c>
      <c r="C1775">
        <v>11470680</v>
      </c>
      <c r="D1775" t="s">
        <v>418</v>
      </c>
      <c r="E1775" t="s">
        <v>237</v>
      </c>
      <c r="F1775">
        <v>131718</v>
      </c>
      <c r="H1775" t="str">
        <f t="shared" si="108"/>
        <v>고가</v>
      </c>
      <c r="I1775">
        <v>924578691</v>
      </c>
      <c r="J1775">
        <v>735218595</v>
      </c>
      <c r="K1775">
        <v>943442295</v>
      </c>
      <c r="L1775">
        <v>29</v>
      </c>
      <c r="M1775">
        <v>26</v>
      </c>
      <c r="N1775">
        <v>28</v>
      </c>
      <c r="O1775">
        <v>2.6894176133512682</v>
      </c>
      <c r="P1775">
        <v>28.439223367223988</v>
      </c>
      <c r="Q1775">
        <v>0.42220198470361048</v>
      </c>
      <c r="R1775">
        <v>14.81776614948156</v>
      </c>
      <c r="S1775">
        <v>23.966942148760332</v>
      </c>
      <c r="T1775">
        <f t="shared" si="109"/>
        <v>-4.5145705442014838</v>
      </c>
      <c r="U1775">
        <f t="shared" si="110"/>
        <v>15.828793750247861</v>
      </c>
      <c r="V1775">
        <f t="shared" si="111"/>
        <v>52.325056707999728</v>
      </c>
    </row>
    <row r="1776" spans="1:22">
      <c r="A1776">
        <v>2023</v>
      </c>
      <c r="B1776">
        <v>1</v>
      </c>
      <c r="C1776">
        <v>11500510</v>
      </c>
      <c r="D1776" t="s">
        <v>419</v>
      </c>
      <c r="E1776" t="s">
        <v>238</v>
      </c>
      <c r="F1776">
        <v>103508</v>
      </c>
      <c r="H1776" t="str">
        <f t="shared" si="108"/>
        <v>중가</v>
      </c>
      <c r="I1776">
        <v>1932580192</v>
      </c>
      <c r="J1776">
        <v>1758856775</v>
      </c>
      <c r="K1776">
        <v>1899272290</v>
      </c>
      <c r="L1776">
        <v>75</v>
      </c>
      <c r="M1776">
        <v>65</v>
      </c>
      <c r="N1776">
        <v>73</v>
      </c>
      <c r="O1776">
        <v>2.7660487749023521</v>
      </c>
      <c r="P1776">
        <v>29.25717746468057</v>
      </c>
      <c r="Q1776">
        <v>0.26597035679610692</v>
      </c>
      <c r="R1776">
        <v>13.16437015943287</v>
      </c>
      <c r="S1776">
        <v>43.103448275862071</v>
      </c>
      <c r="T1776">
        <f t="shared" si="109"/>
        <v>-8.0570714351841097</v>
      </c>
      <c r="U1776">
        <f t="shared" si="110"/>
        <v>14.844341333671627</v>
      </c>
      <c r="V1776">
        <f t="shared" si="111"/>
        <v>50.979692531082222</v>
      </c>
    </row>
    <row r="1777" spans="1:22">
      <c r="A1777">
        <v>2023</v>
      </c>
      <c r="B1777">
        <v>1</v>
      </c>
      <c r="C1777">
        <v>11500520</v>
      </c>
      <c r="D1777" t="s">
        <v>419</v>
      </c>
      <c r="E1777" t="s">
        <v>239</v>
      </c>
      <c r="F1777">
        <v>124975</v>
      </c>
      <c r="H1777" t="str">
        <f t="shared" si="108"/>
        <v>고가</v>
      </c>
      <c r="I1777">
        <v>1641395218</v>
      </c>
      <c r="J1777">
        <v>1732953242</v>
      </c>
      <c r="K1777">
        <v>1682052142</v>
      </c>
      <c r="L1777">
        <v>71</v>
      </c>
      <c r="M1777">
        <v>71</v>
      </c>
      <c r="N1777">
        <v>71</v>
      </c>
      <c r="O1777">
        <v>2.055365962707409</v>
      </c>
      <c r="P1777">
        <v>21.671413312595959</v>
      </c>
      <c r="Q1777">
        <v>0.13496706392958749</v>
      </c>
      <c r="R1777">
        <v>11.777965101700801</v>
      </c>
      <c r="S1777">
        <v>110.9375</v>
      </c>
      <c r="T1777">
        <f t="shared" si="109"/>
        <v>-20.614336960858953</v>
      </c>
      <c r="U1777">
        <f t="shared" si="110"/>
        <v>7.006998588380454</v>
      </c>
      <c r="V1777">
        <f t="shared" si="111"/>
        <v>40.269088347276579</v>
      </c>
    </row>
    <row r="1778" spans="1:22">
      <c r="A1778">
        <v>2023</v>
      </c>
      <c r="B1778">
        <v>1</v>
      </c>
      <c r="C1778">
        <v>11500530</v>
      </c>
      <c r="D1778" t="s">
        <v>419</v>
      </c>
      <c r="E1778" t="s">
        <v>240</v>
      </c>
      <c r="F1778">
        <v>129526</v>
      </c>
      <c r="H1778" t="str">
        <f t="shared" si="108"/>
        <v>고가</v>
      </c>
      <c r="I1778">
        <v>185395552</v>
      </c>
      <c r="J1778">
        <v>163012845</v>
      </c>
      <c r="K1778">
        <v>193166878</v>
      </c>
      <c r="L1778">
        <v>28</v>
      </c>
      <c r="M1778">
        <v>26</v>
      </c>
      <c r="N1778">
        <v>28</v>
      </c>
      <c r="O1778">
        <v>0.56799147269323147</v>
      </c>
      <c r="P1778">
        <v>5.7953123383406169</v>
      </c>
      <c r="Q1778">
        <v>1.0100134133601559</v>
      </c>
      <c r="R1778">
        <v>21.03856197720555</v>
      </c>
      <c r="S1778">
        <v>30.434782608695649</v>
      </c>
      <c r="T1778">
        <f t="shared" si="109"/>
        <v>-5.7118805672471815</v>
      </c>
      <c r="U1778">
        <f t="shared" si="110"/>
        <v>5.3918043944372638</v>
      </c>
      <c r="V1778">
        <f t="shared" si="111"/>
        <v>38.06174508648828</v>
      </c>
    </row>
    <row r="1779" spans="1:22">
      <c r="A1779">
        <v>2023</v>
      </c>
      <c r="B1779">
        <v>1</v>
      </c>
      <c r="C1779">
        <v>11500535</v>
      </c>
      <c r="D1779" t="s">
        <v>419</v>
      </c>
      <c r="E1779" t="s">
        <v>241</v>
      </c>
      <c r="F1779">
        <v>133912</v>
      </c>
      <c r="H1779" t="str">
        <f t="shared" si="108"/>
        <v>고가</v>
      </c>
      <c r="I1779">
        <v>961109921</v>
      </c>
      <c r="J1779">
        <v>739997065</v>
      </c>
      <c r="K1779">
        <v>1031466316</v>
      </c>
      <c r="L1779">
        <v>66</v>
      </c>
      <c r="M1779">
        <v>74</v>
      </c>
      <c r="N1779">
        <v>68</v>
      </c>
      <c r="O1779">
        <v>1.2082786979760369</v>
      </c>
      <c r="P1779">
        <v>12.629680353499131</v>
      </c>
      <c r="Q1779">
        <v>0.36807106930890332</v>
      </c>
      <c r="R1779">
        <v>14.24489982497356</v>
      </c>
      <c r="S1779">
        <v>83.544303797468345</v>
      </c>
      <c r="T1779">
        <f t="shared" si="109"/>
        <v>-15.543378797973698</v>
      </c>
      <c r="U1779">
        <f t="shared" si="110"/>
        <v>4.5008065023521686</v>
      </c>
      <c r="V1779">
        <f t="shared" si="111"/>
        <v>36.844096954860724</v>
      </c>
    </row>
    <row r="1780" spans="1:22">
      <c r="A1780">
        <v>2023</v>
      </c>
      <c r="B1780">
        <v>1</v>
      </c>
      <c r="C1780">
        <v>11500540</v>
      </c>
      <c r="D1780" t="s">
        <v>419</v>
      </c>
      <c r="E1780" t="s">
        <v>242</v>
      </c>
      <c r="F1780">
        <v>95861</v>
      </c>
      <c r="H1780" t="str">
        <f t="shared" si="108"/>
        <v>중가</v>
      </c>
      <c r="I1780">
        <v>1902378555</v>
      </c>
      <c r="J1780">
        <v>1795582495</v>
      </c>
      <c r="K1780">
        <v>2034874649</v>
      </c>
      <c r="L1780">
        <v>85</v>
      </c>
      <c r="M1780">
        <v>78</v>
      </c>
      <c r="N1780">
        <v>80</v>
      </c>
      <c r="O1780">
        <v>2.5941408424084629</v>
      </c>
      <c r="P1780">
        <v>27.422247719097498</v>
      </c>
      <c r="Q1780">
        <v>3.9371051008157661E-3</v>
      </c>
      <c r="R1780">
        <v>10.39127783865826</v>
      </c>
      <c r="S1780">
        <v>75.892857142857139</v>
      </c>
      <c r="T1780">
        <f t="shared" si="109"/>
        <v>-14.126962634477747</v>
      </c>
      <c r="U1780">
        <f t="shared" si="110"/>
        <v>11.551290636937077</v>
      </c>
      <c r="V1780">
        <f t="shared" si="111"/>
        <v>46.479370965954757</v>
      </c>
    </row>
    <row r="1781" spans="1:22">
      <c r="A1781">
        <v>2023</v>
      </c>
      <c r="B1781">
        <v>1</v>
      </c>
      <c r="C1781">
        <v>11500550</v>
      </c>
      <c r="D1781" t="s">
        <v>419</v>
      </c>
      <c r="E1781" t="s">
        <v>243</v>
      </c>
      <c r="F1781">
        <v>107530</v>
      </c>
      <c r="H1781" t="str">
        <f t="shared" si="108"/>
        <v>중가</v>
      </c>
      <c r="I1781">
        <v>24725373</v>
      </c>
      <c r="J1781">
        <v>56173124</v>
      </c>
      <c r="K1781">
        <v>46640581</v>
      </c>
      <c r="L1781">
        <v>16</v>
      </c>
      <c r="M1781">
        <v>18</v>
      </c>
      <c r="N1781">
        <v>17</v>
      </c>
      <c r="O1781">
        <v>0.15968006990297279</v>
      </c>
      <c r="P1781">
        <v>1.437033301582227</v>
      </c>
      <c r="Q1781">
        <v>-0.18712178087157841</v>
      </c>
      <c r="R1781">
        <v>8.3693057184102937</v>
      </c>
      <c r="S1781">
        <v>35.555555555555557</v>
      </c>
      <c r="T1781">
        <f t="shared" si="109"/>
        <v>-6.6598249101844758</v>
      </c>
      <c r="U1781">
        <f t="shared" si="110"/>
        <v>0.39443032141782974</v>
      </c>
      <c r="V1781">
        <f t="shared" si="111"/>
        <v>31.232275278410466</v>
      </c>
    </row>
    <row r="1782" spans="1:22">
      <c r="A1782">
        <v>2023</v>
      </c>
      <c r="B1782">
        <v>1</v>
      </c>
      <c r="C1782">
        <v>11500560</v>
      </c>
      <c r="D1782" t="s">
        <v>419</v>
      </c>
      <c r="E1782" t="s">
        <v>244</v>
      </c>
      <c r="F1782">
        <v>140940</v>
      </c>
      <c r="H1782" t="str">
        <f t="shared" si="108"/>
        <v>고가</v>
      </c>
      <c r="I1782">
        <v>837541340</v>
      </c>
      <c r="J1782">
        <v>777167781</v>
      </c>
      <c r="K1782">
        <v>865368655</v>
      </c>
      <c r="L1782">
        <v>42</v>
      </c>
      <c r="M1782">
        <v>36</v>
      </c>
      <c r="N1782">
        <v>43</v>
      </c>
      <c r="O1782">
        <v>1.5721000643449909</v>
      </c>
      <c r="P1782">
        <v>16.51307675961203</v>
      </c>
      <c r="Q1782">
        <v>1.9180392399720438E-2</v>
      </c>
      <c r="R1782">
        <v>10.55259722342516</v>
      </c>
      <c r="S1782">
        <v>79.245283018867923</v>
      </c>
      <c r="T1782">
        <f t="shared" si="109"/>
        <v>-14.747555106993003</v>
      </c>
      <c r="U1782">
        <f t="shared" si="110"/>
        <v>5.9427912923931459</v>
      </c>
      <c r="V1782">
        <f t="shared" si="111"/>
        <v>38.814730220131196</v>
      </c>
    </row>
    <row r="1783" spans="1:22">
      <c r="A1783">
        <v>2023</v>
      </c>
      <c r="B1783">
        <v>1</v>
      </c>
      <c r="C1783">
        <v>11500570</v>
      </c>
      <c r="D1783" t="s">
        <v>419</v>
      </c>
      <c r="E1783" t="s">
        <v>245</v>
      </c>
      <c r="F1783">
        <v>95474</v>
      </c>
      <c r="H1783" t="str">
        <f t="shared" si="108"/>
        <v>중가</v>
      </c>
      <c r="I1783">
        <v>358932989</v>
      </c>
      <c r="J1783">
        <v>296903011</v>
      </c>
      <c r="K1783">
        <v>386495546</v>
      </c>
      <c r="L1783">
        <v>40</v>
      </c>
      <c r="M1783">
        <v>34</v>
      </c>
      <c r="N1783">
        <v>38</v>
      </c>
      <c r="O1783">
        <v>1.0443011506332149</v>
      </c>
      <c r="P1783">
        <v>10.8793988227862</v>
      </c>
      <c r="Q1783">
        <v>0.27333077467510092</v>
      </c>
      <c r="R1783">
        <v>13.242265305052269</v>
      </c>
      <c r="S1783">
        <v>48.780487804878049</v>
      </c>
      <c r="T1783">
        <f t="shared" si="109"/>
        <v>-9.1079904198780248</v>
      </c>
      <c r="U1783">
        <f t="shared" si="110"/>
        <v>5.3557553464401462</v>
      </c>
      <c r="V1783">
        <f t="shared" si="111"/>
        <v>38.012480036222094</v>
      </c>
    </row>
    <row r="1784" spans="1:22">
      <c r="A1784">
        <v>2023</v>
      </c>
      <c r="B1784">
        <v>1</v>
      </c>
      <c r="C1784">
        <v>11500590</v>
      </c>
      <c r="D1784" t="s">
        <v>419</v>
      </c>
      <c r="E1784" t="s">
        <v>246</v>
      </c>
      <c r="F1784">
        <v>110049</v>
      </c>
      <c r="H1784" t="str">
        <f t="shared" si="108"/>
        <v>중가</v>
      </c>
      <c r="I1784">
        <v>263107091</v>
      </c>
      <c r="J1784">
        <v>296868852</v>
      </c>
      <c r="K1784">
        <v>300689765</v>
      </c>
      <c r="L1784">
        <v>40</v>
      </c>
      <c r="M1784">
        <v>36</v>
      </c>
      <c r="N1784">
        <v>42</v>
      </c>
      <c r="O1784">
        <v>0.66411601246313512</v>
      </c>
      <c r="P1784">
        <v>6.8213369943613547</v>
      </c>
      <c r="Q1784">
        <v>-0.18528004750057109</v>
      </c>
      <c r="R1784">
        <v>8.3887967434424677</v>
      </c>
      <c r="S1784">
        <v>40.816326530612237</v>
      </c>
      <c r="T1784">
        <f t="shared" si="109"/>
        <v>-7.633685328727676</v>
      </c>
      <c r="U1784">
        <f t="shared" si="110"/>
        <v>2.7983222472508689</v>
      </c>
      <c r="V1784">
        <f t="shared" si="111"/>
        <v>34.517462076412038</v>
      </c>
    </row>
    <row r="1785" spans="1:22">
      <c r="A1785">
        <v>2023</v>
      </c>
      <c r="B1785">
        <v>1</v>
      </c>
      <c r="C1785">
        <v>11500591</v>
      </c>
      <c r="D1785" t="s">
        <v>419</v>
      </c>
      <c r="E1785" t="s">
        <v>247</v>
      </c>
      <c r="F1785">
        <v>144691</v>
      </c>
      <c r="H1785" t="str">
        <f t="shared" si="108"/>
        <v>최고가</v>
      </c>
      <c r="I1785">
        <v>965670317</v>
      </c>
      <c r="J1785">
        <v>864835699</v>
      </c>
      <c r="K1785">
        <v>1028238360</v>
      </c>
      <c r="L1785">
        <v>63</v>
      </c>
      <c r="M1785">
        <v>57</v>
      </c>
      <c r="N1785">
        <v>66</v>
      </c>
      <c r="O1785">
        <v>1.177075458877598</v>
      </c>
      <c r="P1785">
        <v>12.296619797481441</v>
      </c>
      <c r="Q1785">
        <v>-1.370692261397965E-2</v>
      </c>
      <c r="R1785">
        <v>10.20455146921134</v>
      </c>
      <c r="S1785">
        <v>56.756756756756751</v>
      </c>
      <c r="T1785">
        <f t="shared" si="109"/>
        <v>-10.584536853227757</v>
      </c>
      <c r="U1785">
        <f t="shared" si="110"/>
        <v>5.013859136614661</v>
      </c>
      <c r="V1785">
        <f t="shared" si="111"/>
        <v>37.545240680436066</v>
      </c>
    </row>
    <row r="1786" spans="1:22">
      <c r="A1786">
        <v>2023</v>
      </c>
      <c r="B1786">
        <v>1</v>
      </c>
      <c r="C1786">
        <v>11500593</v>
      </c>
      <c r="D1786" t="s">
        <v>419</v>
      </c>
      <c r="E1786" t="s">
        <v>248</v>
      </c>
      <c r="F1786">
        <v>131627</v>
      </c>
      <c r="H1786" t="str">
        <f t="shared" si="108"/>
        <v>고가</v>
      </c>
      <c r="I1786">
        <v>224851798</v>
      </c>
      <c r="J1786">
        <v>191490917</v>
      </c>
      <c r="K1786">
        <v>204726815</v>
      </c>
      <c r="L1786">
        <v>41</v>
      </c>
      <c r="M1786">
        <v>30</v>
      </c>
      <c r="N1786">
        <v>39</v>
      </c>
      <c r="O1786">
        <v>0.46294032844679378</v>
      </c>
      <c r="P1786">
        <v>4.6740059123432136</v>
      </c>
      <c r="Q1786">
        <v>0.39418000175956119</v>
      </c>
      <c r="R1786">
        <v>14.52121010091799</v>
      </c>
      <c r="S1786">
        <v>77.35849056603773</v>
      </c>
      <c r="T1786">
        <f t="shared" si="109"/>
        <v>-14.398276931507029</v>
      </c>
      <c r="U1786">
        <f t="shared" si="110"/>
        <v>0.92176189690309585</v>
      </c>
      <c r="V1786">
        <f t="shared" si="111"/>
        <v>31.952932771926207</v>
      </c>
    </row>
    <row r="1787" spans="1:22">
      <c r="A1787">
        <v>2023</v>
      </c>
      <c r="B1787">
        <v>1</v>
      </c>
      <c r="C1787">
        <v>11500603</v>
      </c>
      <c r="D1787" t="s">
        <v>419</v>
      </c>
      <c r="E1787" t="s">
        <v>249</v>
      </c>
      <c r="F1787">
        <v>187046</v>
      </c>
      <c r="H1787" t="str">
        <f t="shared" si="108"/>
        <v>최고가</v>
      </c>
      <c r="I1787">
        <v>2005908013</v>
      </c>
      <c r="J1787">
        <v>2145038424</v>
      </c>
      <c r="K1787">
        <v>2112375344</v>
      </c>
      <c r="L1787">
        <v>294</v>
      </c>
      <c r="M1787">
        <v>291</v>
      </c>
      <c r="N1787">
        <v>301</v>
      </c>
      <c r="O1787">
        <v>0.40529640188024452</v>
      </c>
      <c r="P1787">
        <v>4.0587198462803409</v>
      </c>
      <c r="Q1787">
        <v>-9.4316574349625731E-2</v>
      </c>
      <c r="R1787">
        <v>9.3514612420657404</v>
      </c>
      <c r="S1787">
        <v>62.553191489361701</v>
      </c>
      <c r="T1787">
        <f t="shared" si="109"/>
        <v>-11.657557971523481</v>
      </c>
      <c r="U1787">
        <f t="shared" si="110"/>
        <v>0.40238478009627476</v>
      </c>
      <c r="V1787">
        <f t="shared" si="111"/>
        <v>31.243145934597148</v>
      </c>
    </row>
    <row r="1788" spans="1:22">
      <c r="A1788">
        <v>2023</v>
      </c>
      <c r="B1788">
        <v>1</v>
      </c>
      <c r="C1788">
        <v>11500604</v>
      </c>
      <c r="D1788" t="s">
        <v>419</v>
      </c>
      <c r="E1788" t="s">
        <v>250</v>
      </c>
      <c r="H1788" t="str">
        <f t="shared" si="108"/>
        <v>최저가</v>
      </c>
      <c r="I1788">
        <v>142997902</v>
      </c>
      <c r="J1788">
        <v>71971677</v>
      </c>
      <c r="K1788">
        <v>161168601</v>
      </c>
      <c r="L1788">
        <v>7</v>
      </c>
      <c r="M1788">
        <v>6</v>
      </c>
      <c r="N1788">
        <v>8</v>
      </c>
      <c r="O1788">
        <v>2.0903782599342522</v>
      </c>
      <c r="P1788">
        <v>22.045131411061341</v>
      </c>
      <c r="Q1788">
        <v>0.91931227335441967</v>
      </c>
      <c r="R1788">
        <v>20.078673744669722</v>
      </c>
      <c r="S1788">
        <v>7</v>
      </c>
      <c r="T1788">
        <f t="shared" si="109"/>
        <v>-1.3736937676351029</v>
      </c>
      <c r="U1788">
        <f t="shared" si="110"/>
        <v>14.626192324174085</v>
      </c>
      <c r="V1788">
        <f t="shared" si="111"/>
        <v>50.681567545388404</v>
      </c>
    </row>
    <row r="1789" spans="1:22">
      <c r="A1789">
        <v>2023</v>
      </c>
      <c r="B1789">
        <v>1</v>
      </c>
      <c r="C1789">
        <v>11500611</v>
      </c>
      <c r="D1789" t="s">
        <v>419</v>
      </c>
      <c r="E1789" t="s">
        <v>251</v>
      </c>
      <c r="F1789">
        <v>127329</v>
      </c>
      <c r="H1789" t="str">
        <f t="shared" si="108"/>
        <v>고가</v>
      </c>
      <c r="I1789">
        <v>2205938803</v>
      </c>
      <c r="J1789">
        <v>1640031400</v>
      </c>
      <c r="K1789">
        <v>2413496361</v>
      </c>
      <c r="L1789">
        <v>127</v>
      </c>
      <c r="M1789">
        <v>122</v>
      </c>
      <c r="N1789">
        <v>132</v>
      </c>
      <c r="O1789">
        <v>1.515723211698806</v>
      </c>
      <c r="P1789">
        <v>15.9113153261394</v>
      </c>
      <c r="Q1789">
        <v>0.31069841772541668</v>
      </c>
      <c r="R1789">
        <v>13.63772627543621</v>
      </c>
      <c r="S1789">
        <v>43.197278911564617</v>
      </c>
      <c r="T1789">
        <f t="shared" si="109"/>
        <v>-8.0744411216028311</v>
      </c>
      <c r="U1789">
        <f t="shared" si="110"/>
        <v>8.2608705816760928</v>
      </c>
      <c r="V1789">
        <f t="shared" si="111"/>
        <v>41.982644466207049</v>
      </c>
    </row>
    <row r="1790" spans="1:22">
      <c r="A1790">
        <v>2023</v>
      </c>
      <c r="B1790">
        <v>1</v>
      </c>
      <c r="C1790">
        <v>11500615</v>
      </c>
      <c r="D1790" t="s">
        <v>419</v>
      </c>
      <c r="E1790" t="s">
        <v>252</v>
      </c>
      <c r="F1790">
        <v>124290</v>
      </c>
      <c r="H1790" t="str">
        <f t="shared" si="108"/>
        <v>고가</v>
      </c>
      <c r="I1790">
        <v>629691899</v>
      </c>
      <c r="J1790">
        <v>316039429</v>
      </c>
      <c r="K1790">
        <v>581412343</v>
      </c>
      <c r="L1790">
        <v>54</v>
      </c>
      <c r="M1790">
        <v>48</v>
      </c>
      <c r="N1790">
        <v>55</v>
      </c>
      <c r="O1790">
        <v>1.0424509965575659</v>
      </c>
      <c r="P1790">
        <v>10.8596504452793</v>
      </c>
      <c r="Q1790">
        <v>0.94031214693784304</v>
      </c>
      <c r="R1790">
        <v>20.300914959457021</v>
      </c>
      <c r="S1790">
        <v>39.705882352941167</v>
      </c>
      <c r="T1790">
        <f t="shared" si="109"/>
        <v>-7.4281227530590108</v>
      </c>
      <c r="U1790">
        <f t="shared" si="110"/>
        <v>7.2615713886133531</v>
      </c>
      <c r="V1790">
        <f t="shared" si="111"/>
        <v>40.616990511041948</v>
      </c>
    </row>
    <row r="1791" spans="1:22">
      <c r="A1791">
        <v>2023</v>
      </c>
      <c r="B1791">
        <v>1</v>
      </c>
      <c r="C1791">
        <v>11500620</v>
      </c>
      <c r="D1791" t="s">
        <v>419</v>
      </c>
      <c r="E1791" t="s">
        <v>253</v>
      </c>
      <c r="F1791">
        <v>104020</v>
      </c>
      <c r="H1791" t="str">
        <f t="shared" si="108"/>
        <v>중가</v>
      </c>
      <c r="I1791">
        <v>404522685</v>
      </c>
      <c r="J1791">
        <v>339013040</v>
      </c>
      <c r="K1791">
        <v>443647240</v>
      </c>
      <c r="L1791">
        <v>58</v>
      </c>
      <c r="M1791">
        <v>53</v>
      </c>
      <c r="N1791">
        <v>56</v>
      </c>
      <c r="O1791">
        <v>0.74499872372023945</v>
      </c>
      <c r="P1791">
        <v>7.684671749401482</v>
      </c>
      <c r="Q1791">
        <v>0.2060708992196878</v>
      </c>
      <c r="R1791">
        <v>12.530455475899149</v>
      </c>
      <c r="S1791">
        <v>5.3357865685372587</v>
      </c>
      <c r="T1791">
        <f t="shared" si="109"/>
        <v>-1.0656188492260079</v>
      </c>
      <c r="U1791">
        <f t="shared" si="110"/>
        <v>6.028741315112768</v>
      </c>
      <c r="V1791">
        <f t="shared" si="111"/>
        <v>38.932190525601698</v>
      </c>
    </row>
    <row r="1792" spans="1:22">
      <c r="A1792">
        <v>2023</v>
      </c>
      <c r="B1792">
        <v>1</v>
      </c>
      <c r="C1792">
        <v>11500630</v>
      </c>
      <c r="D1792" t="s">
        <v>419</v>
      </c>
      <c r="E1792" t="s">
        <v>254</v>
      </c>
      <c r="F1792">
        <v>117915</v>
      </c>
      <c r="H1792" t="str">
        <f t="shared" si="108"/>
        <v>고가</v>
      </c>
      <c r="I1792">
        <v>668139698</v>
      </c>
      <c r="J1792">
        <v>557452259</v>
      </c>
      <c r="K1792">
        <v>640695293</v>
      </c>
      <c r="L1792">
        <v>79</v>
      </c>
      <c r="M1792">
        <v>75</v>
      </c>
      <c r="N1792">
        <v>77</v>
      </c>
      <c r="O1792">
        <v>0.79694549573332674</v>
      </c>
      <c r="P1792">
        <v>8.2391469022989448</v>
      </c>
      <c r="Q1792">
        <v>7.7423541304547844E-2</v>
      </c>
      <c r="R1792">
        <v>11.16898322757064</v>
      </c>
      <c r="S1792">
        <v>53.378378378378379</v>
      </c>
      <c r="T1792">
        <f t="shared" si="109"/>
        <v>-9.9591401200940908</v>
      </c>
      <c r="U1792">
        <f t="shared" si="110"/>
        <v>3.3656280606353737</v>
      </c>
      <c r="V1792">
        <f t="shared" si="111"/>
        <v>35.292748830584429</v>
      </c>
    </row>
    <row r="1793" spans="1:22">
      <c r="A1793">
        <v>2023</v>
      </c>
      <c r="B1793">
        <v>1</v>
      </c>
      <c r="C1793">
        <v>11500640</v>
      </c>
      <c r="D1793" t="s">
        <v>419</v>
      </c>
      <c r="E1793" t="s">
        <v>255</v>
      </c>
      <c r="F1793">
        <v>97374</v>
      </c>
      <c r="H1793" t="str">
        <f t="shared" si="108"/>
        <v>중가</v>
      </c>
      <c r="I1793">
        <v>280192318</v>
      </c>
      <c r="J1793">
        <v>274123229</v>
      </c>
      <c r="K1793">
        <v>295139252</v>
      </c>
      <c r="L1793">
        <v>59</v>
      </c>
      <c r="M1793">
        <v>59</v>
      </c>
      <c r="N1793">
        <v>61</v>
      </c>
      <c r="O1793">
        <v>0.54189942774857203</v>
      </c>
      <c r="P1793">
        <v>5.5168082071031161</v>
      </c>
      <c r="Q1793">
        <v>0.2225184572008671</v>
      </c>
      <c r="R1793">
        <v>12.704519631642791</v>
      </c>
      <c r="S1793">
        <v>9.204368174726989</v>
      </c>
      <c r="T1793">
        <f t="shared" si="109"/>
        <v>-1.7817607455441355</v>
      </c>
      <c r="U1793">
        <f t="shared" si="110"/>
        <v>4.7647798062168754</v>
      </c>
      <c r="V1793">
        <f t="shared" si="111"/>
        <v>37.204845956744684</v>
      </c>
    </row>
    <row r="1794" spans="1:22">
      <c r="A1794">
        <v>2023</v>
      </c>
      <c r="B1794">
        <v>1</v>
      </c>
      <c r="C1794">
        <v>11500641</v>
      </c>
      <c r="D1794" t="s">
        <v>419</v>
      </c>
      <c r="E1794" t="s">
        <v>256</v>
      </c>
      <c r="F1794">
        <v>176799</v>
      </c>
      <c r="H1794" t="str">
        <f t="shared" si="108"/>
        <v>최고가</v>
      </c>
      <c r="I1794">
        <v>506030377</v>
      </c>
      <c r="J1794">
        <v>470304587</v>
      </c>
      <c r="K1794">
        <v>525803199</v>
      </c>
      <c r="L1794">
        <v>23</v>
      </c>
      <c r="M1794">
        <v>23</v>
      </c>
      <c r="N1794">
        <v>24</v>
      </c>
      <c r="O1794">
        <v>1.382695147165264</v>
      </c>
      <c r="P1794">
        <v>14.491385779731671</v>
      </c>
      <c r="Q1794">
        <v>0.20404081238527241</v>
      </c>
      <c r="R1794">
        <v>12.508971110176089</v>
      </c>
      <c r="S1794">
        <v>9.0196078431372548</v>
      </c>
      <c r="T1794">
        <f t="shared" si="109"/>
        <v>-1.7475583872386173</v>
      </c>
      <c r="U1794">
        <f t="shared" si="110"/>
        <v>9.2232195957294678</v>
      </c>
      <c r="V1794">
        <f t="shared" si="111"/>
        <v>43.297801874933896</v>
      </c>
    </row>
    <row r="1795" spans="1:22">
      <c r="A1795">
        <v>2023</v>
      </c>
      <c r="B1795">
        <v>1</v>
      </c>
      <c r="C1795">
        <v>11530510</v>
      </c>
      <c r="D1795" t="s">
        <v>420</v>
      </c>
      <c r="E1795" t="s">
        <v>257</v>
      </c>
      <c r="F1795">
        <v>159821</v>
      </c>
      <c r="H1795" t="str">
        <f t="shared" ref="H1795:H1858" si="112">IF(F1795 &lt; $G$2, "최저가",
 IF(F1795 &lt; $G$3, "저가",
 IF(F1795 &lt; $G$4, "중가",
 IF(F1795 &lt; $G$5, "고가",
 "최고가"))))</f>
        <v>최고가</v>
      </c>
      <c r="I1795">
        <v>743720398</v>
      </c>
      <c r="J1795">
        <v>632837609</v>
      </c>
      <c r="K1795">
        <v>788170357</v>
      </c>
      <c r="L1795">
        <v>75</v>
      </c>
      <c r="M1795">
        <v>66</v>
      </c>
      <c r="N1795">
        <v>73</v>
      </c>
      <c r="O1795">
        <v>0.68940126581427785</v>
      </c>
      <c r="P1795">
        <v>7.0912295049950043</v>
      </c>
      <c r="Q1795">
        <v>0.36507566351038412</v>
      </c>
      <c r="R1795">
        <v>14.213199509216929</v>
      </c>
      <c r="S1795">
        <v>51.020408163265309</v>
      </c>
      <c r="T1795">
        <f t="shared" ref="T1795:T1858" si="113">1-(($S1795-(-5.822637658))/(534.375-(-5.822637658))*100)</f>
        <v>-9.5226387267640629</v>
      </c>
      <c r="U1795">
        <f t="shared" ref="U1795:U1858" si="114">(P1795*0.5 + R1795*0.2 +T1795*0.3)</f>
        <v>3.5314630363116692</v>
      </c>
      <c r="V1795">
        <f t="shared" ref="V1795:V1858" si="115" xml:space="preserve"> (U1795 - MIN($U$2:$U$4657)) / (MAX($U$2:$U$4657) - MIN($U$2:$U$4657)) * 100</f>
        <v>35.519380846310298</v>
      </c>
    </row>
    <row r="1796" spans="1:22">
      <c r="A1796">
        <v>2023</v>
      </c>
      <c r="B1796">
        <v>1</v>
      </c>
      <c r="C1796">
        <v>11530520</v>
      </c>
      <c r="D1796" t="s">
        <v>420</v>
      </c>
      <c r="E1796" t="s">
        <v>258</v>
      </c>
      <c r="F1796">
        <v>113772</v>
      </c>
      <c r="H1796" t="str">
        <f t="shared" si="112"/>
        <v>중가</v>
      </c>
      <c r="I1796">
        <v>56470009</v>
      </c>
      <c r="J1796">
        <v>48893207</v>
      </c>
      <c r="K1796">
        <v>56889890</v>
      </c>
      <c r="L1796">
        <v>17</v>
      </c>
      <c r="M1796">
        <v>18</v>
      </c>
      <c r="N1796">
        <v>17</v>
      </c>
      <c r="O1796">
        <v>0.32440761008314067</v>
      </c>
      <c r="P1796">
        <v>3.195320188105419</v>
      </c>
      <c r="Q1796">
        <v>0.89629545061341553</v>
      </c>
      <c r="R1796">
        <v>19.835087199913438</v>
      </c>
      <c r="S1796">
        <v>16.666666666666671</v>
      </c>
      <c r="T1796">
        <f t="shared" si="113"/>
        <v>-3.1631622867082374</v>
      </c>
      <c r="U1796">
        <f t="shared" si="114"/>
        <v>4.6157288480229255</v>
      </c>
      <c r="V1796">
        <f t="shared" si="115"/>
        <v>37.001151175450161</v>
      </c>
    </row>
    <row r="1797" spans="1:22">
      <c r="A1797">
        <v>2023</v>
      </c>
      <c r="B1797">
        <v>1</v>
      </c>
      <c r="C1797">
        <v>11530530</v>
      </c>
      <c r="D1797" t="s">
        <v>420</v>
      </c>
      <c r="E1797" t="s">
        <v>259</v>
      </c>
      <c r="F1797">
        <v>123620</v>
      </c>
      <c r="H1797" t="str">
        <f t="shared" si="112"/>
        <v>고가</v>
      </c>
      <c r="I1797">
        <v>1043992437</v>
      </c>
      <c r="J1797">
        <v>811262432</v>
      </c>
      <c r="K1797">
        <v>845953870</v>
      </c>
      <c r="L1797">
        <v>67</v>
      </c>
      <c r="M1797">
        <v>63</v>
      </c>
      <c r="N1797">
        <v>65</v>
      </c>
      <c r="O1797">
        <v>1.400526404540958</v>
      </c>
      <c r="P1797">
        <v>14.68171501053067</v>
      </c>
      <c r="Q1797">
        <v>0.25458716791658359</v>
      </c>
      <c r="R1797">
        <v>13.04390211400923</v>
      </c>
      <c r="S1797">
        <v>38.06818181818182</v>
      </c>
      <c r="T1797">
        <f t="shared" si="113"/>
        <v>-7.1249558340292438</v>
      </c>
      <c r="U1797">
        <f t="shared" si="114"/>
        <v>7.812151177858409</v>
      </c>
      <c r="V1797">
        <f t="shared" si="115"/>
        <v>41.369419285163126</v>
      </c>
    </row>
    <row r="1798" spans="1:22">
      <c r="A1798">
        <v>2023</v>
      </c>
      <c r="B1798">
        <v>1</v>
      </c>
      <c r="C1798">
        <v>11530540</v>
      </c>
      <c r="D1798" t="s">
        <v>420</v>
      </c>
      <c r="E1798" t="s">
        <v>260</v>
      </c>
      <c r="F1798">
        <v>190076</v>
      </c>
      <c r="H1798" t="str">
        <f t="shared" si="112"/>
        <v>최고가</v>
      </c>
      <c r="I1798">
        <v>6220193279</v>
      </c>
      <c r="J1798">
        <v>5533853509</v>
      </c>
      <c r="K1798">
        <v>6435525488</v>
      </c>
      <c r="L1798">
        <v>164</v>
      </c>
      <c r="M1798">
        <v>158</v>
      </c>
      <c r="N1798">
        <v>165</v>
      </c>
      <c r="O1798">
        <v>2.217125301854725</v>
      </c>
      <c r="P1798">
        <v>23.398017889367431</v>
      </c>
      <c r="Q1798">
        <v>1.131248394959997E-2</v>
      </c>
      <c r="R1798">
        <v>10.469331315902251</v>
      </c>
      <c r="S1798">
        <v>160.78431372549019</v>
      </c>
      <c r="T1798">
        <f t="shared" si="113"/>
        <v>-29.84185116132798</v>
      </c>
      <c r="U1798">
        <f t="shared" si="114"/>
        <v>4.8403198594657724</v>
      </c>
      <c r="V1798">
        <f t="shared" si="115"/>
        <v>37.308079876284403</v>
      </c>
    </row>
    <row r="1799" spans="1:22">
      <c r="A1799">
        <v>2023</v>
      </c>
      <c r="B1799">
        <v>1</v>
      </c>
      <c r="C1799">
        <v>11530550</v>
      </c>
      <c r="D1799" t="s">
        <v>420</v>
      </c>
      <c r="E1799" t="s">
        <v>261</v>
      </c>
      <c r="F1799">
        <v>122336</v>
      </c>
      <c r="H1799" t="str">
        <f t="shared" si="112"/>
        <v>고가</v>
      </c>
      <c r="I1799">
        <v>510853024</v>
      </c>
      <c r="J1799">
        <v>567141263</v>
      </c>
      <c r="K1799">
        <v>508032998</v>
      </c>
      <c r="L1799">
        <v>33</v>
      </c>
      <c r="M1799">
        <v>30</v>
      </c>
      <c r="N1799">
        <v>34</v>
      </c>
      <c r="O1799">
        <v>1.405999748113272</v>
      </c>
      <c r="P1799">
        <v>14.740136985496781</v>
      </c>
      <c r="Q1799">
        <v>-0.2365747297071559</v>
      </c>
      <c r="R1799">
        <v>7.8459462143460081</v>
      </c>
      <c r="S1799">
        <v>71.739130434782609</v>
      </c>
      <c r="T1799">
        <f t="shared" si="113"/>
        <v>-13.358035408864023</v>
      </c>
      <c r="U1799">
        <f t="shared" si="114"/>
        <v>4.9318471129583843</v>
      </c>
      <c r="V1799">
        <f t="shared" si="115"/>
        <v>37.433162090505441</v>
      </c>
    </row>
    <row r="1800" spans="1:22">
      <c r="A1800">
        <v>2023</v>
      </c>
      <c r="B1800">
        <v>1</v>
      </c>
      <c r="C1800">
        <v>11530560</v>
      </c>
      <c r="D1800" t="s">
        <v>420</v>
      </c>
      <c r="E1800" t="s">
        <v>262</v>
      </c>
      <c r="F1800">
        <v>135322</v>
      </c>
      <c r="H1800" t="str">
        <f t="shared" si="112"/>
        <v>고가</v>
      </c>
      <c r="I1800">
        <v>2045861851</v>
      </c>
      <c r="J1800">
        <v>1624118781</v>
      </c>
      <c r="K1800">
        <v>2242373921</v>
      </c>
      <c r="L1800">
        <v>100</v>
      </c>
      <c r="M1800">
        <v>92</v>
      </c>
      <c r="N1800">
        <v>104</v>
      </c>
      <c r="O1800">
        <v>1.6798302082768839</v>
      </c>
      <c r="P1800">
        <v>17.662978586298252</v>
      </c>
      <c r="Q1800">
        <v>0.17045908540602001</v>
      </c>
      <c r="R1800">
        <v>12.153576408923421</v>
      </c>
      <c r="S1800">
        <v>97.087378640776691</v>
      </c>
      <c r="T1800">
        <f t="shared" si="113"/>
        <v>-18.05043804799628</v>
      </c>
      <c r="U1800">
        <f t="shared" si="114"/>
        <v>5.8470731605349258</v>
      </c>
      <c r="V1800">
        <f t="shared" si="115"/>
        <v>38.683920702560634</v>
      </c>
    </row>
    <row r="1801" spans="1:22">
      <c r="A1801">
        <v>2023</v>
      </c>
      <c r="B1801">
        <v>1</v>
      </c>
      <c r="C1801">
        <v>11530595</v>
      </c>
      <c r="D1801" t="s">
        <v>420</v>
      </c>
      <c r="E1801" t="s">
        <v>263</v>
      </c>
      <c r="F1801">
        <v>146408</v>
      </c>
      <c r="H1801" t="str">
        <f t="shared" si="112"/>
        <v>최고가</v>
      </c>
      <c r="I1801">
        <v>75753123</v>
      </c>
      <c r="J1801">
        <v>83193665</v>
      </c>
      <c r="K1801">
        <v>73713620</v>
      </c>
      <c r="L1801">
        <v>11</v>
      </c>
      <c r="M1801">
        <v>12</v>
      </c>
      <c r="N1801">
        <v>12</v>
      </c>
      <c r="O1801">
        <v>0.52263746557979118</v>
      </c>
      <c r="P1801">
        <v>5.3112077625567409</v>
      </c>
      <c r="Q1801">
        <v>-0.20807364358812661</v>
      </c>
      <c r="R1801">
        <v>8.1475726016043861</v>
      </c>
      <c r="S1801">
        <v>27.5</v>
      </c>
      <c r="T1801">
        <f t="shared" si="113"/>
        <v>-5.1686011442901973</v>
      </c>
      <c r="U1801">
        <f t="shared" si="114"/>
        <v>2.7345380583121885</v>
      </c>
      <c r="V1801">
        <f t="shared" si="115"/>
        <v>34.430293858419056</v>
      </c>
    </row>
    <row r="1802" spans="1:22">
      <c r="A1802">
        <v>2023</v>
      </c>
      <c r="B1802">
        <v>1</v>
      </c>
      <c r="C1802">
        <v>11530720</v>
      </c>
      <c r="D1802" t="s">
        <v>420</v>
      </c>
      <c r="E1802" t="s">
        <v>264</v>
      </c>
      <c r="F1802">
        <v>119678</v>
      </c>
      <c r="H1802" t="str">
        <f t="shared" si="112"/>
        <v>고가</v>
      </c>
      <c r="I1802">
        <v>611325108</v>
      </c>
      <c r="J1802">
        <v>490390253</v>
      </c>
      <c r="K1802">
        <v>784161244</v>
      </c>
      <c r="L1802">
        <v>54</v>
      </c>
      <c r="M1802">
        <v>41</v>
      </c>
      <c r="N1802">
        <v>55</v>
      </c>
      <c r="O1802">
        <v>1.051045800057314</v>
      </c>
      <c r="P1802">
        <v>10.951390601596341</v>
      </c>
      <c r="Q1802">
        <v>0.27466299172141168</v>
      </c>
      <c r="R1802">
        <v>13.25636412967406</v>
      </c>
      <c r="S1802">
        <v>46.551724137931039</v>
      </c>
      <c r="T1802">
        <f t="shared" si="113"/>
        <v>-8.6954074110722672</v>
      </c>
      <c r="U1802">
        <f t="shared" si="114"/>
        <v>5.5183459034113032</v>
      </c>
      <c r="V1802">
        <f t="shared" si="115"/>
        <v>38.234678191430874</v>
      </c>
    </row>
    <row r="1803" spans="1:22">
      <c r="A1803">
        <v>2023</v>
      </c>
      <c r="B1803">
        <v>1</v>
      </c>
      <c r="C1803">
        <v>11530730</v>
      </c>
      <c r="D1803" t="s">
        <v>420</v>
      </c>
      <c r="E1803" t="s">
        <v>265</v>
      </c>
      <c r="F1803">
        <v>95423</v>
      </c>
      <c r="H1803" t="str">
        <f t="shared" si="112"/>
        <v>중가</v>
      </c>
      <c r="I1803">
        <v>130110896</v>
      </c>
      <c r="J1803">
        <v>94178640</v>
      </c>
      <c r="K1803">
        <v>125754097</v>
      </c>
      <c r="L1803">
        <v>29</v>
      </c>
      <c r="M1803">
        <v>26</v>
      </c>
      <c r="N1803">
        <v>32</v>
      </c>
      <c r="O1803">
        <v>0.52242035995161362</v>
      </c>
      <c r="P1803">
        <v>5.3088903966894581</v>
      </c>
      <c r="Q1803">
        <v>1.146491327545184</v>
      </c>
      <c r="R1803">
        <v>22.482904835729251</v>
      </c>
      <c r="S1803">
        <v>28.43137254901961</v>
      </c>
      <c r="T1803">
        <f t="shared" si="113"/>
        <v>-5.3410144397384212</v>
      </c>
      <c r="U1803">
        <f t="shared" si="114"/>
        <v>5.5487218335690534</v>
      </c>
      <c r="V1803">
        <f t="shared" si="115"/>
        <v>38.276190292561068</v>
      </c>
    </row>
    <row r="1804" spans="1:22">
      <c r="A1804">
        <v>2023</v>
      </c>
      <c r="B1804">
        <v>1</v>
      </c>
      <c r="C1804">
        <v>11530740</v>
      </c>
      <c r="D1804" t="s">
        <v>420</v>
      </c>
      <c r="E1804" t="s">
        <v>266</v>
      </c>
      <c r="F1804">
        <v>98507</v>
      </c>
      <c r="H1804" t="str">
        <f t="shared" si="112"/>
        <v>중가</v>
      </c>
      <c r="I1804">
        <v>330105037</v>
      </c>
      <c r="J1804">
        <v>340522235</v>
      </c>
      <c r="K1804">
        <v>362336851</v>
      </c>
      <c r="L1804">
        <v>50</v>
      </c>
      <c r="M1804">
        <v>47</v>
      </c>
      <c r="N1804">
        <v>47</v>
      </c>
      <c r="O1804">
        <v>0.74468489436170926</v>
      </c>
      <c r="P1804">
        <v>7.6813219631720164</v>
      </c>
      <c r="Q1804">
        <v>-1.3784712178927169E-2</v>
      </c>
      <c r="R1804">
        <v>10.203728223902599</v>
      </c>
      <c r="S1804">
        <v>38.167938931297712</v>
      </c>
      <c r="T1804">
        <f t="shared" si="113"/>
        <v>-7.1434226147335025</v>
      </c>
      <c r="U1804">
        <f t="shared" si="114"/>
        <v>3.738379841946478</v>
      </c>
      <c r="V1804">
        <f t="shared" si="115"/>
        <v>35.802155770944474</v>
      </c>
    </row>
    <row r="1805" spans="1:22">
      <c r="A1805">
        <v>2023</v>
      </c>
      <c r="B1805">
        <v>1</v>
      </c>
      <c r="C1805">
        <v>11530750</v>
      </c>
      <c r="D1805" t="s">
        <v>420</v>
      </c>
      <c r="E1805" t="s">
        <v>267</v>
      </c>
      <c r="F1805">
        <v>169669</v>
      </c>
      <c r="H1805" t="str">
        <f t="shared" si="112"/>
        <v>최고가</v>
      </c>
      <c r="I1805">
        <v>695720206</v>
      </c>
      <c r="J1805">
        <v>733937035</v>
      </c>
      <c r="K1805">
        <v>782516378</v>
      </c>
      <c r="L1805">
        <v>35</v>
      </c>
      <c r="M1805">
        <v>32</v>
      </c>
      <c r="N1805">
        <v>35</v>
      </c>
      <c r="O1805">
        <v>1.301731945495745</v>
      </c>
      <c r="P1805">
        <v>13.627191877298911</v>
      </c>
      <c r="Q1805">
        <v>2.9104240529298261E-2</v>
      </c>
      <c r="R1805">
        <v>10.65762109677947</v>
      </c>
      <c r="S1805">
        <v>43.75</v>
      </c>
      <c r="T1805">
        <f t="shared" si="113"/>
        <v>-8.1767594306631377</v>
      </c>
      <c r="U1805">
        <f t="shared" si="114"/>
        <v>6.4920923288064074</v>
      </c>
      <c r="V1805">
        <f t="shared" si="115"/>
        <v>39.565411435688787</v>
      </c>
    </row>
    <row r="1806" spans="1:22">
      <c r="A1806">
        <v>2023</v>
      </c>
      <c r="B1806">
        <v>1</v>
      </c>
      <c r="C1806">
        <v>11530760</v>
      </c>
      <c r="D1806" t="s">
        <v>420</v>
      </c>
      <c r="E1806" t="s">
        <v>268</v>
      </c>
      <c r="F1806">
        <v>91362</v>
      </c>
      <c r="H1806" t="str">
        <f t="shared" si="112"/>
        <v>저가</v>
      </c>
      <c r="I1806">
        <v>214609885</v>
      </c>
      <c r="J1806">
        <v>247471534</v>
      </c>
      <c r="K1806">
        <v>218289788</v>
      </c>
      <c r="L1806">
        <v>31</v>
      </c>
      <c r="M1806">
        <v>30</v>
      </c>
      <c r="N1806">
        <v>32</v>
      </c>
      <c r="O1806">
        <v>0.84193762981072029</v>
      </c>
      <c r="P1806">
        <v>8.719388877978604</v>
      </c>
      <c r="Q1806">
        <v>-0.18331223097360361</v>
      </c>
      <c r="R1806">
        <v>8.4096221038283012</v>
      </c>
      <c r="S1806">
        <v>38.271604938271601</v>
      </c>
      <c r="T1806">
        <f t="shared" si="113"/>
        <v>-7.1626129998346517</v>
      </c>
      <c r="U1806">
        <f t="shared" si="114"/>
        <v>3.8928349598045666</v>
      </c>
      <c r="V1806">
        <f t="shared" si="115"/>
        <v>36.013235939989649</v>
      </c>
    </row>
    <row r="1807" spans="1:22">
      <c r="A1807">
        <v>2023</v>
      </c>
      <c r="B1807">
        <v>1</v>
      </c>
      <c r="C1807">
        <v>11530770</v>
      </c>
      <c r="D1807" t="s">
        <v>420</v>
      </c>
      <c r="E1807" t="s">
        <v>269</v>
      </c>
      <c r="F1807">
        <v>132769</v>
      </c>
      <c r="H1807" t="str">
        <f t="shared" si="112"/>
        <v>고가</v>
      </c>
      <c r="I1807">
        <v>311446896</v>
      </c>
      <c r="J1807">
        <v>436425384</v>
      </c>
      <c r="K1807">
        <v>293177865</v>
      </c>
      <c r="L1807">
        <v>26</v>
      </c>
      <c r="M1807">
        <v>23</v>
      </c>
      <c r="N1807">
        <v>26</v>
      </c>
      <c r="O1807">
        <v>1.002470185830759</v>
      </c>
      <c r="P1807">
        <v>10.43289888244637</v>
      </c>
      <c r="Q1807">
        <v>-0.1623354566378751</v>
      </c>
      <c r="R1807">
        <v>8.6316188597693184</v>
      </c>
      <c r="S1807">
        <v>44.067796610169488</v>
      </c>
      <c r="T1807">
        <f t="shared" si="113"/>
        <v>-8.2355891233562186</v>
      </c>
      <c r="U1807">
        <f t="shared" si="114"/>
        <v>4.4720964761701829</v>
      </c>
      <c r="V1807">
        <f t="shared" si="115"/>
        <v>36.804861497571743</v>
      </c>
    </row>
    <row r="1808" spans="1:22">
      <c r="A1808">
        <v>2023</v>
      </c>
      <c r="B1808">
        <v>1</v>
      </c>
      <c r="C1808">
        <v>11530780</v>
      </c>
      <c r="D1808" t="s">
        <v>420</v>
      </c>
      <c r="E1808" t="s">
        <v>270</v>
      </c>
      <c r="F1808">
        <v>141586</v>
      </c>
      <c r="H1808" t="str">
        <f t="shared" si="112"/>
        <v>고가</v>
      </c>
      <c r="I1808">
        <v>359718309</v>
      </c>
      <c r="J1808">
        <v>350460509</v>
      </c>
      <c r="K1808">
        <v>387888503</v>
      </c>
      <c r="L1808">
        <v>44</v>
      </c>
      <c r="M1808">
        <v>40</v>
      </c>
      <c r="N1808">
        <v>46</v>
      </c>
      <c r="O1808">
        <v>0.64157442697852762</v>
      </c>
      <c r="P1808">
        <v>6.5807301467408683</v>
      </c>
      <c r="Q1808">
        <v>-0.1872430083128139</v>
      </c>
      <c r="R1808">
        <v>8.3680227709821224</v>
      </c>
      <c r="S1808">
        <v>13.75</v>
      </c>
      <c r="T1808">
        <f t="shared" si="113"/>
        <v>-2.6232364404361701</v>
      </c>
      <c r="U1808">
        <f t="shared" si="114"/>
        <v>4.1769986954360077</v>
      </c>
      <c r="V1808">
        <f t="shared" si="115"/>
        <v>36.401577421873746</v>
      </c>
    </row>
    <row r="1809" spans="1:22">
      <c r="A1809">
        <v>2023</v>
      </c>
      <c r="B1809">
        <v>1</v>
      </c>
      <c r="C1809">
        <v>11530790</v>
      </c>
      <c r="D1809" t="s">
        <v>420</v>
      </c>
      <c r="E1809" t="s">
        <v>271</v>
      </c>
      <c r="F1809">
        <v>80810</v>
      </c>
      <c r="H1809" t="str">
        <f t="shared" si="112"/>
        <v>저가</v>
      </c>
      <c r="I1809">
        <v>254310321</v>
      </c>
      <c r="J1809">
        <v>322074006</v>
      </c>
      <c r="K1809">
        <v>323343347</v>
      </c>
      <c r="L1809">
        <v>27</v>
      </c>
      <c r="M1809">
        <v>26</v>
      </c>
      <c r="N1809">
        <v>24</v>
      </c>
      <c r="O1809">
        <v>1.2950680990770911</v>
      </c>
      <c r="P1809">
        <v>13.556062582471171</v>
      </c>
      <c r="Q1809">
        <v>-0.2468127216699382</v>
      </c>
      <c r="R1809">
        <v>7.7375977634968827</v>
      </c>
      <c r="S1809">
        <v>10.1123595505618</v>
      </c>
      <c r="T1809">
        <f t="shared" si="113"/>
        <v>-1.9498457782316838</v>
      </c>
      <c r="U1809">
        <f t="shared" si="114"/>
        <v>7.7405971104654574</v>
      </c>
      <c r="V1809">
        <f t="shared" si="115"/>
        <v>41.271632660474836</v>
      </c>
    </row>
    <row r="1810" spans="1:22">
      <c r="A1810">
        <v>2023</v>
      </c>
      <c r="B1810">
        <v>1</v>
      </c>
      <c r="C1810">
        <v>11545510</v>
      </c>
      <c r="D1810" t="s">
        <v>421</v>
      </c>
      <c r="E1810" t="s">
        <v>272</v>
      </c>
      <c r="F1810">
        <v>121402</v>
      </c>
      <c r="H1810" t="str">
        <f t="shared" si="112"/>
        <v>고가</v>
      </c>
      <c r="I1810">
        <v>20682837286</v>
      </c>
      <c r="J1810">
        <v>19245287111</v>
      </c>
      <c r="K1810">
        <v>20790384755</v>
      </c>
      <c r="L1810">
        <v>339</v>
      </c>
      <c r="M1810">
        <v>322</v>
      </c>
      <c r="N1810">
        <v>342</v>
      </c>
      <c r="O1810">
        <v>5.5839570122154871</v>
      </c>
      <c r="P1810">
        <v>59.335275490513183</v>
      </c>
      <c r="Q1810">
        <v>-0.40423566248348708</v>
      </c>
      <c r="R1810">
        <v>6.0715941343412441</v>
      </c>
      <c r="S1810">
        <v>134.52380952380949</v>
      </c>
      <c r="T1810">
        <f t="shared" si="113"/>
        <v>-24.980574034028457</v>
      </c>
      <c r="U1810">
        <f t="shared" si="114"/>
        <v>23.387784361916307</v>
      </c>
      <c r="V1810">
        <f t="shared" si="115"/>
        <v>62.65526161314142</v>
      </c>
    </row>
    <row r="1811" spans="1:22">
      <c r="A1811">
        <v>2023</v>
      </c>
      <c r="B1811">
        <v>1</v>
      </c>
      <c r="C1811">
        <v>11545610</v>
      </c>
      <c r="D1811" t="s">
        <v>421</v>
      </c>
      <c r="E1811" t="s">
        <v>273</v>
      </c>
      <c r="F1811">
        <v>88209</v>
      </c>
      <c r="H1811" t="str">
        <f t="shared" si="112"/>
        <v>저가</v>
      </c>
      <c r="I1811">
        <v>819765733</v>
      </c>
      <c r="J1811">
        <v>693430947</v>
      </c>
      <c r="K1811">
        <v>750763846</v>
      </c>
      <c r="L1811">
        <v>88</v>
      </c>
      <c r="M1811">
        <v>82</v>
      </c>
      <c r="N1811">
        <v>93</v>
      </c>
      <c r="O1811">
        <v>1.1734151205510419</v>
      </c>
      <c r="P1811">
        <v>12.257549676767059</v>
      </c>
      <c r="Q1811">
        <v>0.40052902917238847</v>
      </c>
      <c r="R1811">
        <v>14.58840172277891</v>
      </c>
      <c r="S1811">
        <v>42.10526315789474</v>
      </c>
      <c r="T1811">
        <f t="shared" si="113"/>
        <v>-7.8722899684796417</v>
      </c>
      <c r="U1811">
        <f t="shared" si="114"/>
        <v>6.6847681923954188</v>
      </c>
      <c r="V1811">
        <f t="shared" si="115"/>
        <v>39.828724522501886</v>
      </c>
    </row>
    <row r="1812" spans="1:22">
      <c r="A1812">
        <v>2023</v>
      </c>
      <c r="B1812">
        <v>1</v>
      </c>
      <c r="C1812">
        <v>11545620</v>
      </c>
      <c r="D1812" t="s">
        <v>421</v>
      </c>
      <c r="E1812" t="s">
        <v>274</v>
      </c>
      <c r="F1812">
        <v>66880</v>
      </c>
      <c r="H1812" t="str">
        <f t="shared" si="112"/>
        <v>저가</v>
      </c>
      <c r="I1812">
        <v>124848925</v>
      </c>
      <c r="J1812">
        <v>139166181</v>
      </c>
      <c r="K1812">
        <v>79470535</v>
      </c>
      <c r="L1812">
        <v>26</v>
      </c>
      <c r="M1812">
        <v>23</v>
      </c>
      <c r="N1812">
        <v>28</v>
      </c>
      <c r="O1812">
        <v>0.79776078727558997</v>
      </c>
      <c r="P1812">
        <v>8.2478492505880467</v>
      </c>
      <c r="Q1812">
        <v>-0.19369935142504199</v>
      </c>
      <c r="R1812">
        <v>8.2996954293605132</v>
      </c>
      <c r="S1812">
        <v>43.333333333333343</v>
      </c>
      <c r="T1812">
        <f t="shared" si="113"/>
        <v>-8.099627166909988</v>
      </c>
      <c r="U1812">
        <f t="shared" si="114"/>
        <v>3.3539755610931299</v>
      </c>
      <c r="V1812">
        <f t="shared" si="115"/>
        <v>35.276824388537548</v>
      </c>
    </row>
    <row r="1813" spans="1:22">
      <c r="A1813">
        <v>2023</v>
      </c>
      <c r="B1813">
        <v>1</v>
      </c>
      <c r="C1813">
        <v>11545630</v>
      </c>
      <c r="D1813" t="s">
        <v>421</v>
      </c>
      <c r="E1813" t="s">
        <v>275</v>
      </c>
      <c r="F1813">
        <v>88449</v>
      </c>
      <c r="H1813" t="str">
        <f t="shared" si="112"/>
        <v>저가</v>
      </c>
      <c r="I1813">
        <v>180977888</v>
      </c>
      <c r="J1813">
        <v>186907735</v>
      </c>
      <c r="K1813">
        <v>223437847</v>
      </c>
      <c r="L1813">
        <v>38</v>
      </c>
      <c r="M1813">
        <v>33</v>
      </c>
      <c r="N1813">
        <v>35</v>
      </c>
      <c r="O1813">
        <v>0.59828275176781098</v>
      </c>
      <c r="P1813">
        <v>6.1186387154272568</v>
      </c>
      <c r="Q1813">
        <v>-0.159477503699887</v>
      </c>
      <c r="R1813">
        <v>8.6618645148310129</v>
      </c>
      <c r="S1813">
        <v>41.304347826086953</v>
      </c>
      <c r="T1813">
        <f t="shared" si="113"/>
        <v>-7.7240265781989823</v>
      </c>
      <c r="U1813">
        <f t="shared" si="114"/>
        <v>2.4744842872201365</v>
      </c>
      <c r="V1813">
        <f t="shared" si="115"/>
        <v>34.074901335826304</v>
      </c>
    </row>
    <row r="1814" spans="1:22">
      <c r="A1814">
        <v>2023</v>
      </c>
      <c r="B1814">
        <v>1</v>
      </c>
      <c r="C1814">
        <v>11545640</v>
      </c>
      <c r="D1814" t="s">
        <v>421</v>
      </c>
      <c r="E1814" t="s">
        <v>276</v>
      </c>
      <c r="F1814">
        <v>65107</v>
      </c>
      <c r="H1814" t="str">
        <f t="shared" si="112"/>
        <v>저가</v>
      </c>
      <c r="I1814">
        <v>167328321</v>
      </c>
      <c r="J1814">
        <v>134328537</v>
      </c>
      <c r="K1814">
        <v>184288127</v>
      </c>
      <c r="L1814">
        <v>28</v>
      </c>
      <c r="M1814">
        <v>26</v>
      </c>
      <c r="N1814">
        <v>28</v>
      </c>
      <c r="O1814">
        <v>1.0198615721958071</v>
      </c>
      <c r="P1814">
        <v>10.61853296980467</v>
      </c>
      <c r="Q1814">
        <v>0.37579380470733481</v>
      </c>
      <c r="R1814">
        <v>14.32662936918296</v>
      </c>
      <c r="S1814">
        <v>47.457627118644069</v>
      </c>
      <c r="T1814">
        <f t="shared" si="113"/>
        <v>-8.863105845415765</v>
      </c>
      <c r="U1814">
        <f t="shared" si="114"/>
        <v>5.5156606051141974</v>
      </c>
      <c r="V1814">
        <f t="shared" si="115"/>
        <v>38.231008431397335</v>
      </c>
    </row>
    <row r="1815" spans="1:22">
      <c r="A1815">
        <v>2023</v>
      </c>
      <c r="B1815">
        <v>1</v>
      </c>
      <c r="C1815">
        <v>11545670</v>
      </c>
      <c r="D1815" t="s">
        <v>421</v>
      </c>
      <c r="E1815" t="s">
        <v>277</v>
      </c>
      <c r="F1815">
        <v>109021</v>
      </c>
      <c r="H1815" t="str">
        <f t="shared" si="112"/>
        <v>중가</v>
      </c>
      <c r="I1815">
        <v>1264662939</v>
      </c>
      <c r="J1815">
        <v>1120613738</v>
      </c>
      <c r="K1815">
        <v>1339309078</v>
      </c>
      <c r="L1815">
        <v>78</v>
      </c>
      <c r="M1815">
        <v>69</v>
      </c>
      <c r="N1815">
        <v>79</v>
      </c>
      <c r="O1815">
        <v>1.6524469213451149</v>
      </c>
      <c r="P1815">
        <v>17.370691854708799</v>
      </c>
      <c r="Q1815">
        <v>0.13224964854036081</v>
      </c>
      <c r="R1815">
        <v>11.74920675252387</v>
      </c>
      <c r="S1815">
        <v>45.614035087719301</v>
      </c>
      <c r="T1815">
        <f t="shared" si="113"/>
        <v>-8.5218248211377663</v>
      </c>
      <c r="U1815">
        <f t="shared" si="114"/>
        <v>8.4786398315178424</v>
      </c>
      <c r="V1815">
        <f t="shared" si="115"/>
        <v>42.280250467917334</v>
      </c>
    </row>
    <row r="1816" spans="1:22">
      <c r="A1816">
        <v>2023</v>
      </c>
      <c r="B1816">
        <v>1</v>
      </c>
      <c r="C1816">
        <v>11545680</v>
      </c>
      <c r="D1816" t="s">
        <v>421</v>
      </c>
      <c r="E1816" t="s">
        <v>278</v>
      </c>
      <c r="F1816">
        <v>66203</v>
      </c>
      <c r="H1816" t="str">
        <f t="shared" si="112"/>
        <v>저가</v>
      </c>
      <c r="I1816">
        <v>105923308</v>
      </c>
      <c r="J1816">
        <v>100131973</v>
      </c>
      <c r="K1816">
        <v>99930371</v>
      </c>
      <c r="L1816">
        <v>12</v>
      </c>
      <c r="M1816">
        <v>12</v>
      </c>
      <c r="N1816">
        <v>12</v>
      </c>
      <c r="O1816">
        <v>1.4814606141268081</v>
      </c>
      <c r="P1816">
        <v>15.54559945408076</v>
      </c>
      <c r="Q1816">
        <v>-2.4515266467385E-2</v>
      </c>
      <c r="R1816">
        <v>10.09016699645357</v>
      </c>
      <c r="S1816">
        <v>9.5238095238095237</v>
      </c>
      <c r="T1816">
        <f t="shared" si="113"/>
        <v>-1.8408949080827681</v>
      </c>
      <c r="U1816">
        <f t="shared" si="114"/>
        <v>9.2385646539062645</v>
      </c>
      <c r="V1816">
        <f t="shared" si="115"/>
        <v>43.318772610762423</v>
      </c>
    </row>
    <row r="1817" spans="1:22">
      <c r="A1817">
        <v>2023</v>
      </c>
      <c r="B1817">
        <v>1</v>
      </c>
      <c r="C1817">
        <v>11545690</v>
      </c>
      <c r="D1817" t="s">
        <v>421</v>
      </c>
      <c r="E1817" t="s">
        <v>279</v>
      </c>
      <c r="F1817">
        <v>81203</v>
      </c>
      <c r="H1817" t="str">
        <f t="shared" si="112"/>
        <v>저가</v>
      </c>
      <c r="I1817">
        <v>64195225</v>
      </c>
      <c r="J1817">
        <v>52122464</v>
      </c>
      <c r="K1817">
        <v>57909211</v>
      </c>
      <c r="L1817">
        <v>14</v>
      </c>
      <c r="M1817">
        <v>13</v>
      </c>
      <c r="N1817">
        <v>14</v>
      </c>
      <c r="O1817">
        <v>0.62742252465846426</v>
      </c>
      <c r="P1817">
        <v>6.429674019504894</v>
      </c>
      <c r="Q1817">
        <v>0.1287297929737167</v>
      </c>
      <c r="R1817">
        <v>11.71195619604317</v>
      </c>
      <c r="S1817">
        <v>13.084112149532711</v>
      </c>
      <c r="T1817">
        <f t="shared" si="113"/>
        <v>-2.4999689908867406</v>
      </c>
      <c r="U1817">
        <f t="shared" si="114"/>
        <v>4.8072375516950592</v>
      </c>
      <c r="V1817">
        <f t="shared" si="115"/>
        <v>37.26286920788128</v>
      </c>
    </row>
    <row r="1818" spans="1:22">
      <c r="A1818">
        <v>2023</v>
      </c>
      <c r="B1818">
        <v>1</v>
      </c>
      <c r="C1818">
        <v>11545700</v>
      </c>
      <c r="D1818" t="s">
        <v>421</v>
      </c>
      <c r="E1818" t="s">
        <v>280</v>
      </c>
      <c r="F1818">
        <v>102829</v>
      </c>
      <c r="H1818" t="str">
        <f t="shared" si="112"/>
        <v>중가</v>
      </c>
      <c r="I1818">
        <v>126974481</v>
      </c>
      <c r="J1818">
        <v>115865017</v>
      </c>
      <c r="K1818">
        <v>129806309</v>
      </c>
      <c r="L1818">
        <v>9</v>
      </c>
      <c r="M1818">
        <v>10</v>
      </c>
      <c r="N1818">
        <v>9</v>
      </c>
      <c r="O1818">
        <v>1.52445923347031</v>
      </c>
      <c r="P1818">
        <v>16.004562833535051</v>
      </c>
      <c r="Q1818">
        <v>-4.5717820073335858E-2</v>
      </c>
      <c r="R1818">
        <v>9.8657808233054123</v>
      </c>
      <c r="S1818">
        <v>10.3448275862069</v>
      </c>
      <c r="T1818">
        <f t="shared" si="113"/>
        <v>-1.9928796642466162</v>
      </c>
      <c r="U1818">
        <f t="shared" si="114"/>
        <v>9.3775736821546225</v>
      </c>
      <c r="V1818">
        <f t="shared" si="115"/>
        <v>43.508743973242161</v>
      </c>
    </row>
    <row r="1819" spans="1:22">
      <c r="A1819">
        <v>2023</v>
      </c>
      <c r="B1819">
        <v>1</v>
      </c>
      <c r="C1819">
        <v>11545710</v>
      </c>
      <c r="D1819" t="s">
        <v>421</v>
      </c>
      <c r="E1819" t="s">
        <v>281</v>
      </c>
      <c r="F1819">
        <v>93882</v>
      </c>
      <c r="H1819" t="str">
        <f t="shared" si="112"/>
        <v>저가</v>
      </c>
      <c r="I1819">
        <v>158470133</v>
      </c>
      <c r="J1819">
        <v>152013484</v>
      </c>
      <c r="K1819">
        <v>167270913</v>
      </c>
      <c r="L1819">
        <v>25</v>
      </c>
      <c r="M1819">
        <v>19</v>
      </c>
      <c r="N1819">
        <v>22</v>
      </c>
      <c r="O1819">
        <v>0.75020952069856017</v>
      </c>
      <c r="P1819">
        <v>7.7402913257351988</v>
      </c>
      <c r="Q1819">
        <v>7.0717983149442193E-2</v>
      </c>
      <c r="R1819">
        <v>11.09801844845912</v>
      </c>
      <c r="S1819">
        <v>17.985611510791369</v>
      </c>
      <c r="T1819">
        <f t="shared" si="113"/>
        <v>-3.4073219705311661</v>
      </c>
      <c r="U1819">
        <f t="shared" si="114"/>
        <v>5.0675527614000737</v>
      </c>
      <c r="V1819">
        <f t="shared" si="115"/>
        <v>37.618619015537703</v>
      </c>
    </row>
    <row r="1820" spans="1:22">
      <c r="A1820">
        <v>2023</v>
      </c>
      <c r="B1820">
        <v>1</v>
      </c>
      <c r="C1820">
        <v>11560515</v>
      </c>
      <c r="D1820" t="s">
        <v>422</v>
      </c>
      <c r="E1820" t="s">
        <v>282</v>
      </c>
      <c r="F1820">
        <v>109684</v>
      </c>
      <c r="H1820" t="str">
        <f t="shared" si="112"/>
        <v>중가</v>
      </c>
      <c r="I1820">
        <v>798564817</v>
      </c>
      <c r="J1820">
        <v>733344899</v>
      </c>
      <c r="K1820">
        <v>755404015</v>
      </c>
      <c r="L1820">
        <v>46</v>
      </c>
      <c r="M1820">
        <v>47</v>
      </c>
      <c r="N1820">
        <v>47</v>
      </c>
      <c r="O1820">
        <v>1.7585979032079331</v>
      </c>
      <c r="P1820">
        <v>18.503737848091671</v>
      </c>
      <c r="Q1820">
        <v>0.11498170249084939</v>
      </c>
      <c r="R1820">
        <v>11.56646044732924</v>
      </c>
      <c r="S1820">
        <v>45.098039215686271</v>
      </c>
      <c r="T1820">
        <f t="shared" si="113"/>
        <v>-8.4263049898645122</v>
      </c>
      <c r="U1820">
        <f t="shared" si="114"/>
        <v>9.03726951655233</v>
      </c>
      <c r="V1820">
        <f t="shared" si="115"/>
        <v>43.043680323696364</v>
      </c>
    </row>
    <row r="1821" spans="1:22">
      <c r="A1821">
        <v>2023</v>
      </c>
      <c r="B1821">
        <v>1</v>
      </c>
      <c r="C1821">
        <v>11560535</v>
      </c>
      <c r="D1821" t="s">
        <v>422</v>
      </c>
      <c r="E1821" t="s">
        <v>283</v>
      </c>
      <c r="F1821">
        <v>119575</v>
      </c>
      <c r="H1821" t="str">
        <f t="shared" si="112"/>
        <v>고가</v>
      </c>
      <c r="I1821">
        <v>3342574919</v>
      </c>
      <c r="J1821">
        <v>2262530090</v>
      </c>
      <c r="K1821">
        <v>3327562129</v>
      </c>
      <c r="L1821">
        <v>141</v>
      </c>
      <c r="M1821">
        <v>140</v>
      </c>
      <c r="N1821">
        <v>146</v>
      </c>
      <c r="O1821">
        <v>2.2028206471336711</v>
      </c>
      <c r="P1821">
        <v>23.245331296799112</v>
      </c>
      <c r="Q1821">
        <v>0.58564792170344127</v>
      </c>
      <c r="R1821">
        <v>16.54751101897282</v>
      </c>
      <c r="S1821">
        <v>111.9047619047619</v>
      </c>
      <c r="T1821">
        <f t="shared" si="113"/>
        <v>-20.793394001714482</v>
      </c>
      <c r="U1821">
        <f t="shared" si="114"/>
        <v>8.6941496516797763</v>
      </c>
      <c r="V1821">
        <f t="shared" si="115"/>
        <v>42.574768706623239</v>
      </c>
    </row>
    <row r="1822" spans="1:22">
      <c r="A1822">
        <v>2023</v>
      </c>
      <c r="B1822">
        <v>1</v>
      </c>
      <c r="C1822">
        <v>11560540</v>
      </c>
      <c r="D1822" t="s">
        <v>422</v>
      </c>
      <c r="E1822" t="s">
        <v>284</v>
      </c>
      <c r="F1822">
        <v>182586</v>
      </c>
      <c r="H1822" t="str">
        <f t="shared" si="112"/>
        <v>최고가</v>
      </c>
      <c r="I1822">
        <v>20199627959</v>
      </c>
      <c r="J1822">
        <v>15549997848</v>
      </c>
      <c r="K1822">
        <v>20007857598</v>
      </c>
      <c r="L1822">
        <v>375</v>
      </c>
      <c r="M1822">
        <v>360</v>
      </c>
      <c r="N1822">
        <v>370</v>
      </c>
      <c r="O1822">
        <v>3.2779484466579119</v>
      </c>
      <c r="P1822">
        <v>34.721148328805008</v>
      </c>
      <c r="Q1822">
        <v>0.24331248351179829</v>
      </c>
      <c r="R1822">
        <v>12.92458236913034</v>
      </c>
      <c r="S1822">
        <v>44.642857142857139</v>
      </c>
      <c r="T1822">
        <f t="shared" si="113"/>
        <v>-8.3420428529913213</v>
      </c>
      <c r="U1822">
        <f t="shared" si="114"/>
        <v>17.442877782331173</v>
      </c>
      <c r="V1822">
        <f t="shared" si="115"/>
        <v>54.53088280861683</v>
      </c>
    </row>
    <row r="1823" spans="1:22">
      <c r="A1823">
        <v>2023</v>
      </c>
      <c r="B1823">
        <v>1</v>
      </c>
      <c r="C1823">
        <v>11560550</v>
      </c>
      <c r="D1823" t="s">
        <v>422</v>
      </c>
      <c r="E1823" t="s">
        <v>285</v>
      </c>
      <c r="F1823">
        <v>93734</v>
      </c>
      <c r="H1823" t="str">
        <f t="shared" si="112"/>
        <v>저가</v>
      </c>
      <c r="I1823">
        <v>1946303224</v>
      </c>
      <c r="J1823">
        <v>1784770420</v>
      </c>
      <c r="K1823">
        <v>1915791037</v>
      </c>
      <c r="L1823">
        <v>120</v>
      </c>
      <c r="M1823">
        <v>104</v>
      </c>
      <c r="N1823">
        <v>118</v>
      </c>
      <c r="O1823">
        <v>1.92260291336635</v>
      </c>
      <c r="P1823">
        <v>20.254312514417961</v>
      </c>
      <c r="Q1823">
        <v>0.12576135814711681</v>
      </c>
      <c r="R1823">
        <v>11.68054131350782</v>
      </c>
      <c r="S1823">
        <v>160</v>
      </c>
      <c r="T1823">
        <f t="shared" si="113"/>
        <v>-29.696661017792636</v>
      </c>
      <c r="U1823">
        <f t="shared" si="114"/>
        <v>3.5542662145727544</v>
      </c>
      <c r="V1823">
        <f t="shared" si="115"/>
        <v>35.550543936202459</v>
      </c>
    </row>
    <row r="1824" spans="1:22">
      <c r="A1824">
        <v>2023</v>
      </c>
      <c r="B1824">
        <v>1</v>
      </c>
      <c r="C1824">
        <v>11560560</v>
      </c>
      <c r="D1824" t="s">
        <v>422</v>
      </c>
      <c r="E1824" t="s">
        <v>286</v>
      </c>
      <c r="F1824">
        <v>114584</v>
      </c>
      <c r="H1824" t="str">
        <f t="shared" si="112"/>
        <v>고가</v>
      </c>
      <c r="I1824">
        <v>5385951773</v>
      </c>
      <c r="J1824">
        <v>5342229672</v>
      </c>
      <c r="K1824">
        <v>6293039794</v>
      </c>
      <c r="L1824">
        <v>98</v>
      </c>
      <c r="M1824">
        <v>94</v>
      </c>
      <c r="N1824">
        <v>98</v>
      </c>
      <c r="O1824">
        <v>5.3292966597260518</v>
      </c>
      <c r="P1824">
        <v>56.617053887678523</v>
      </c>
      <c r="Q1824">
        <v>-0.1044870734265953</v>
      </c>
      <c r="R1824">
        <v>9.2438270669894163</v>
      </c>
      <c r="S1824">
        <v>63.225806451612897</v>
      </c>
      <c r="T1824">
        <f t="shared" si="113"/>
        <v>-11.782070726737905</v>
      </c>
      <c r="U1824">
        <f t="shared" si="114"/>
        <v>26.622671139215775</v>
      </c>
      <c r="V1824">
        <f t="shared" si="115"/>
        <v>67.07609568625864</v>
      </c>
    </row>
    <row r="1825" spans="1:22">
      <c r="A1825">
        <v>2023</v>
      </c>
      <c r="B1825">
        <v>1</v>
      </c>
      <c r="C1825">
        <v>11560585</v>
      </c>
      <c r="D1825" t="s">
        <v>422</v>
      </c>
      <c r="E1825" t="s">
        <v>287</v>
      </c>
      <c r="F1825">
        <v>91783</v>
      </c>
      <c r="H1825" t="str">
        <f t="shared" si="112"/>
        <v>저가</v>
      </c>
      <c r="I1825">
        <v>105338798</v>
      </c>
      <c r="J1825">
        <v>55538584</v>
      </c>
      <c r="K1825">
        <v>104050989</v>
      </c>
      <c r="L1825">
        <v>30</v>
      </c>
      <c r="M1825">
        <v>26</v>
      </c>
      <c r="N1825">
        <v>30</v>
      </c>
      <c r="O1825">
        <v>0.42507185022966809</v>
      </c>
      <c r="P1825">
        <v>4.2698011959434146</v>
      </c>
      <c r="Q1825">
        <v>0.41955308043143491</v>
      </c>
      <c r="R1825">
        <v>14.78973285199694</v>
      </c>
      <c r="S1825">
        <v>33.707865168539328</v>
      </c>
      <c r="T1825">
        <f t="shared" si="113"/>
        <v>-6.317785208747277</v>
      </c>
      <c r="U1825">
        <f t="shared" si="114"/>
        <v>3.1975116057469126</v>
      </c>
      <c r="V1825">
        <f t="shared" si="115"/>
        <v>35.062998918705588</v>
      </c>
    </row>
    <row r="1826" spans="1:22">
      <c r="A1826">
        <v>2023</v>
      </c>
      <c r="B1826">
        <v>1</v>
      </c>
      <c r="C1826">
        <v>11560605</v>
      </c>
      <c r="D1826" t="s">
        <v>422</v>
      </c>
      <c r="E1826" t="s">
        <v>288</v>
      </c>
      <c r="F1826">
        <v>108261</v>
      </c>
      <c r="H1826" t="str">
        <f t="shared" si="112"/>
        <v>중가</v>
      </c>
      <c r="I1826">
        <v>3632218199</v>
      </c>
      <c r="J1826">
        <v>2907494813</v>
      </c>
      <c r="K1826">
        <v>3630835775</v>
      </c>
      <c r="L1826">
        <v>129</v>
      </c>
      <c r="M1826">
        <v>122</v>
      </c>
      <c r="N1826">
        <v>131</v>
      </c>
      <c r="O1826">
        <v>2.889799263385727</v>
      </c>
      <c r="P1826">
        <v>30.578079002232659</v>
      </c>
      <c r="Q1826">
        <v>0.35294155759513651</v>
      </c>
      <c r="R1826">
        <v>14.08478452480049</v>
      </c>
      <c r="S1826">
        <v>86.577181208053688</v>
      </c>
      <c r="T1826">
        <f t="shared" si="113"/>
        <v>-16.104817278847889</v>
      </c>
      <c r="U1826">
        <f t="shared" si="114"/>
        <v>13.274551222422062</v>
      </c>
      <c r="V1826">
        <f t="shared" si="115"/>
        <v>48.834399020300374</v>
      </c>
    </row>
    <row r="1827" spans="1:22">
      <c r="A1827">
        <v>2023</v>
      </c>
      <c r="B1827">
        <v>1</v>
      </c>
      <c r="C1827">
        <v>11560610</v>
      </c>
      <c r="D1827" t="s">
        <v>422</v>
      </c>
      <c r="E1827" t="s">
        <v>289</v>
      </c>
      <c r="F1827">
        <v>129588</v>
      </c>
      <c r="H1827" t="str">
        <f t="shared" si="112"/>
        <v>고가</v>
      </c>
      <c r="I1827">
        <v>833286850</v>
      </c>
      <c r="J1827">
        <v>907901834</v>
      </c>
      <c r="K1827">
        <v>823575311</v>
      </c>
      <c r="L1827">
        <v>69</v>
      </c>
      <c r="M1827">
        <v>69</v>
      </c>
      <c r="N1827">
        <v>69</v>
      </c>
      <c r="O1827">
        <v>1.035471478368432</v>
      </c>
      <c r="P1827">
        <v>10.78515169848334</v>
      </c>
      <c r="Q1827">
        <v>5.4203299472572707E-2</v>
      </c>
      <c r="R1827">
        <v>10.92324390290791</v>
      </c>
      <c r="S1827">
        <v>78.409090909090907</v>
      </c>
      <c r="T1827">
        <f t="shared" si="113"/>
        <v>-14.592761370129901</v>
      </c>
      <c r="U1827">
        <f t="shared" si="114"/>
        <v>3.1993962187842824</v>
      </c>
      <c r="V1827">
        <f t="shared" si="115"/>
        <v>35.065574452906269</v>
      </c>
    </row>
    <row r="1828" spans="1:22">
      <c r="A1828">
        <v>2023</v>
      </c>
      <c r="B1828">
        <v>1</v>
      </c>
      <c r="C1828">
        <v>11560620</v>
      </c>
      <c r="D1828" t="s">
        <v>422</v>
      </c>
      <c r="E1828" t="s">
        <v>290</v>
      </c>
      <c r="F1828">
        <v>117896</v>
      </c>
      <c r="H1828" t="str">
        <f t="shared" si="112"/>
        <v>고가</v>
      </c>
      <c r="I1828">
        <v>2518063051</v>
      </c>
      <c r="J1828">
        <v>2088021278</v>
      </c>
      <c r="K1828">
        <v>2417690457</v>
      </c>
      <c r="L1828">
        <v>86</v>
      </c>
      <c r="M1828">
        <v>82</v>
      </c>
      <c r="N1828">
        <v>83</v>
      </c>
      <c r="O1828">
        <v>2.759475669573622</v>
      </c>
      <c r="P1828">
        <v>29.187016732051401</v>
      </c>
      <c r="Q1828">
        <v>0.14603990639984271</v>
      </c>
      <c r="R1828">
        <v>11.895148757686259</v>
      </c>
      <c r="S1828">
        <v>28.666666666666671</v>
      </c>
      <c r="T1828">
        <f t="shared" si="113"/>
        <v>-5.3845714827990241</v>
      </c>
      <c r="U1828">
        <f t="shared" si="114"/>
        <v>15.357166672723244</v>
      </c>
      <c r="V1828">
        <f t="shared" si="115"/>
        <v>51.680525632366184</v>
      </c>
    </row>
    <row r="1829" spans="1:22">
      <c r="A1829">
        <v>2023</v>
      </c>
      <c r="B1829">
        <v>1</v>
      </c>
      <c r="C1829">
        <v>11560630</v>
      </c>
      <c r="D1829" t="s">
        <v>422</v>
      </c>
      <c r="E1829" t="s">
        <v>291</v>
      </c>
      <c r="F1829">
        <v>79815</v>
      </c>
      <c r="H1829" t="str">
        <f t="shared" si="112"/>
        <v>저가</v>
      </c>
      <c r="I1829">
        <v>327287330</v>
      </c>
      <c r="J1829">
        <v>293656261</v>
      </c>
      <c r="K1829">
        <v>341355378</v>
      </c>
      <c r="L1829">
        <v>23</v>
      </c>
      <c r="M1829">
        <v>20</v>
      </c>
      <c r="N1829">
        <v>22</v>
      </c>
      <c r="O1829">
        <v>1.980953721180714</v>
      </c>
      <c r="P1829">
        <v>20.87714376707806</v>
      </c>
      <c r="Q1829">
        <v>6.003999689964043E-2</v>
      </c>
      <c r="R1829">
        <v>10.985013547443369</v>
      </c>
      <c r="S1829">
        <v>34.848484848484837</v>
      </c>
      <c r="T1829">
        <f t="shared" si="113"/>
        <v>-6.5289337959367</v>
      </c>
      <c r="U1829">
        <f t="shared" si="114"/>
        <v>10.676894454246693</v>
      </c>
      <c r="V1829">
        <f t="shared" si="115"/>
        <v>45.284410924395488</v>
      </c>
    </row>
    <row r="1830" spans="1:22">
      <c r="A1830">
        <v>2023</v>
      </c>
      <c r="B1830">
        <v>1</v>
      </c>
      <c r="C1830">
        <v>11560650</v>
      </c>
      <c r="D1830" t="s">
        <v>422</v>
      </c>
      <c r="E1830" t="s">
        <v>292</v>
      </c>
      <c r="F1830">
        <v>97715</v>
      </c>
      <c r="H1830" t="str">
        <f t="shared" si="112"/>
        <v>중가</v>
      </c>
      <c r="I1830">
        <v>34631578</v>
      </c>
      <c r="J1830">
        <v>29297708</v>
      </c>
      <c r="K1830">
        <v>36266385</v>
      </c>
      <c r="L1830">
        <v>21</v>
      </c>
      <c r="M1830">
        <v>21</v>
      </c>
      <c r="N1830">
        <v>21</v>
      </c>
      <c r="O1830">
        <v>0.1875207106727344</v>
      </c>
      <c r="P1830">
        <v>1.7342017867325219</v>
      </c>
      <c r="Q1830">
        <v>0.50540448420060713</v>
      </c>
      <c r="R1830">
        <v>15.69829642925186</v>
      </c>
      <c r="S1830">
        <v>40.38461538461538</v>
      </c>
      <c r="T1830">
        <f t="shared" si="113"/>
        <v>-7.5537680695799843</v>
      </c>
      <c r="U1830">
        <f t="shared" si="114"/>
        <v>1.7406297583426382</v>
      </c>
      <c r="V1830">
        <f t="shared" si="115"/>
        <v>33.072007160753707</v>
      </c>
    </row>
    <row r="1831" spans="1:22">
      <c r="A1831">
        <v>2023</v>
      </c>
      <c r="B1831">
        <v>1</v>
      </c>
      <c r="C1831">
        <v>11560660</v>
      </c>
      <c r="D1831" t="s">
        <v>422</v>
      </c>
      <c r="E1831" t="s">
        <v>293</v>
      </c>
      <c r="F1831">
        <v>104184</v>
      </c>
      <c r="H1831" t="str">
        <f t="shared" si="112"/>
        <v>중가</v>
      </c>
      <c r="I1831">
        <v>153562398</v>
      </c>
      <c r="J1831">
        <v>171684368</v>
      </c>
      <c r="K1831">
        <v>162125855</v>
      </c>
      <c r="L1831">
        <v>11</v>
      </c>
      <c r="M1831">
        <v>10</v>
      </c>
      <c r="N1831">
        <v>11</v>
      </c>
      <c r="O1831">
        <v>1.488842176661803</v>
      </c>
      <c r="P1831">
        <v>15.62438958591383</v>
      </c>
      <c r="Q1831">
        <v>-0.21550069136172029</v>
      </c>
      <c r="R1831">
        <v>8.068972313229807</v>
      </c>
      <c r="S1831">
        <v>28.94736842105263</v>
      </c>
      <c r="T1831">
        <f t="shared" si="113"/>
        <v>-5.4365342710116735</v>
      </c>
      <c r="U1831">
        <f t="shared" si="114"/>
        <v>7.7950289742993748</v>
      </c>
      <c r="V1831">
        <f t="shared" si="115"/>
        <v>41.346019881687305</v>
      </c>
    </row>
    <row r="1832" spans="1:22">
      <c r="A1832">
        <v>2023</v>
      </c>
      <c r="B1832">
        <v>1</v>
      </c>
      <c r="C1832">
        <v>11560670</v>
      </c>
      <c r="D1832" t="s">
        <v>422</v>
      </c>
      <c r="E1832" t="s">
        <v>294</v>
      </c>
      <c r="F1832">
        <v>93822</v>
      </c>
      <c r="H1832" t="str">
        <f t="shared" si="112"/>
        <v>저가</v>
      </c>
      <c r="I1832">
        <v>96093045</v>
      </c>
      <c r="J1832">
        <v>39999413</v>
      </c>
      <c r="K1832">
        <v>92304600</v>
      </c>
      <c r="L1832">
        <v>15</v>
      </c>
      <c r="M1832">
        <v>14</v>
      </c>
      <c r="N1832">
        <v>16</v>
      </c>
      <c r="O1832">
        <v>0.75867102953820353</v>
      </c>
      <c r="P1832">
        <v>7.8306087068887864</v>
      </c>
      <c r="Q1832">
        <v>1.0571508636889251</v>
      </c>
      <c r="R1832">
        <v>21.537416609897779</v>
      </c>
      <c r="S1832">
        <v>31.914893617021281</v>
      </c>
      <c r="T1832">
        <f t="shared" si="113"/>
        <v>-5.9858749176746642</v>
      </c>
      <c r="U1832">
        <f t="shared" si="114"/>
        <v>6.4270252001215509</v>
      </c>
      <c r="V1832">
        <f t="shared" si="115"/>
        <v>39.476489937246093</v>
      </c>
    </row>
    <row r="1833" spans="1:22">
      <c r="A1833">
        <v>2023</v>
      </c>
      <c r="B1833">
        <v>1</v>
      </c>
      <c r="C1833">
        <v>11560680</v>
      </c>
      <c r="D1833" t="s">
        <v>422</v>
      </c>
      <c r="E1833" t="s">
        <v>295</v>
      </c>
      <c r="F1833">
        <v>106903</v>
      </c>
      <c r="H1833" t="str">
        <f t="shared" si="112"/>
        <v>중가</v>
      </c>
      <c r="I1833">
        <v>895143698</v>
      </c>
      <c r="J1833">
        <v>701906601</v>
      </c>
      <c r="K1833">
        <v>877927641</v>
      </c>
      <c r="L1833">
        <v>44</v>
      </c>
      <c r="M1833">
        <v>40</v>
      </c>
      <c r="N1833">
        <v>45</v>
      </c>
      <c r="O1833">
        <v>2.1144999521420198</v>
      </c>
      <c r="P1833">
        <v>22.302604175137571</v>
      </c>
      <c r="Q1833">
        <v>0.21825614943889091</v>
      </c>
      <c r="R1833">
        <v>12.65941171939485</v>
      </c>
      <c r="S1833">
        <v>67.692307692307693</v>
      </c>
      <c r="T1833">
        <f t="shared" si="113"/>
        <v>-12.608897970940431</v>
      </c>
      <c r="U1833">
        <f t="shared" si="114"/>
        <v>9.9005150401656277</v>
      </c>
      <c r="V1833">
        <f t="shared" si="115"/>
        <v>44.223401744252982</v>
      </c>
    </row>
    <row r="1834" spans="1:22">
      <c r="A1834">
        <v>2023</v>
      </c>
      <c r="B1834">
        <v>1</v>
      </c>
      <c r="C1834">
        <v>11560690</v>
      </c>
      <c r="D1834" t="s">
        <v>422</v>
      </c>
      <c r="E1834" t="s">
        <v>296</v>
      </c>
      <c r="F1834">
        <v>103467</v>
      </c>
      <c r="H1834" t="str">
        <f t="shared" si="112"/>
        <v>중가</v>
      </c>
      <c r="I1834">
        <v>216394787</v>
      </c>
      <c r="J1834">
        <v>218256865</v>
      </c>
      <c r="K1834">
        <v>269790406</v>
      </c>
      <c r="L1834">
        <v>22</v>
      </c>
      <c r="M1834">
        <v>23</v>
      </c>
      <c r="N1834">
        <v>22</v>
      </c>
      <c r="O1834">
        <v>1.0562816788410461</v>
      </c>
      <c r="P1834">
        <v>11.00727789885576</v>
      </c>
      <c r="Q1834">
        <v>0.1009711882373093</v>
      </c>
      <c r="R1834">
        <v>11.41818747344051</v>
      </c>
      <c r="S1834">
        <v>34.375</v>
      </c>
      <c r="T1834">
        <f t="shared" si="113"/>
        <v>-6.4412834962172099</v>
      </c>
      <c r="U1834">
        <f t="shared" si="114"/>
        <v>5.854891395250819</v>
      </c>
      <c r="V1834">
        <f t="shared" si="115"/>
        <v>38.694605193488165</v>
      </c>
    </row>
    <row r="1835" spans="1:22">
      <c r="A1835">
        <v>2023</v>
      </c>
      <c r="B1835">
        <v>1</v>
      </c>
      <c r="C1835">
        <v>11560700</v>
      </c>
      <c r="D1835" t="s">
        <v>422</v>
      </c>
      <c r="E1835" t="s">
        <v>297</v>
      </c>
      <c r="F1835">
        <v>83760</v>
      </c>
      <c r="H1835" t="str">
        <f t="shared" si="112"/>
        <v>저가</v>
      </c>
      <c r="I1835">
        <v>224424504</v>
      </c>
      <c r="J1835">
        <v>454398818</v>
      </c>
      <c r="K1835">
        <v>363497198</v>
      </c>
      <c r="L1835">
        <v>26</v>
      </c>
      <c r="M1835">
        <v>23</v>
      </c>
      <c r="N1835">
        <v>22</v>
      </c>
      <c r="O1835">
        <v>1.145032326794504</v>
      </c>
      <c r="P1835">
        <v>11.954594299600441</v>
      </c>
      <c r="Q1835">
        <v>-0.16237685283767619</v>
      </c>
      <c r="R1835">
        <v>8.6311807646686578</v>
      </c>
      <c r="S1835">
        <v>53.061224489795919</v>
      </c>
      <c r="T1835">
        <f t="shared" si="113"/>
        <v>-9.9004294063713392</v>
      </c>
      <c r="U1835">
        <f t="shared" si="114"/>
        <v>4.7334044808225499</v>
      </c>
      <c r="V1835">
        <f t="shared" si="115"/>
        <v>37.161968070405131</v>
      </c>
    </row>
    <row r="1836" spans="1:22">
      <c r="A1836">
        <v>2023</v>
      </c>
      <c r="B1836">
        <v>1</v>
      </c>
      <c r="C1836">
        <v>11560710</v>
      </c>
      <c r="D1836" t="s">
        <v>422</v>
      </c>
      <c r="E1836" t="s">
        <v>298</v>
      </c>
      <c r="F1836">
        <v>142839</v>
      </c>
      <c r="H1836" t="str">
        <f t="shared" si="112"/>
        <v>고가</v>
      </c>
      <c r="I1836">
        <v>214163483</v>
      </c>
      <c r="J1836">
        <v>167696040</v>
      </c>
      <c r="K1836">
        <v>196966239</v>
      </c>
      <c r="L1836">
        <v>26</v>
      </c>
      <c r="M1836">
        <v>20</v>
      </c>
      <c r="N1836">
        <v>25</v>
      </c>
      <c r="O1836">
        <v>0.64074136603382814</v>
      </c>
      <c r="P1836">
        <v>6.5718381294550072</v>
      </c>
      <c r="Q1836">
        <v>0.35420482201010828</v>
      </c>
      <c r="R1836">
        <v>14.098153625193669</v>
      </c>
      <c r="S1836">
        <v>47.272727272727273</v>
      </c>
      <c r="T1836">
        <f t="shared" si="113"/>
        <v>-8.8288776605761541</v>
      </c>
      <c r="U1836">
        <f t="shared" si="114"/>
        <v>3.4568864915933921</v>
      </c>
      <c r="V1836">
        <f t="shared" si="115"/>
        <v>35.417463668788201</v>
      </c>
    </row>
    <row r="1837" spans="1:22">
      <c r="A1837">
        <v>2023</v>
      </c>
      <c r="B1837">
        <v>1</v>
      </c>
      <c r="C1837">
        <v>11560720</v>
      </c>
      <c r="D1837" t="s">
        <v>422</v>
      </c>
      <c r="E1837" t="s">
        <v>299</v>
      </c>
      <c r="F1837">
        <v>119377</v>
      </c>
      <c r="H1837" t="str">
        <f t="shared" si="112"/>
        <v>고가</v>
      </c>
      <c r="I1837">
        <v>541728585</v>
      </c>
      <c r="J1837">
        <v>443172512</v>
      </c>
      <c r="K1837">
        <v>544283001</v>
      </c>
      <c r="L1837">
        <v>44</v>
      </c>
      <c r="M1837">
        <v>38</v>
      </c>
      <c r="N1837">
        <v>42</v>
      </c>
      <c r="O1837">
        <v>1.1459506247206139</v>
      </c>
      <c r="P1837">
        <v>11.964396128727699</v>
      </c>
      <c r="Q1837">
        <v>0.14777482408475731</v>
      </c>
      <c r="R1837">
        <v>11.91350935458793</v>
      </c>
      <c r="S1837">
        <v>46.315789473684212</v>
      </c>
      <c r="T1837">
        <f t="shared" si="113"/>
        <v>-8.6517317916693912</v>
      </c>
      <c r="U1837">
        <f t="shared" si="114"/>
        <v>5.7693803977806191</v>
      </c>
      <c r="V1837">
        <f t="shared" si="115"/>
        <v>38.577744865054015</v>
      </c>
    </row>
    <row r="1838" spans="1:22">
      <c r="A1838">
        <v>2023</v>
      </c>
      <c r="B1838">
        <v>1</v>
      </c>
      <c r="C1838">
        <v>11590510</v>
      </c>
      <c r="D1838" t="s">
        <v>423</v>
      </c>
      <c r="E1838" t="s">
        <v>300</v>
      </c>
      <c r="F1838">
        <v>144987</v>
      </c>
      <c r="H1838" t="str">
        <f t="shared" si="112"/>
        <v>최고가</v>
      </c>
      <c r="I1838">
        <v>1842155417</v>
      </c>
      <c r="J1838">
        <v>1716469129</v>
      </c>
      <c r="K1838">
        <v>2054687184</v>
      </c>
      <c r="L1838">
        <v>87</v>
      </c>
      <c r="M1838">
        <v>93</v>
      </c>
      <c r="N1838">
        <v>91</v>
      </c>
      <c r="O1838">
        <v>1.6226895587882051</v>
      </c>
      <c r="P1838">
        <v>17.053064454311119</v>
      </c>
      <c r="Q1838">
        <v>-5.0991208359798007E-2</v>
      </c>
      <c r="R1838">
        <v>9.8099726674051979</v>
      </c>
      <c r="S1838">
        <v>55.063291139240498</v>
      </c>
      <c r="T1838">
        <f t="shared" si="113"/>
        <v>-10.271046845226577</v>
      </c>
      <c r="U1838">
        <f t="shared" si="114"/>
        <v>7.4072127070686262</v>
      </c>
      <c r="V1838">
        <f t="shared" si="115"/>
        <v>40.816025638824158</v>
      </c>
    </row>
    <row r="1839" spans="1:22">
      <c r="A1839">
        <v>2023</v>
      </c>
      <c r="B1839">
        <v>1</v>
      </c>
      <c r="C1839">
        <v>11590520</v>
      </c>
      <c r="D1839" t="s">
        <v>423</v>
      </c>
      <c r="E1839" t="s">
        <v>301</v>
      </c>
      <c r="F1839">
        <v>190061</v>
      </c>
      <c r="H1839" t="str">
        <f t="shared" si="112"/>
        <v>최고가</v>
      </c>
      <c r="I1839">
        <v>729586749</v>
      </c>
      <c r="J1839">
        <v>521595764</v>
      </c>
      <c r="K1839">
        <v>817327487</v>
      </c>
      <c r="L1839">
        <v>35</v>
      </c>
      <c r="M1839">
        <v>35</v>
      </c>
      <c r="N1839">
        <v>36</v>
      </c>
      <c r="O1839">
        <v>1.2186342329693149</v>
      </c>
      <c r="P1839">
        <v>12.740214398757731</v>
      </c>
      <c r="Q1839">
        <v>0.24913392701555759</v>
      </c>
      <c r="R1839">
        <v>12.98619058172036</v>
      </c>
      <c r="S1839">
        <v>54.6875</v>
      </c>
      <c r="T1839">
        <f t="shared" si="113"/>
        <v>-10.201481354183386</v>
      </c>
      <c r="U1839">
        <f t="shared" si="114"/>
        <v>5.9069009094679217</v>
      </c>
      <c r="V1839">
        <f t="shared" si="115"/>
        <v>38.765682003406432</v>
      </c>
    </row>
    <row r="1840" spans="1:22">
      <c r="A1840">
        <v>2023</v>
      </c>
      <c r="B1840">
        <v>1</v>
      </c>
      <c r="C1840">
        <v>11590530</v>
      </c>
      <c r="D1840" t="s">
        <v>423</v>
      </c>
      <c r="E1840" t="s">
        <v>302</v>
      </c>
      <c r="F1840">
        <v>151021</v>
      </c>
      <c r="H1840" t="str">
        <f t="shared" si="112"/>
        <v>최고가</v>
      </c>
      <c r="I1840">
        <v>2229761881</v>
      </c>
      <c r="J1840">
        <v>1459689190</v>
      </c>
      <c r="K1840">
        <v>2453248360</v>
      </c>
      <c r="L1840">
        <v>84</v>
      </c>
      <c r="M1840">
        <v>83</v>
      </c>
      <c r="N1840">
        <v>91</v>
      </c>
      <c r="O1840">
        <v>1.952986986917864</v>
      </c>
      <c r="P1840">
        <v>20.57862937137067</v>
      </c>
      <c r="Q1840">
        <v>0.54837871821192286</v>
      </c>
      <c r="R1840">
        <v>16.15309183234265</v>
      </c>
      <c r="S1840">
        <v>55.629139072847678</v>
      </c>
      <c r="T1840">
        <f t="shared" si="113"/>
        <v>-10.375795162168572</v>
      </c>
      <c r="U1840">
        <f t="shared" si="114"/>
        <v>10.407194503503295</v>
      </c>
      <c r="V1840">
        <f t="shared" si="115"/>
        <v>44.915835819964855</v>
      </c>
    </row>
    <row r="1841" spans="1:22">
      <c r="A1841">
        <v>2023</v>
      </c>
      <c r="B1841">
        <v>1</v>
      </c>
      <c r="C1841">
        <v>11590540</v>
      </c>
      <c r="D1841" t="s">
        <v>423</v>
      </c>
      <c r="E1841" t="s">
        <v>303</v>
      </c>
      <c r="F1841">
        <v>115038</v>
      </c>
      <c r="H1841" t="str">
        <f t="shared" si="112"/>
        <v>고가</v>
      </c>
      <c r="I1841">
        <v>389540981</v>
      </c>
      <c r="J1841">
        <v>338683402</v>
      </c>
      <c r="K1841">
        <v>354353525</v>
      </c>
      <c r="L1841">
        <v>41</v>
      </c>
      <c r="M1841">
        <v>37</v>
      </c>
      <c r="N1841">
        <v>40</v>
      </c>
      <c r="O1841">
        <v>0.91766774037809407</v>
      </c>
      <c r="P1841">
        <v>9.527725238613435</v>
      </c>
      <c r="Q1841">
        <v>0.2749422364666102</v>
      </c>
      <c r="R1841">
        <v>13.25931937086394</v>
      </c>
      <c r="S1841">
        <v>41.836734693877553</v>
      </c>
      <c r="T1841">
        <f t="shared" si="113"/>
        <v>-7.822580668531316</v>
      </c>
      <c r="U1841">
        <f t="shared" si="114"/>
        <v>5.0689522929201107</v>
      </c>
      <c r="V1841">
        <f t="shared" si="115"/>
        <v>37.620531631668072</v>
      </c>
    </row>
    <row r="1842" spans="1:22">
      <c r="A1842">
        <v>2023</v>
      </c>
      <c r="B1842">
        <v>1</v>
      </c>
      <c r="C1842">
        <v>11590550</v>
      </c>
      <c r="D1842" t="s">
        <v>423</v>
      </c>
      <c r="E1842" t="s">
        <v>304</v>
      </c>
      <c r="F1842">
        <v>134669</v>
      </c>
      <c r="H1842" t="str">
        <f t="shared" si="112"/>
        <v>고가</v>
      </c>
      <c r="I1842">
        <v>373836752</v>
      </c>
      <c r="J1842">
        <v>333333168</v>
      </c>
      <c r="K1842">
        <v>343593855</v>
      </c>
      <c r="L1842">
        <v>36</v>
      </c>
      <c r="M1842">
        <v>25</v>
      </c>
      <c r="N1842">
        <v>31</v>
      </c>
      <c r="O1842">
        <v>0.85678005762459741</v>
      </c>
      <c r="P1842">
        <v>8.877815611970771</v>
      </c>
      <c r="Q1842">
        <v>0.1000946416469423</v>
      </c>
      <c r="R1842">
        <v>11.40891099954713</v>
      </c>
      <c r="S1842">
        <v>60</v>
      </c>
      <c r="T1842">
        <f t="shared" si="113"/>
        <v>-11.184917717036079</v>
      </c>
      <c r="U1842">
        <f t="shared" si="114"/>
        <v>3.3652146907839877</v>
      </c>
      <c r="V1842">
        <f t="shared" si="115"/>
        <v>35.292183914514837</v>
      </c>
    </row>
    <row r="1843" spans="1:22">
      <c r="A1843">
        <v>2023</v>
      </c>
      <c r="B1843">
        <v>1</v>
      </c>
      <c r="C1843">
        <v>11590560</v>
      </c>
      <c r="D1843" t="s">
        <v>423</v>
      </c>
      <c r="E1843" t="s">
        <v>305</v>
      </c>
      <c r="F1843">
        <v>85417</v>
      </c>
      <c r="H1843" t="str">
        <f t="shared" si="112"/>
        <v>저가</v>
      </c>
      <c r="I1843">
        <v>324583945</v>
      </c>
      <c r="J1843">
        <v>240205737</v>
      </c>
      <c r="K1843">
        <v>283718192</v>
      </c>
      <c r="L1843">
        <v>32</v>
      </c>
      <c r="M1843">
        <v>27</v>
      </c>
      <c r="N1843">
        <v>31</v>
      </c>
      <c r="O1843">
        <v>1.3194417818532089</v>
      </c>
      <c r="P1843">
        <v>13.816225071115459</v>
      </c>
      <c r="Q1843">
        <v>0.1445951351278508</v>
      </c>
      <c r="R1843">
        <v>11.879858774091749</v>
      </c>
      <c r="S1843">
        <v>42.666666666666657</v>
      </c>
      <c r="T1843">
        <f t="shared" si="113"/>
        <v>-7.9762155449049406</v>
      </c>
      <c r="U1843">
        <f t="shared" si="114"/>
        <v>6.8912196269045971</v>
      </c>
      <c r="V1843">
        <f t="shared" si="115"/>
        <v>40.11086346551739</v>
      </c>
    </row>
    <row r="1844" spans="1:22">
      <c r="A1844">
        <v>2023</v>
      </c>
      <c r="B1844">
        <v>1</v>
      </c>
      <c r="C1844">
        <v>11590605</v>
      </c>
      <c r="D1844" t="s">
        <v>423</v>
      </c>
      <c r="E1844" t="s">
        <v>306</v>
      </c>
      <c r="F1844">
        <v>113468</v>
      </c>
      <c r="H1844" t="str">
        <f t="shared" si="112"/>
        <v>중가</v>
      </c>
      <c r="I1844">
        <v>1595283421</v>
      </c>
      <c r="J1844">
        <v>1158959225</v>
      </c>
      <c r="K1844">
        <v>1793479911</v>
      </c>
      <c r="L1844">
        <v>87</v>
      </c>
      <c r="M1844">
        <v>83</v>
      </c>
      <c r="N1844">
        <v>84</v>
      </c>
      <c r="O1844">
        <v>1.7955714431456951</v>
      </c>
      <c r="P1844">
        <v>18.898390074123849</v>
      </c>
      <c r="Q1844">
        <v>0.461228568244064</v>
      </c>
      <c r="R1844">
        <v>15.23078365173334</v>
      </c>
      <c r="S1844">
        <v>51.785714285714278</v>
      </c>
      <c r="T1844">
        <f t="shared" si="113"/>
        <v>-9.6643102316167884</v>
      </c>
      <c r="U1844">
        <f t="shared" si="114"/>
        <v>9.5960586979235565</v>
      </c>
      <c r="V1844">
        <f t="shared" si="115"/>
        <v>43.807328149033061</v>
      </c>
    </row>
    <row r="1845" spans="1:22">
      <c r="A1845">
        <v>2023</v>
      </c>
      <c r="B1845">
        <v>1</v>
      </c>
      <c r="C1845">
        <v>11590620</v>
      </c>
      <c r="D1845" t="s">
        <v>423</v>
      </c>
      <c r="E1845" t="s">
        <v>307</v>
      </c>
      <c r="F1845">
        <v>153889</v>
      </c>
      <c r="H1845" t="str">
        <f t="shared" si="112"/>
        <v>최고가</v>
      </c>
      <c r="I1845">
        <v>2459083005</v>
      </c>
      <c r="J1845">
        <v>1621079281</v>
      </c>
      <c r="K1845">
        <v>2451386465</v>
      </c>
      <c r="L1845">
        <v>82</v>
      </c>
      <c r="M1845">
        <v>86</v>
      </c>
      <c r="N1845">
        <v>87</v>
      </c>
      <c r="O1845">
        <v>2.1652559914502829</v>
      </c>
      <c r="P1845">
        <v>22.8443695546847</v>
      </c>
      <c r="Q1845">
        <v>0.41341353988966317</v>
      </c>
      <c r="R1845">
        <v>14.72475822522984</v>
      </c>
      <c r="S1845">
        <v>103.79746835443041</v>
      </c>
      <c r="T1845">
        <f t="shared" si="113"/>
        <v>-19.292592631038325</v>
      </c>
      <c r="U1845">
        <f t="shared" si="114"/>
        <v>8.5793586330768221</v>
      </c>
      <c r="V1845">
        <f t="shared" si="115"/>
        <v>42.417893959139363</v>
      </c>
    </row>
    <row r="1846" spans="1:22">
      <c r="A1846">
        <v>2023</v>
      </c>
      <c r="B1846">
        <v>1</v>
      </c>
      <c r="C1846">
        <v>11590630</v>
      </c>
      <c r="D1846" t="s">
        <v>423</v>
      </c>
      <c r="E1846" t="s">
        <v>308</v>
      </c>
      <c r="F1846">
        <v>157381</v>
      </c>
      <c r="H1846" t="str">
        <f t="shared" si="112"/>
        <v>최고가</v>
      </c>
      <c r="I1846">
        <v>1709859695</v>
      </c>
      <c r="J1846">
        <v>1250716722</v>
      </c>
      <c r="K1846">
        <v>1612385688</v>
      </c>
      <c r="L1846">
        <v>51</v>
      </c>
      <c r="M1846">
        <v>53</v>
      </c>
      <c r="N1846">
        <v>51</v>
      </c>
      <c r="O1846">
        <v>2.3669849096759892</v>
      </c>
      <c r="P1846">
        <v>24.997605808688292</v>
      </c>
      <c r="Q1846">
        <v>0.56641512865292931</v>
      </c>
      <c r="R1846">
        <v>16.343970779822399</v>
      </c>
      <c r="S1846">
        <v>18.54545454545455</v>
      </c>
      <c r="T1846">
        <f t="shared" si="113"/>
        <v>-3.5109586759951794</v>
      </c>
      <c r="U1846">
        <f t="shared" si="114"/>
        <v>14.714309457510073</v>
      </c>
      <c r="V1846">
        <f t="shared" si="115"/>
        <v>50.801989449552345</v>
      </c>
    </row>
    <row r="1847" spans="1:22">
      <c r="A1847">
        <v>2023</v>
      </c>
      <c r="B1847">
        <v>1</v>
      </c>
      <c r="C1847">
        <v>11590640</v>
      </c>
      <c r="D1847" t="s">
        <v>423</v>
      </c>
      <c r="E1847" t="s">
        <v>309</v>
      </c>
      <c r="F1847">
        <v>138025</v>
      </c>
      <c r="H1847" t="str">
        <f t="shared" si="112"/>
        <v>고가</v>
      </c>
      <c r="I1847">
        <v>351984362</v>
      </c>
      <c r="J1847">
        <v>359949703</v>
      </c>
      <c r="K1847">
        <v>371588919</v>
      </c>
      <c r="L1847">
        <v>42</v>
      </c>
      <c r="M1847">
        <v>34</v>
      </c>
      <c r="N1847">
        <v>40</v>
      </c>
      <c r="O1847">
        <v>0.67464268128712979</v>
      </c>
      <c r="P1847">
        <v>6.9336977066730814</v>
      </c>
      <c r="Q1847">
        <v>7.8584251533609401E-2</v>
      </c>
      <c r="R1847">
        <v>11.18126699919898</v>
      </c>
      <c r="S1847">
        <v>45.652173913043477</v>
      </c>
      <c r="T1847">
        <f t="shared" si="113"/>
        <v>-8.5288849825797026</v>
      </c>
      <c r="U1847">
        <f t="shared" si="114"/>
        <v>3.1444367584024255</v>
      </c>
      <c r="V1847">
        <f t="shared" si="115"/>
        <v>34.990466212085828</v>
      </c>
    </row>
    <row r="1848" spans="1:22">
      <c r="A1848">
        <v>2023</v>
      </c>
      <c r="B1848">
        <v>1</v>
      </c>
      <c r="C1848">
        <v>11590650</v>
      </c>
      <c r="D1848" t="s">
        <v>423</v>
      </c>
      <c r="E1848" t="s">
        <v>310</v>
      </c>
      <c r="F1848">
        <v>121959</v>
      </c>
      <c r="H1848" t="str">
        <f t="shared" si="112"/>
        <v>고가</v>
      </c>
      <c r="I1848">
        <v>50265449</v>
      </c>
      <c r="J1848">
        <v>57735589</v>
      </c>
      <c r="K1848">
        <v>58236363</v>
      </c>
      <c r="L1848">
        <v>21</v>
      </c>
      <c r="M1848">
        <v>20</v>
      </c>
      <c r="N1848">
        <v>21</v>
      </c>
      <c r="O1848">
        <v>0.21806898762187019</v>
      </c>
      <c r="P1848">
        <v>2.0602713359214242</v>
      </c>
      <c r="Q1848">
        <v>0.28457355826057312</v>
      </c>
      <c r="R1848">
        <v>13.361247444239931</v>
      </c>
      <c r="S1848">
        <v>55.263157894736842</v>
      </c>
      <c r="T1848">
        <f t="shared" si="113"/>
        <v>-10.308045665947612</v>
      </c>
      <c r="U1848">
        <f t="shared" si="114"/>
        <v>0.60997145702441502</v>
      </c>
      <c r="V1848">
        <f t="shared" si="115"/>
        <v>31.526836313168982</v>
      </c>
    </row>
    <row r="1849" spans="1:22">
      <c r="A1849">
        <v>2023</v>
      </c>
      <c r="B1849">
        <v>1</v>
      </c>
      <c r="C1849">
        <v>11590651</v>
      </c>
      <c r="D1849" t="s">
        <v>423</v>
      </c>
      <c r="E1849" t="s">
        <v>311</v>
      </c>
      <c r="F1849">
        <v>94627</v>
      </c>
      <c r="H1849" t="str">
        <f t="shared" si="112"/>
        <v>저가</v>
      </c>
      <c r="I1849">
        <v>345372494</v>
      </c>
      <c r="J1849">
        <v>217841563</v>
      </c>
      <c r="K1849">
        <v>310627491</v>
      </c>
      <c r="L1849">
        <v>20</v>
      </c>
      <c r="M1849">
        <v>17</v>
      </c>
      <c r="N1849">
        <v>18</v>
      </c>
      <c r="O1849">
        <v>2.0276835129273652</v>
      </c>
      <c r="P1849">
        <v>21.375933343782901</v>
      </c>
      <c r="Q1849">
        <v>-8.1716123199134405E-2</v>
      </c>
      <c r="R1849">
        <v>9.4848115481725248</v>
      </c>
      <c r="S1849">
        <v>35.087719298245617</v>
      </c>
      <c r="T1849">
        <f t="shared" si="113"/>
        <v>-6.5732202631633925</v>
      </c>
      <c r="U1849">
        <f t="shared" si="114"/>
        <v>10.612962902576937</v>
      </c>
      <c r="V1849">
        <f t="shared" si="115"/>
        <v>45.197041318772122</v>
      </c>
    </row>
    <row r="1850" spans="1:22">
      <c r="A1850">
        <v>2023</v>
      </c>
      <c r="B1850">
        <v>1</v>
      </c>
      <c r="C1850">
        <v>11590660</v>
      </c>
      <c r="D1850" t="s">
        <v>423</v>
      </c>
      <c r="E1850" t="s">
        <v>312</v>
      </c>
      <c r="F1850">
        <v>98816</v>
      </c>
      <c r="H1850" t="str">
        <f t="shared" si="112"/>
        <v>중가</v>
      </c>
      <c r="I1850">
        <v>862944803</v>
      </c>
      <c r="J1850">
        <v>904632734</v>
      </c>
      <c r="K1850">
        <v>900236683</v>
      </c>
      <c r="L1850">
        <v>52</v>
      </c>
      <c r="M1850">
        <v>50</v>
      </c>
      <c r="N1850">
        <v>51</v>
      </c>
      <c r="O1850">
        <v>1.8659925029442621</v>
      </c>
      <c r="P1850">
        <v>19.650058106339099</v>
      </c>
      <c r="Q1850">
        <v>-7.0751409488571518E-2</v>
      </c>
      <c r="R1850">
        <v>9.6008508797975516</v>
      </c>
      <c r="S1850">
        <v>33.548387096774192</v>
      </c>
      <c r="T1850">
        <f t="shared" si="113"/>
        <v>-6.2882630374811175</v>
      </c>
      <c r="U1850">
        <f t="shared" si="114"/>
        <v>9.8587203178847247</v>
      </c>
      <c r="V1850">
        <f t="shared" si="115"/>
        <v>44.166284588365968</v>
      </c>
    </row>
    <row r="1851" spans="1:22">
      <c r="A1851">
        <v>2023</v>
      </c>
      <c r="B1851">
        <v>1</v>
      </c>
      <c r="C1851">
        <v>11590670</v>
      </c>
      <c r="D1851" t="s">
        <v>423</v>
      </c>
      <c r="E1851" t="s">
        <v>313</v>
      </c>
      <c r="F1851">
        <v>96215</v>
      </c>
      <c r="H1851" t="str">
        <f t="shared" si="112"/>
        <v>중가</v>
      </c>
      <c r="I1851">
        <v>336012972</v>
      </c>
      <c r="J1851">
        <v>186259871</v>
      </c>
      <c r="K1851">
        <v>349219343</v>
      </c>
      <c r="L1851">
        <v>28</v>
      </c>
      <c r="M1851">
        <v>24</v>
      </c>
      <c r="N1851">
        <v>28</v>
      </c>
      <c r="O1851">
        <v>1.385838808422605</v>
      </c>
      <c r="P1851">
        <v>14.524940936072911</v>
      </c>
      <c r="Q1851">
        <v>1.002412886885335</v>
      </c>
      <c r="R1851">
        <v>20.95812576743138</v>
      </c>
      <c r="S1851">
        <v>45.161290322580648</v>
      </c>
      <c r="T1851">
        <f t="shared" si="113"/>
        <v>-8.4380138724076872</v>
      </c>
      <c r="U1851">
        <f t="shared" si="114"/>
        <v>8.9226914598004257</v>
      </c>
      <c r="V1851">
        <f t="shared" si="115"/>
        <v>42.887096612366832</v>
      </c>
    </row>
    <row r="1852" spans="1:22">
      <c r="A1852">
        <v>2023</v>
      </c>
      <c r="B1852">
        <v>1</v>
      </c>
      <c r="C1852">
        <v>11590680</v>
      </c>
      <c r="D1852" t="s">
        <v>423</v>
      </c>
      <c r="E1852" t="s">
        <v>314</v>
      </c>
      <c r="F1852">
        <v>115206</v>
      </c>
      <c r="H1852" t="str">
        <f t="shared" si="112"/>
        <v>고가</v>
      </c>
      <c r="I1852">
        <v>2539404042</v>
      </c>
      <c r="J1852">
        <v>2066391224</v>
      </c>
      <c r="K1852">
        <v>2164936301</v>
      </c>
      <c r="L1852">
        <v>74</v>
      </c>
      <c r="M1852">
        <v>58</v>
      </c>
      <c r="N1852">
        <v>73</v>
      </c>
      <c r="O1852">
        <v>3.3096531274256389</v>
      </c>
      <c r="P1852">
        <v>35.059561227913008</v>
      </c>
      <c r="Q1852">
        <v>0.2058173234866584</v>
      </c>
      <c r="R1852">
        <v>12.527771889318251</v>
      </c>
      <c r="S1852">
        <v>71.84466019417475</v>
      </c>
      <c r="T1852">
        <f t="shared" si="113"/>
        <v>-13.377570807028603</v>
      </c>
      <c r="U1852">
        <f t="shared" si="114"/>
        <v>16.022063749711574</v>
      </c>
      <c r="V1852">
        <f t="shared" si="115"/>
        <v>52.589181747842318</v>
      </c>
    </row>
    <row r="1853" spans="1:22">
      <c r="A1853">
        <v>2023</v>
      </c>
      <c r="B1853">
        <v>1</v>
      </c>
      <c r="C1853">
        <v>11620525</v>
      </c>
      <c r="D1853" t="s">
        <v>424</v>
      </c>
      <c r="E1853" t="s">
        <v>315</v>
      </c>
      <c r="F1853">
        <v>96445</v>
      </c>
      <c r="H1853" t="str">
        <f t="shared" si="112"/>
        <v>중가</v>
      </c>
      <c r="I1853">
        <v>1131149800</v>
      </c>
      <c r="J1853">
        <v>725656668</v>
      </c>
      <c r="K1853">
        <v>1253625217</v>
      </c>
      <c r="L1853">
        <v>51</v>
      </c>
      <c r="M1853">
        <v>50</v>
      </c>
      <c r="N1853">
        <v>53</v>
      </c>
      <c r="O1853">
        <v>2.555216599344158</v>
      </c>
      <c r="P1853">
        <v>27.006773864070261</v>
      </c>
      <c r="Q1853">
        <v>0.55597763073266493</v>
      </c>
      <c r="R1853">
        <v>16.233510961675179</v>
      </c>
      <c r="S1853">
        <v>67.10526315789474</v>
      </c>
      <c r="T1853">
        <f t="shared" si="113"/>
        <v>-12.500225793668783</v>
      </c>
      <c r="U1853">
        <f t="shared" si="114"/>
        <v>13.000021386269532</v>
      </c>
      <c r="V1853">
        <f t="shared" si="115"/>
        <v>48.459223338027023</v>
      </c>
    </row>
    <row r="1854" spans="1:22">
      <c r="A1854">
        <v>2023</v>
      </c>
      <c r="B1854">
        <v>1</v>
      </c>
      <c r="C1854">
        <v>11620545</v>
      </c>
      <c r="D1854" t="s">
        <v>424</v>
      </c>
      <c r="E1854" t="s">
        <v>316</v>
      </c>
      <c r="F1854">
        <v>137783</v>
      </c>
      <c r="H1854" t="str">
        <f t="shared" si="112"/>
        <v>고가</v>
      </c>
      <c r="I1854">
        <v>64645910</v>
      </c>
      <c r="J1854">
        <v>90476433</v>
      </c>
      <c r="K1854">
        <v>63302792</v>
      </c>
      <c r="L1854">
        <v>21</v>
      </c>
      <c r="M1854">
        <v>21</v>
      </c>
      <c r="N1854">
        <v>21</v>
      </c>
      <c r="O1854">
        <v>0.2482467734421894</v>
      </c>
      <c r="P1854">
        <v>2.382386296262228</v>
      </c>
      <c r="Q1854">
        <v>-0.4235204763211653</v>
      </c>
      <c r="R1854">
        <v>5.8675033603084064</v>
      </c>
      <c r="S1854">
        <v>70</v>
      </c>
      <c r="T1854">
        <f t="shared" si="113"/>
        <v>-13.036092047111737</v>
      </c>
      <c r="U1854">
        <f t="shared" si="114"/>
        <v>-1.5461337939407254</v>
      </c>
      <c r="V1854">
        <f t="shared" si="115"/>
        <v>28.580277680705525</v>
      </c>
    </row>
    <row r="1855" spans="1:22">
      <c r="A1855">
        <v>2023</v>
      </c>
      <c r="B1855">
        <v>1</v>
      </c>
      <c r="C1855">
        <v>11620575</v>
      </c>
      <c r="D1855" t="s">
        <v>424</v>
      </c>
      <c r="E1855" t="s">
        <v>317</v>
      </c>
      <c r="F1855">
        <v>122273</v>
      </c>
      <c r="H1855" t="str">
        <f t="shared" si="112"/>
        <v>고가</v>
      </c>
      <c r="I1855">
        <v>1346705264</v>
      </c>
      <c r="J1855">
        <v>1350282773</v>
      </c>
      <c r="K1855">
        <v>1795374191</v>
      </c>
      <c r="L1855">
        <v>57</v>
      </c>
      <c r="M1855">
        <v>52</v>
      </c>
      <c r="N1855">
        <v>56</v>
      </c>
      <c r="O1855">
        <v>2.146963319816301</v>
      </c>
      <c r="P1855">
        <v>22.64911522976535</v>
      </c>
      <c r="Q1855">
        <v>-0.36328118806563492</v>
      </c>
      <c r="R1855">
        <v>6.5050144646799781</v>
      </c>
      <c r="S1855">
        <v>79.166666666666671</v>
      </c>
      <c r="T1855">
        <f t="shared" si="113"/>
        <v>-14.733001849681088</v>
      </c>
      <c r="U1855">
        <f t="shared" si="114"/>
        <v>8.2056599529143455</v>
      </c>
      <c r="V1855">
        <f t="shared" si="115"/>
        <v>41.90719297574347</v>
      </c>
    </row>
    <row r="1856" spans="1:22">
      <c r="A1856">
        <v>2023</v>
      </c>
      <c r="B1856">
        <v>1</v>
      </c>
      <c r="C1856">
        <v>11620585</v>
      </c>
      <c r="D1856" t="s">
        <v>424</v>
      </c>
      <c r="E1856" t="s">
        <v>318</v>
      </c>
      <c r="F1856">
        <v>131579</v>
      </c>
      <c r="H1856" t="str">
        <f t="shared" si="112"/>
        <v>고가</v>
      </c>
      <c r="I1856">
        <v>1017336233</v>
      </c>
      <c r="J1856">
        <v>856736851</v>
      </c>
      <c r="K1856">
        <v>1097824473</v>
      </c>
      <c r="L1856">
        <v>105</v>
      </c>
      <c r="M1856">
        <v>102</v>
      </c>
      <c r="N1856">
        <v>106</v>
      </c>
      <c r="O1856">
        <v>0.81817484424328979</v>
      </c>
      <c r="P1856">
        <v>8.4657470509666943</v>
      </c>
      <c r="Q1856">
        <v>0.17663599251434561</v>
      </c>
      <c r="R1856">
        <v>12.21894648526837</v>
      </c>
      <c r="S1856">
        <v>46.255506607929512</v>
      </c>
      <c r="T1856">
        <f t="shared" si="113"/>
        <v>-8.6405723823065426</v>
      </c>
      <c r="U1856">
        <f t="shared" si="114"/>
        <v>4.084491107845059</v>
      </c>
      <c r="V1856">
        <f t="shared" si="115"/>
        <v>36.275155471617616</v>
      </c>
    </row>
    <row r="1857" spans="1:22">
      <c r="A1857">
        <v>2023</v>
      </c>
      <c r="B1857">
        <v>1</v>
      </c>
      <c r="C1857">
        <v>11620595</v>
      </c>
      <c r="D1857" t="s">
        <v>424</v>
      </c>
      <c r="E1857" t="s">
        <v>319</v>
      </c>
      <c r="F1857">
        <v>130593</v>
      </c>
      <c r="H1857" t="str">
        <f t="shared" si="112"/>
        <v>고가</v>
      </c>
      <c r="I1857">
        <v>1332931612</v>
      </c>
      <c r="J1857">
        <v>1221988030</v>
      </c>
      <c r="K1857">
        <v>1411279209</v>
      </c>
      <c r="L1857">
        <v>79</v>
      </c>
      <c r="M1857">
        <v>81</v>
      </c>
      <c r="N1857">
        <v>81</v>
      </c>
      <c r="O1857">
        <v>1.435550148649529</v>
      </c>
      <c r="P1857">
        <v>15.055555291977781</v>
      </c>
      <c r="Q1857">
        <v>-1.119525941673913E-2</v>
      </c>
      <c r="R1857">
        <v>10.231132347323481</v>
      </c>
      <c r="S1857">
        <v>66.949152542372886</v>
      </c>
      <c r="T1857">
        <f t="shared" si="113"/>
        <v>-12.471326997258146</v>
      </c>
      <c r="U1857">
        <f t="shared" si="114"/>
        <v>5.8326060162761433</v>
      </c>
      <c r="V1857">
        <f t="shared" si="115"/>
        <v>38.664149734151856</v>
      </c>
    </row>
    <row r="1858" spans="1:22">
      <c r="A1858">
        <v>2023</v>
      </c>
      <c r="B1858">
        <v>1</v>
      </c>
      <c r="C1858">
        <v>11620605</v>
      </c>
      <c r="D1858" t="s">
        <v>424</v>
      </c>
      <c r="E1858" t="s">
        <v>320</v>
      </c>
      <c r="F1858">
        <v>101587</v>
      </c>
      <c r="H1858" t="str">
        <f t="shared" si="112"/>
        <v>중가</v>
      </c>
      <c r="I1858">
        <v>514262386</v>
      </c>
      <c r="J1858">
        <v>517954400</v>
      </c>
      <c r="K1858">
        <v>550347037</v>
      </c>
      <c r="L1858">
        <v>54</v>
      </c>
      <c r="M1858">
        <v>50</v>
      </c>
      <c r="N1858">
        <v>52</v>
      </c>
      <c r="O1858">
        <v>1.041622508404785</v>
      </c>
      <c r="P1858">
        <v>10.85080723756138</v>
      </c>
      <c r="Q1858">
        <v>0.11610171860688891</v>
      </c>
      <c r="R1858">
        <v>11.578313554026341</v>
      </c>
      <c r="S1858">
        <v>69.230769230769226</v>
      </c>
      <c r="T1858">
        <f t="shared" si="113"/>
        <v>-12.8936940217213</v>
      </c>
      <c r="U1858">
        <f t="shared" si="114"/>
        <v>3.8729581230695684</v>
      </c>
      <c r="V1858">
        <f t="shared" si="115"/>
        <v>35.98607202262459</v>
      </c>
    </row>
    <row r="1859" spans="1:22">
      <c r="A1859">
        <v>2023</v>
      </c>
      <c r="B1859">
        <v>1</v>
      </c>
      <c r="C1859">
        <v>11620615</v>
      </c>
      <c r="D1859" t="s">
        <v>424</v>
      </c>
      <c r="E1859" t="s">
        <v>321</v>
      </c>
      <c r="F1859">
        <v>113777</v>
      </c>
      <c r="H1859" t="str">
        <f t="shared" ref="H1859:H1922" si="116">IF(F1859 &lt; $G$2, "최저가",
 IF(F1859 &lt; $G$3, "저가",
 IF(F1859 &lt; $G$4, "중가",
 IF(F1859 &lt; $G$5, "고가",
 "최고가"))))</f>
        <v>중가</v>
      </c>
      <c r="I1859">
        <v>578042383</v>
      </c>
      <c r="J1859">
        <v>354001511</v>
      </c>
      <c r="K1859">
        <v>579853465</v>
      </c>
      <c r="L1859">
        <v>40</v>
      </c>
      <c r="M1859">
        <v>26</v>
      </c>
      <c r="N1859">
        <v>40</v>
      </c>
      <c r="O1859">
        <v>1.411245933810094</v>
      </c>
      <c r="P1859">
        <v>14.79613429781565</v>
      </c>
      <c r="Q1859">
        <v>0.69485811884006332</v>
      </c>
      <c r="R1859">
        <v>17.703280208838919</v>
      </c>
      <c r="S1859">
        <v>102.5641025641026</v>
      </c>
      <c r="T1859">
        <f t="shared" ref="T1859:T1922" si="117">1-(($S1859-(-5.822637658))/(534.375-(-5.822637658))*100)</f>
        <v>-19.064275121973495</v>
      </c>
      <c r="U1859">
        <f t="shared" ref="U1859:U1922" si="118">(P1859*0.5 + R1859*0.2 +T1859*0.3)</f>
        <v>5.2194406540835621</v>
      </c>
      <c r="V1859">
        <f t="shared" ref="V1859:V1922" si="119" xml:space="preserve"> (U1859 - MIN($U$2:$U$4657)) / (MAX($U$2:$U$4657) - MIN($U$2:$U$4657)) * 100</f>
        <v>37.82619078465838</v>
      </c>
    </row>
    <row r="1860" spans="1:22">
      <c r="A1860">
        <v>2023</v>
      </c>
      <c r="B1860">
        <v>1</v>
      </c>
      <c r="C1860">
        <v>11620625</v>
      </c>
      <c r="D1860" t="s">
        <v>424</v>
      </c>
      <c r="E1860" t="s">
        <v>322</v>
      </c>
      <c r="F1860">
        <v>116237</v>
      </c>
      <c r="H1860" t="str">
        <f t="shared" si="116"/>
        <v>고가</v>
      </c>
      <c r="I1860">
        <v>1018904918</v>
      </c>
      <c r="J1860">
        <v>647069117</v>
      </c>
      <c r="K1860">
        <v>1063342124</v>
      </c>
      <c r="L1860">
        <v>41</v>
      </c>
      <c r="M1860">
        <v>38</v>
      </c>
      <c r="N1860">
        <v>41</v>
      </c>
      <c r="O1860">
        <v>2.3755430201909919</v>
      </c>
      <c r="P1860">
        <v>25.08895430740008</v>
      </c>
      <c r="Q1860">
        <v>0.54922658748988018</v>
      </c>
      <c r="R1860">
        <v>16.162064814849678</v>
      </c>
      <c r="S1860">
        <v>37.962962962962962</v>
      </c>
      <c r="T1860">
        <f t="shared" si="117"/>
        <v>-7.1054779896471327</v>
      </c>
      <c r="U1860">
        <f t="shared" si="118"/>
        <v>13.645246719775836</v>
      </c>
      <c r="V1860">
        <f t="shared" si="119"/>
        <v>49.340995818974356</v>
      </c>
    </row>
    <row r="1861" spans="1:22">
      <c r="A1861">
        <v>2023</v>
      </c>
      <c r="B1861">
        <v>1</v>
      </c>
      <c r="C1861">
        <v>11620630</v>
      </c>
      <c r="D1861" t="s">
        <v>424</v>
      </c>
      <c r="E1861" t="s">
        <v>323</v>
      </c>
      <c r="F1861">
        <v>158551</v>
      </c>
      <c r="H1861" t="str">
        <f t="shared" si="116"/>
        <v>최고가</v>
      </c>
      <c r="I1861">
        <v>548382188</v>
      </c>
      <c r="J1861">
        <v>462319979</v>
      </c>
      <c r="K1861">
        <v>575844089</v>
      </c>
      <c r="L1861">
        <v>33</v>
      </c>
      <c r="M1861">
        <v>31</v>
      </c>
      <c r="N1861">
        <v>33</v>
      </c>
      <c r="O1861">
        <v>1.1645493711176049</v>
      </c>
      <c r="P1861">
        <v>12.16291746802429</v>
      </c>
      <c r="Q1861">
        <v>0.72878805655076395</v>
      </c>
      <c r="R1861">
        <v>18.06236001684481</v>
      </c>
      <c r="S1861">
        <v>10.091743119266059</v>
      </c>
      <c r="T1861">
        <f t="shared" si="117"/>
        <v>-1.9460293173924392</v>
      </c>
      <c r="U1861">
        <f t="shared" si="118"/>
        <v>9.1101219421633761</v>
      </c>
      <c r="V1861">
        <f t="shared" si="119"/>
        <v>43.143241299898264</v>
      </c>
    </row>
    <row r="1862" spans="1:22">
      <c r="A1862">
        <v>2023</v>
      </c>
      <c r="B1862">
        <v>1</v>
      </c>
      <c r="C1862">
        <v>11620645</v>
      </c>
      <c r="D1862" t="s">
        <v>424</v>
      </c>
      <c r="E1862" t="s">
        <v>324</v>
      </c>
      <c r="F1862">
        <v>129679</v>
      </c>
      <c r="H1862" t="str">
        <f t="shared" si="116"/>
        <v>고가</v>
      </c>
      <c r="I1862">
        <v>3028742089</v>
      </c>
      <c r="J1862">
        <v>2761240774</v>
      </c>
      <c r="K1862">
        <v>2983632887</v>
      </c>
      <c r="L1862">
        <v>60</v>
      </c>
      <c r="M1862">
        <v>59</v>
      </c>
      <c r="N1862">
        <v>62</v>
      </c>
      <c r="O1862">
        <v>4.3251271572855252</v>
      </c>
      <c r="P1862">
        <v>45.898639310148951</v>
      </c>
      <c r="Q1862">
        <v>0.102215230434664</v>
      </c>
      <c r="R1862">
        <v>11.43135314551412</v>
      </c>
      <c r="S1862">
        <v>92.307692307692307</v>
      </c>
      <c r="T1862">
        <f t="shared" si="117"/>
        <v>-17.165634783434353</v>
      </c>
      <c r="U1862">
        <f t="shared" si="118"/>
        <v>20.085899849146994</v>
      </c>
      <c r="V1862">
        <f t="shared" si="119"/>
        <v>58.142867651787853</v>
      </c>
    </row>
    <row r="1863" spans="1:22">
      <c r="A1863">
        <v>2023</v>
      </c>
      <c r="B1863">
        <v>1</v>
      </c>
      <c r="C1863">
        <v>11620655</v>
      </c>
      <c r="D1863" t="s">
        <v>424</v>
      </c>
      <c r="E1863" t="s">
        <v>325</v>
      </c>
      <c r="F1863">
        <v>88964</v>
      </c>
      <c r="H1863" t="str">
        <f t="shared" si="116"/>
        <v>저가</v>
      </c>
      <c r="I1863">
        <v>118923316</v>
      </c>
      <c r="J1863">
        <v>94599532</v>
      </c>
      <c r="K1863">
        <v>128679271</v>
      </c>
      <c r="L1863">
        <v>26</v>
      </c>
      <c r="M1863">
        <v>27</v>
      </c>
      <c r="N1863">
        <v>26</v>
      </c>
      <c r="O1863">
        <v>0.57126399346398449</v>
      </c>
      <c r="P1863">
        <v>5.8302429294900797</v>
      </c>
      <c r="Q1863">
        <v>0.38900806612869931</v>
      </c>
      <c r="R1863">
        <v>14.466475616310809</v>
      </c>
      <c r="S1863">
        <v>47.272727272727273</v>
      </c>
      <c r="T1863">
        <f t="shared" si="117"/>
        <v>-8.8288776605761541</v>
      </c>
      <c r="U1863">
        <f t="shared" si="118"/>
        <v>3.1597532898343554</v>
      </c>
      <c r="V1863">
        <f t="shared" si="119"/>
        <v>35.011397962931454</v>
      </c>
    </row>
    <row r="1864" spans="1:22">
      <c r="A1864">
        <v>2023</v>
      </c>
      <c r="B1864">
        <v>1</v>
      </c>
      <c r="C1864">
        <v>11620665</v>
      </c>
      <c r="D1864" t="s">
        <v>424</v>
      </c>
      <c r="E1864" t="s">
        <v>326</v>
      </c>
      <c r="F1864">
        <v>80712</v>
      </c>
      <c r="H1864" t="str">
        <f t="shared" si="116"/>
        <v>저가</v>
      </c>
      <c r="I1864">
        <v>252650932</v>
      </c>
      <c r="J1864">
        <v>263812440</v>
      </c>
      <c r="K1864">
        <v>277040829</v>
      </c>
      <c r="L1864">
        <v>38</v>
      </c>
      <c r="M1864">
        <v>37</v>
      </c>
      <c r="N1864">
        <v>36</v>
      </c>
      <c r="O1864">
        <v>0.91528572604405589</v>
      </c>
      <c r="P1864">
        <v>9.5022998327434252</v>
      </c>
      <c r="Q1864">
        <v>3.9611293538697419E-2</v>
      </c>
      <c r="R1864">
        <v>10.768817014953321</v>
      </c>
      <c r="S1864">
        <v>38.383838383838388</v>
      </c>
      <c r="T1864">
        <f t="shared" si="117"/>
        <v>-7.1833893671755717</v>
      </c>
      <c r="U1864">
        <f t="shared" si="118"/>
        <v>4.7498965092097052</v>
      </c>
      <c r="V1864">
        <f t="shared" si="119"/>
        <v>37.184506269126764</v>
      </c>
    </row>
    <row r="1865" spans="1:22">
      <c r="A1865">
        <v>2023</v>
      </c>
      <c r="B1865">
        <v>1</v>
      </c>
      <c r="C1865">
        <v>11620695</v>
      </c>
      <c r="D1865" t="s">
        <v>424</v>
      </c>
      <c r="E1865" t="s">
        <v>327</v>
      </c>
      <c r="F1865">
        <v>134624</v>
      </c>
      <c r="H1865" t="str">
        <f t="shared" si="116"/>
        <v>고가</v>
      </c>
      <c r="I1865">
        <v>1530494514</v>
      </c>
      <c r="J1865">
        <v>1074835984</v>
      </c>
      <c r="K1865">
        <v>1545774902</v>
      </c>
      <c r="L1865">
        <v>88</v>
      </c>
      <c r="M1865">
        <v>82</v>
      </c>
      <c r="N1865">
        <v>86</v>
      </c>
      <c r="O1865">
        <v>1.4354368969736591</v>
      </c>
      <c r="P1865">
        <v>15.05434645381786</v>
      </c>
      <c r="Q1865">
        <v>0.50932356298930903</v>
      </c>
      <c r="R1865">
        <v>15.739771956587211</v>
      </c>
      <c r="S1865">
        <v>162.96296296296299</v>
      </c>
      <c r="T1865">
        <f t="shared" si="117"/>
        <v>-30.245157115592836</v>
      </c>
      <c r="U1865">
        <f t="shared" si="118"/>
        <v>1.6015804835485223</v>
      </c>
      <c r="V1865">
        <f t="shared" si="119"/>
        <v>32.88198079687421</v>
      </c>
    </row>
    <row r="1866" spans="1:22">
      <c r="A1866">
        <v>2023</v>
      </c>
      <c r="B1866">
        <v>1</v>
      </c>
      <c r="C1866">
        <v>11620715</v>
      </c>
      <c r="D1866" t="s">
        <v>424</v>
      </c>
      <c r="E1866" t="s">
        <v>328</v>
      </c>
      <c r="F1866">
        <v>40762</v>
      </c>
      <c r="H1866" t="str">
        <f t="shared" si="116"/>
        <v>저가</v>
      </c>
      <c r="I1866">
        <v>36456241</v>
      </c>
      <c r="J1866">
        <v>29092341</v>
      </c>
      <c r="K1866">
        <v>66839766</v>
      </c>
      <c r="L1866">
        <v>11</v>
      </c>
      <c r="M1866">
        <v>10</v>
      </c>
      <c r="N1866">
        <v>10</v>
      </c>
      <c r="O1866">
        <v>0.90340233203929776</v>
      </c>
      <c r="P1866">
        <v>9.375457558384797</v>
      </c>
      <c r="Q1866">
        <v>0.35129080880772018</v>
      </c>
      <c r="R1866">
        <v>14.067314685548039</v>
      </c>
      <c r="S1866">
        <v>13.75</v>
      </c>
      <c r="T1866">
        <f t="shared" si="117"/>
        <v>-2.6232364404361701</v>
      </c>
      <c r="U1866">
        <f t="shared" si="118"/>
        <v>6.7142207841711556</v>
      </c>
      <c r="V1866">
        <f t="shared" si="119"/>
        <v>39.868974778608987</v>
      </c>
    </row>
    <row r="1867" spans="1:22">
      <c r="A1867">
        <v>2023</v>
      </c>
      <c r="B1867">
        <v>1</v>
      </c>
      <c r="C1867">
        <v>11620725</v>
      </c>
      <c r="D1867" t="s">
        <v>424</v>
      </c>
      <c r="E1867" t="s">
        <v>329</v>
      </c>
      <c r="F1867">
        <v>105473</v>
      </c>
      <c r="H1867" t="str">
        <f t="shared" si="116"/>
        <v>중가</v>
      </c>
      <c r="I1867">
        <v>845201292</v>
      </c>
      <c r="J1867">
        <v>598735546</v>
      </c>
      <c r="K1867">
        <v>835745352</v>
      </c>
      <c r="L1867">
        <v>55</v>
      </c>
      <c r="M1867">
        <v>44</v>
      </c>
      <c r="N1867">
        <v>55</v>
      </c>
      <c r="O1867">
        <v>1.6188762598729129</v>
      </c>
      <c r="P1867">
        <v>17.0123616460872</v>
      </c>
      <c r="Q1867">
        <v>0.3086030639644034</v>
      </c>
      <c r="R1867">
        <v>13.6155511912193</v>
      </c>
      <c r="S1867">
        <v>82.089552238805965</v>
      </c>
      <c r="T1867">
        <f t="shared" si="117"/>
        <v>-15.274078923770364</v>
      </c>
      <c r="U1867">
        <f t="shared" si="118"/>
        <v>6.647067384156351</v>
      </c>
      <c r="V1867">
        <f t="shared" si="119"/>
        <v>39.777202157386384</v>
      </c>
    </row>
    <row r="1868" spans="1:22">
      <c r="A1868">
        <v>2023</v>
      </c>
      <c r="B1868">
        <v>1</v>
      </c>
      <c r="C1868">
        <v>11620735</v>
      </c>
      <c r="D1868" t="s">
        <v>424</v>
      </c>
      <c r="E1868" t="s">
        <v>330</v>
      </c>
      <c r="F1868">
        <v>90746</v>
      </c>
      <c r="H1868" t="str">
        <f t="shared" si="116"/>
        <v>저가</v>
      </c>
      <c r="I1868">
        <v>2011157632</v>
      </c>
      <c r="J1868">
        <v>1862141920</v>
      </c>
      <c r="K1868">
        <v>2111424472</v>
      </c>
      <c r="L1868">
        <v>67</v>
      </c>
      <c r="M1868">
        <v>72</v>
      </c>
      <c r="N1868">
        <v>69</v>
      </c>
      <c r="O1868">
        <v>3.675372050626319</v>
      </c>
      <c r="P1868">
        <v>38.963211984270004</v>
      </c>
      <c r="Q1868">
        <v>2.3614993856107382E-3</v>
      </c>
      <c r="R1868">
        <v>10.374603236938309</v>
      </c>
      <c r="S1868">
        <v>8.0722891566265051</v>
      </c>
      <c r="T1868">
        <f t="shared" si="117"/>
        <v>-1.5721931837516485</v>
      </c>
      <c r="U1868">
        <f t="shared" si="118"/>
        <v>21.084868684397168</v>
      </c>
      <c r="V1868">
        <f t="shared" si="119"/>
        <v>59.508070136105708</v>
      </c>
    </row>
    <row r="1869" spans="1:22">
      <c r="A1869">
        <v>2023</v>
      </c>
      <c r="B1869">
        <v>1</v>
      </c>
      <c r="C1869">
        <v>11620745</v>
      </c>
      <c r="D1869" t="s">
        <v>424</v>
      </c>
      <c r="E1869" t="s">
        <v>331</v>
      </c>
      <c r="F1869">
        <v>75953</v>
      </c>
      <c r="H1869" t="str">
        <f t="shared" si="116"/>
        <v>저가</v>
      </c>
      <c r="I1869">
        <v>3288670</v>
      </c>
      <c r="J1869">
        <v>125841933</v>
      </c>
      <c r="K1869">
        <v>85401737</v>
      </c>
      <c r="L1869">
        <v>7</v>
      </c>
      <c r="M1869">
        <v>7</v>
      </c>
      <c r="N1869">
        <v>8</v>
      </c>
      <c r="O1869">
        <v>6.8728175465236546E-2</v>
      </c>
      <c r="P1869">
        <v>0.46622099466982991</v>
      </c>
      <c r="Q1869">
        <v>-0.97794882092283186</v>
      </c>
      <c r="R1869">
        <v>0</v>
      </c>
      <c r="S1869">
        <v>2.6315789473684208</v>
      </c>
      <c r="T1869">
        <f t="shared" si="117"/>
        <v>-0.5650228760757372</v>
      </c>
      <c r="U1869">
        <f t="shared" si="118"/>
        <v>6.3603634512193807E-2</v>
      </c>
      <c r="V1869">
        <f t="shared" si="119"/>
        <v>30.780163662006427</v>
      </c>
    </row>
    <row r="1870" spans="1:22">
      <c r="A1870">
        <v>2023</v>
      </c>
      <c r="B1870">
        <v>1</v>
      </c>
      <c r="C1870">
        <v>11620765</v>
      </c>
      <c r="D1870" t="s">
        <v>424</v>
      </c>
      <c r="E1870" t="s">
        <v>332</v>
      </c>
      <c r="F1870">
        <v>101140</v>
      </c>
      <c r="H1870" t="str">
        <f t="shared" si="116"/>
        <v>중가</v>
      </c>
      <c r="I1870">
        <v>319469642</v>
      </c>
      <c r="J1870">
        <v>286848789</v>
      </c>
      <c r="K1870">
        <v>287190088</v>
      </c>
      <c r="L1870">
        <v>43</v>
      </c>
      <c r="M1870">
        <v>32</v>
      </c>
      <c r="N1870">
        <v>41</v>
      </c>
      <c r="O1870">
        <v>0.81619829039390224</v>
      </c>
      <c r="P1870">
        <v>8.4446494936906991</v>
      </c>
      <c r="Q1870">
        <v>0.13494933388057639</v>
      </c>
      <c r="R1870">
        <v>11.777777464969811</v>
      </c>
      <c r="S1870">
        <v>31.159420289855071</v>
      </c>
      <c r="T1870">
        <f t="shared" si="117"/>
        <v>-5.8460236346439691</v>
      </c>
      <c r="U1870">
        <f t="shared" si="118"/>
        <v>4.8240731494461206</v>
      </c>
      <c r="V1870">
        <f t="shared" si="119"/>
        <v>37.285876932510618</v>
      </c>
    </row>
    <row r="1871" spans="1:22">
      <c r="A1871">
        <v>2023</v>
      </c>
      <c r="B1871">
        <v>1</v>
      </c>
      <c r="C1871">
        <v>11620775</v>
      </c>
      <c r="D1871" t="s">
        <v>424</v>
      </c>
      <c r="E1871" t="s">
        <v>333</v>
      </c>
      <c r="F1871">
        <v>158648</v>
      </c>
      <c r="H1871" t="str">
        <f t="shared" si="116"/>
        <v>최고가</v>
      </c>
      <c r="I1871">
        <v>327000000</v>
      </c>
      <c r="J1871">
        <v>330696223</v>
      </c>
      <c r="K1871">
        <v>327000000</v>
      </c>
      <c r="L1871">
        <v>19</v>
      </c>
      <c r="M1871">
        <v>17</v>
      </c>
      <c r="N1871">
        <v>20</v>
      </c>
      <c r="O1871">
        <v>1.205360736822642</v>
      </c>
      <c r="P1871">
        <v>12.59853429968331</v>
      </c>
      <c r="Q1871">
        <v>8.0230734900168479E-2</v>
      </c>
      <c r="R1871">
        <v>11.19869169759335</v>
      </c>
      <c r="S1871">
        <v>19.791666666666671</v>
      </c>
      <c r="T1871">
        <f t="shared" si="117"/>
        <v>-3.7416542648568791</v>
      </c>
      <c r="U1871">
        <f t="shared" si="118"/>
        <v>7.4165092099032606</v>
      </c>
      <c r="V1871">
        <f t="shared" si="119"/>
        <v>40.828730348237976</v>
      </c>
    </row>
    <row r="1872" spans="1:22">
      <c r="A1872">
        <v>2023</v>
      </c>
      <c r="B1872">
        <v>1</v>
      </c>
      <c r="C1872">
        <v>11650510</v>
      </c>
      <c r="D1872" t="s">
        <v>425</v>
      </c>
      <c r="E1872" t="s">
        <v>334</v>
      </c>
      <c r="F1872">
        <v>141289</v>
      </c>
      <c r="H1872" t="str">
        <f t="shared" si="116"/>
        <v>고가</v>
      </c>
      <c r="I1872">
        <v>2486891051</v>
      </c>
      <c r="J1872">
        <v>1731898597</v>
      </c>
      <c r="K1872">
        <v>2208295528</v>
      </c>
      <c r="L1872">
        <v>136</v>
      </c>
      <c r="M1872">
        <v>119</v>
      </c>
      <c r="N1872">
        <v>132</v>
      </c>
      <c r="O1872">
        <v>1.4380268346984719</v>
      </c>
      <c r="P1872">
        <v>15.081991215182409</v>
      </c>
      <c r="Q1872">
        <v>0.52299110500405355</v>
      </c>
      <c r="R1872">
        <v>15.884415262578869</v>
      </c>
      <c r="S1872">
        <v>95.774647887323951</v>
      </c>
      <c r="T1872">
        <f t="shared" si="117"/>
        <v>-17.807428700687019</v>
      </c>
      <c r="U1872">
        <f t="shared" si="118"/>
        <v>5.3756500499008739</v>
      </c>
      <c r="V1872">
        <f t="shared" si="119"/>
        <v>38.039668370463318</v>
      </c>
    </row>
    <row r="1873" spans="1:22">
      <c r="A1873">
        <v>2023</v>
      </c>
      <c r="B1873">
        <v>1</v>
      </c>
      <c r="C1873">
        <v>11650520</v>
      </c>
      <c r="D1873" t="s">
        <v>425</v>
      </c>
      <c r="E1873" t="s">
        <v>335</v>
      </c>
      <c r="F1873">
        <v>224294</v>
      </c>
      <c r="H1873" t="str">
        <f t="shared" si="116"/>
        <v>최고가</v>
      </c>
      <c r="I1873">
        <v>7746693544</v>
      </c>
      <c r="J1873">
        <v>6450639587</v>
      </c>
      <c r="K1873">
        <v>8059382984</v>
      </c>
      <c r="L1873">
        <v>132</v>
      </c>
      <c r="M1873">
        <v>129</v>
      </c>
      <c r="N1873">
        <v>136</v>
      </c>
      <c r="O1873">
        <v>2.9072493296511772</v>
      </c>
      <c r="P1873">
        <v>30.764339433548169</v>
      </c>
      <c r="Q1873">
        <v>4.5325066771553298E-2</v>
      </c>
      <c r="R1873">
        <v>10.829285755360001</v>
      </c>
      <c r="S1873">
        <v>106.45161290322579</v>
      </c>
      <c r="T1873">
        <f t="shared" si="117"/>
        <v>-19.783921056742351</v>
      </c>
      <c r="U1873">
        <f t="shared" si="118"/>
        <v>11.612850550823378</v>
      </c>
      <c r="V1873">
        <f t="shared" si="119"/>
        <v>46.563499463668023</v>
      </c>
    </row>
    <row r="1874" spans="1:22">
      <c r="A1874">
        <v>2023</v>
      </c>
      <c r="B1874">
        <v>1</v>
      </c>
      <c r="C1874">
        <v>11650530</v>
      </c>
      <c r="D1874" t="s">
        <v>425</v>
      </c>
      <c r="E1874" t="s">
        <v>336</v>
      </c>
      <c r="F1874">
        <v>133297</v>
      </c>
      <c r="H1874" t="str">
        <f t="shared" si="116"/>
        <v>고가</v>
      </c>
      <c r="I1874">
        <v>8549824515</v>
      </c>
      <c r="J1874">
        <v>6386372115</v>
      </c>
      <c r="K1874">
        <v>7941896061</v>
      </c>
      <c r="L1874">
        <v>231</v>
      </c>
      <c r="M1874">
        <v>229</v>
      </c>
      <c r="N1874">
        <v>229</v>
      </c>
      <c r="O1874">
        <v>3.0851929932291831</v>
      </c>
      <c r="P1874">
        <v>32.663694027606333</v>
      </c>
      <c r="Q1874">
        <v>0.43228890570213818</v>
      </c>
      <c r="R1874">
        <v>14.92451581953414</v>
      </c>
      <c r="S1874">
        <v>78.839590443686006</v>
      </c>
      <c r="T1874">
        <f t="shared" si="117"/>
        <v>-14.672454338885098</v>
      </c>
      <c r="U1874">
        <f t="shared" si="118"/>
        <v>14.915013876044465</v>
      </c>
      <c r="V1874">
        <f t="shared" si="119"/>
        <v>51.076274453376428</v>
      </c>
    </row>
    <row r="1875" spans="1:22">
      <c r="A1875">
        <v>2023</v>
      </c>
      <c r="B1875">
        <v>1</v>
      </c>
      <c r="C1875">
        <v>11650531</v>
      </c>
      <c r="D1875" t="s">
        <v>425</v>
      </c>
      <c r="E1875" t="s">
        <v>337</v>
      </c>
      <c r="F1875">
        <v>161138</v>
      </c>
      <c r="H1875" t="str">
        <f t="shared" si="116"/>
        <v>최고가</v>
      </c>
      <c r="I1875">
        <v>5940856749</v>
      </c>
      <c r="J1875">
        <v>4778994450</v>
      </c>
      <c r="K1875">
        <v>5975320382</v>
      </c>
      <c r="L1875">
        <v>91</v>
      </c>
      <c r="M1875">
        <v>90</v>
      </c>
      <c r="N1875">
        <v>92</v>
      </c>
      <c r="O1875">
        <v>4.501603187530157</v>
      </c>
      <c r="P1875">
        <v>47.782328518555907</v>
      </c>
      <c r="Q1875">
        <v>0.1611641576608234</v>
      </c>
      <c r="R1875">
        <v>12.055208386599549</v>
      </c>
      <c r="S1875">
        <v>103.40909090909091</v>
      </c>
      <c r="T1875">
        <f t="shared" si="117"/>
        <v>-19.22069719531904</v>
      </c>
      <c r="U1875">
        <f t="shared" si="118"/>
        <v>20.535996778002154</v>
      </c>
      <c r="V1875">
        <f t="shared" si="119"/>
        <v>58.757975374645909</v>
      </c>
    </row>
    <row r="1876" spans="1:22">
      <c r="A1876">
        <v>2023</v>
      </c>
      <c r="B1876">
        <v>1</v>
      </c>
      <c r="C1876">
        <v>11650540</v>
      </c>
      <c r="D1876" t="s">
        <v>425</v>
      </c>
      <c r="E1876" t="s">
        <v>338</v>
      </c>
      <c r="F1876">
        <v>117211</v>
      </c>
      <c r="H1876" t="str">
        <f t="shared" si="116"/>
        <v>고가</v>
      </c>
      <c r="I1876">
        <v>3358971777</v>
      </c>
      <c r="J1876">
        <v>2406187545</v>
      </c>
      <c r="K1876">
        <v>3309328180</v>
      </c>
      <c r="L1876">
        <v>69</v>
      </c>
      <c r="M1876">
        <v>67</v>
      </c>
      <c r="N1876">
        <v>66</v>
      </c>
      <c r="O1876">
        <v>4.6147309260227143</v>
      </c>
      <c r="P1876">
        <v>48.989843782099172</v>
      </c>
      <c r="Q1876">
        <v>0.24642272761826631</v>
      </c>
      <c r="R1876">
        <v>12.95749801625367</v>
      </c>
      <c r="S1876">
        <v>39.204545454545453</v>
      </c>
      <c r="T1876">
        <f t="shared" si="117"/>
        <v>-7.3353165533560212</v>
      </c>
      <c r="U1876">
        <f t="shared" si="118"/>
        <v>24.885826528293514</v>
      </c>
      <c r="V1876">
        <f t="shared" si="119"/>
        <v>64.70250354400595</v>
      </c>
    </row>
    <row r="1877" spans="1:22">
      <c r="A1877">
        <v>2023</v>
      </c>
      <c r="B1877">
        <v>1</v>
      </c>
      <c r="C1877">
        <v>11650560</v>
      </c>
      <c r="D1877" t="s">
        <v>425</v>
      </c>
      <c r="E1877" t="s">
        <v>339</v>
      </c>
      <c r="F1877">
        <v>149065</v>
      </c>
      <c r="H1877" t="str">
        <f t="shared" si="116"/>
        <v>최고가</v>
      </c>
      <c r="I1877">
        <v>1705092911</v>
      </c>
      <c r="J1877">
        <v>1530139292</v>
      </c>
      <c r="K1877">
        <v>1734187650</v>
      </c>
      <c r="L1877">
        <v>81</v>
      </c>
      <c r="M1877">
        <v>75</v>
      </c>
      <c r="N1877">
        <v>81</v>
      </c>
      <c r="O1877">
        <v>1.569079094163403</v>
      </c>
      <c r="P1877">
        <v>16.480831196732542</v>
      </c>
      <c r="Q1877">
        <v>7.2865103577772844E-2</v>
      </c>
      <c r="R1877">
        <v>11.12074137821349</v>
      </c>
      <c r="S1877">
        <v>81</v>
      </c>
      <c r="T1877">
        <f t="shared" si="117"/>
        <v>-15.072383810194957</v>
      </c>
      <c r="U1877">
        <f t="shared" si="118"/>
        <v>5.9428487309504812</v>
      </c>
      <c r="V1877">
        <f t="shared" si="119"/>
        <v>38.814808716334881</v>
      </c>
    </row>
    <row r="1878" spans="1:22">
      <c r="A1878">
        <v>2023</v>
      </c>
      <c r="B1878">
        <v>1</v>
      </c>
      <c r="C1878">
        <v>11650580</v>
      </c>
      <c r="D1878" t="s">
        <v>425</v>
      </c>
      <c r="E1878" t="s">
        <v>340</v>
      </c>
      <c r="F1878">
        <v>139919</v>
      </c>
      <c r="H1878" t="str">
        <f t="shared" si="116"/>
        <v>고가</v>
      </c>
      <c r="I1878">
        <v>709878581</v>
      </c>
      <c r="J1878">
        <v>439915312</v>
      </c>
      <c r="K1878">
        <v>736436171</v>
      </c>
      <c r="L1878">
        <v>20</v>
      </c>
      <c r="M1878">
        <v>19</v>
      </c>
      <c r="N1878">
        <v>21</v>
      </c>
      <c r="O1878">
        <v>2.8186092628195198</v>
      </c>
      <c r="P1878">
        <v>29.81820336571046</v>
      </c>
      <c r="Q1878">
        <v>0.660232833632306</v>
      </c>
      <c r="R1878">
        <v>17.336841553084199</v>
      </c>
      <c r="S1878">
        <v>15.625</v>
      </c>
      <c r="T1878">
        <f t="shared" si="117"/>
        <v>-2.9703316273253555</v>
      </c>
      <c r="U1878">
        <f t="shared" si="118"/>
        <v>17.485370505274464</v>
      </c>
      <c r="V1878">
        <f t="shared" si="119"/>
        <v>54.588953860365983</v>
      </c>
    </row>
    <row r="1879" spans="1:22">
      <c r="A1879">
        <v>2023</v>
      </c>
      <c r="B1879">
        <v>1</v>
      </c>
      <c r="C1879">
        <v>11650581</v>
      </c>
      <c r="D1879" t="s">
        <v>425</v>
      </c>
      <c r="E1879" t="s">
        <v>341</v>
      </c>
      <c r="F1879">
        <v>195065</v>
      </c>
      <c r="H1879" t="str">
        <f t="shared" si="116"/>
        <v>최고가</v>
      </c>
      <c r="I1879">
        <v>3018428245</v>
      </c>
      <c r="J1879">
        <v>2505225551</v>
      </c>
      <c r="K1879">
        <v>2946141189</v>
      </c>
      <c r="L1879">
        <v>100</v>
      </c>
      <c r="M1879">
        <v>97</v>
      </c>
      <c r="N1879">
        <v>97</v>
      </c>
      <c r="O1879">
        <v>1.719329024228391</v>
      </c>
      <c r="P1879">
        <v>18.084585380430969</v>
      </c>
      <c r="Q1879">
        <v>0.1386670936121232</v>
      </c>
      <c r="R1879">
        <v>11.81712243701185</v>
      </c>
      <c r="S1879">
        <v>69.930069930069934</v>
      </c>
      <c r="T1879">
        <f t="shared" si="117"/>
        <v>-13.023146772076242</v>
      </c>
      <c r="U1879">
        <f t="shared" si="118"/>
        <v>7.4987731459949831</v>
      </c>
      <c r="V1879">
        <f t="shared" si="119"/>
        <v>40.94115320464676</v>
      </c>
    </row>
    <row r="1880" spans="1:22">
      <c r="A1880">
        <v>2023</v>
      </c>
      <c r="B1880">
        <v>1</v>
      </c>
      <c r="C1880">
        <v>11650590</v>
      </c>
      <c r="D1880" t="s">
        <v>425</v>
      </c>
      <c r="E1880" t="s">
        <v>342</v>
      </c>
      <c r="F1880">
        <v>102606</v>
      </c>
      <c r="H1880" t="str">
        <f t="shared" si="116"/>
        <v>중가</v>
      </c>
      <c r="I1880">
        <v>4771946176</v>
      </c>
      <c r="J1880">
        <v>4341636532</v>
      </c>
      <c r="K1880">
        <v>5047570792</v>
      </c>
      <c r="L1880">
        <v>64</v>
      </c>
      <c r="M1880">
        <v>53</v>
      </c>
      <c r="N1880">
        <v>63</v>
      </c>
      <c r="O1880">
        <v>8.0742147416113852</v>
      </c>
      <c r="P1880">
        <v>85.916061586577158</v>
      </c>
      <c r="Q1880">
        <v>2.9046127208144659E-2</v>
      </c>
      <c r="R1880">
        <v>10.657006084739651</v>
      </c>
      <c r="S1880">
        <v>95.522388059701484</v>
      </c>
      <c r="T1880">
        <f t="shared" si="117"/>
        <v>-17.760731008946617</v>
      </c>
      <c r="U1880">
        <f t="shared" si="118"/>
        <v>39.761212707552524</v>
      </c>
      <c r="V1880">
        <f t="shared" si="119"/>
        <v>85.031380132058871</v>
      </c>
    </row>
    <row r="1881" spans="1:22">
      <c r="A1881">
        <v>2023</v>
      </c>
      <c r="B1881">
        <v>1</v>
      </c>
      <c r="C1881">
        <v>11650600</v>
      </c>
      <c r="D1881" t="s">
        <v>425</v>
      </c>
      <c r="E1881" t="s">
        <v>343</v>
      </c>
      <c r="F1881">
        <v>109902</v>
      </c>
      <c r="H1881" t="str">
        <f t="shared" si="116"/>
        <v>중가</v>
      </c>
      <c r="I1881">
        <v>1980494942</v>
      </c>
      <c r="J1881">
        <v>1535174709</v>
      </c>
      <c r="K1881">
        <v>1981566941</v>
      </c>
      <c r="L1881">
        <v>69</v>
      </c>
      <c r="M1881">
        <v>62</v>
      </c>
      <c r="N1881">
        <v>68</v>
      </c>
      <c r="O1881">
        <v>2.901860571375388</v>
      </c>
      <c r="P1881">
        <v>30.706820314397842</v>
      </c>
      <c r="Q1881">
        <v>0.37138300328786877</v>
      </c>
      <c r="R1881">
        <v>14.27994995172106</v>
      </c>
      <c r="S1881">
        <v>98.571428571428584</v>
      </c>
      <c r="T1881">
        <f t="shared" si="117"/>
        <v>-18.325161561613612</v>
      </c>
      <c r="U1881">
        <f t="shared" si="118"/>
        <v>12.711851679059048</v>
      </c>
      <c r="V1881">
        <f t="shared" si="119"/>
        <v>48.065407248568761</v>
      </c>
    </row>
    <row r="1882" spans="1:22">
      <c r="A1882">
        <v>2023</v>
      </c>
      <c r="B1882">
        <v>1</v>
      </c>
      <c r="C1882">
        <v>11650610</v>
      </c>
      <c r="D1882" t="s">
        <v>425</v>
      </c>
      <c r="E1882" t="s">
        <v>344</v>
      </c>
      <c r="F1882">
        <v>138670</v>
      </c>
      <c r="H1882" t="str">
        <f t="shared" si="116"/>
        <v>고가</v>
      </c>
      <c r="I1882">
        <v>2867275238</v>
      </c>
      <c r="J1882">
        <v>2135654498</v>
      </c>
      <c r="K1882">
        <v>3442963761</v>
      </c>
      <c r="L1882">
        <v>81</v>
      </c>
      <c r="M1882">
        <v>81</v>
      </c>
      <c r="N1882">
        <v>81</v>
      </c>
      <c r="O1882">
        <v>2.8363468609244218</v>
      </c>
      <c r="P1882">
        <v>30.007532885911861</v>
      </c>
      <c r="Q1882">
        <v>0.32099133199774721</v>
      </c>
      <c r="R1882">
        <v>13.746655967917309</v>
      </c>
      <c r="S1882">
        <v>41.968911917098453</v>
      </c>
      <c r="T1882">
        <f t="shared" si="117"/>
        <v>-7.847048976796037</v>
      </c>
      <c r="U1882">
        <f t="shared" si="118"/>
        <v>15.398982943500583</v>
      </c>
      <c r="V1882">
        <f t="shared" si="119"/>
        <v>51.737672236680254</v>
      </c>
    </row>
    <row r="1883" spans="1:22">
      <c r="A1883">
        <v>2023</v>
      </c>
      <c r="B1883">
        <v>1</v>
      </c>
      <c r="C1883">
        <v>11650620</v>
      </c>
      <c r="D1883" t="s">
        <v>425</v>
      </c>
      <c r="E1883" t="s">
        <v>345</v>
      </c>
      <c r="F1883">
        <v>111952</v>
      </c>
      <c r="H1883" t="str">
        <f t="shared" si="116"/>
        <v>중가</v>
      </c>
      <c r="I1883">
        <v>301746886</v>
      </c>
      <c r="J1883">
        <v>319220051</v>
      </c>
      <c r="K1883">
        <v>355641621</v>
      </c>
      <c r="L1883">
        <v>32</v>
      </c>
      <c r="M1883">
        <v>36</v>
      </c>
      <c r="N1883">
        <v>34</v>
      </c>
      <c r="O1883">
        <v>0.93587630685968592</v>
      </c>
      <c r="P1883">
        <v>9.722081832732135</v>
      </c>
      <c r="Q1883">
        <v>2.1429252262101791E-2</v>
      </c>
      <c r="R1883">
        <v>10.5763968594428</v>
      </c>
      <c r="S1883">
        <v>13.33333333333333</v>
      </c>
      <c r="T1883">
        <f t="shared" si="117"/>
        <v>-2.5461041766830173</v>
      </c>
      <c r="U1883">
        <f t="shared" si="118"/>
        <v>6.2124890352497228</v>
      </c>
      <c r="V1883">
        <f t="shared" si="119"/>
        <v>39.183302307237902</v>
      </c>
    </row>
    <row r="1884" spans="1:22">
      <c r="A1884">
        <v>2023</v>
      </c>
      <c r="B1884">
        <v>1</v>
      </c>
      <c r="C1884">
        <v>11650621</v>
      </c>
      <c r="D1884" t="s">
        <v>425</v>
      </c>
      <c r="E1884" t="s">
        <v>346</v>
      </c>
      <c r="F1884">
        <v>97638</v>
      </c>
      <c r="H1884" t="str">
        <f t="shared" si="116"/>
        <v>중가</v>
      </c>
      <c r="I1884">
        <v>1663145475</v>
      </c>
      <c r="J1884">
        <v>1537485693</v>
      </c>
      <c r="K1884">
        <v>1672727413</v>
      </c>
      <c r="L1884">
        <v>74</v>
      </c>
      <c r="M1884">
        <v>65</v>
      </c>
      <c r="N1884">
        <v>76</v>
      </c>
      <c r="O1884">
        <v>2.5576265674511229</v>
      </c>
      <c r="P1884">
        <v>27.032497645987849</v>
      </c>
      <c r="Q1884">
        <v>4.1080702921376708E-2</v>
      </c>
      <c r="R1884">
        <v>10.78436774314839</v>
      </c>
      <c r="S1884">
        <v>77.89473684210526</v>
      </c>
      <c r="T1884">
        <f t="shared" si="117"/>
        <v>-14.497545465592516</v>
      </c>
      <c r="U1884">
        <f t="shared" si="118"/>
        <v>11.323858731945847</v>
      </c>
      <c r="V1884">
        <f t="shared" si="119"/>
        <v>46.168559866798283</v>
      </c>
    </row>
    <row r="1885" spans="1:22">
      <c r="A1885">
        <v>2023</v>
      </c>
      <c r="B1885">
        <v>1</v>
      </c>
      <c r="C1885">
        <v>11650651</v>
      </c>
      <c r="D1885" t="s">
        <v>425</v>
      </c>
      <c r="E1885" t="s">
        <v>347</v>
      </c>
      <c r="F1885">
        <v>113881</v>
      </c>
      <c r="H1885" t="str">
        <f t="shared" si="116"/>
        <v>중가</v>
      </c>
      <c r="I1885">
        <v>3999745144</v>
      </c>
      <c r="J1885">
        <v>3785424581</v>
      </c>
      <c r="K1885">
        <v>4320770223</v>
      </c>
      <c r="L1885">
        <v>145</v>
      </c>
      <c r="M1885">
        <v>140</v>
      </c>
      <c r="N1885">
        <v>146</v>
      </c>
      <c r="O1885">
        <v>2.6913522077105361</v>
      </c>
      <c r="P1885">
        <v>28.459873052692021</v>
      </c>
      <c r="Q1885">
        <v>5.7222800075646257E-2</v>
      </c>
      <c r="R1885">
        <v>10.95519921346787</v>
      </c>
      <c r="S1885">
        <v>25.173611111111111</v>
      </c>
      <c r="T1885">
        <f t="shared" si="117"/>
        <v>-4.7379460050017634</v>
      </c>
      <c r="U1885">
        <f t="shared" si="118"/>
        <v>14.999592567539057</v>
      </c>
      <c r="V1885">
        <f t="shared" si="119"/>
        <v>51.191860681569267</v>
      </c>
    </row>
    <row r="1886" spans="1:22">
      <c r="A1886">
        <v>2023</v>
      </c>
      <c r="B1886">
        <v>1</v>
      </c>
      <c r="C1886">
        <v>11650652</v>
      </c>
      <c r="D1886" t="s">
        <v>425</v>
      </c>
      <c r="E1886" t="s">
        <v>348</v>
      </c>
      <c r="F1886">
        <v>113608</v>
      </c>
      <c r="H1886" t="str">
        <f t="shared" si="116"/>
        <v>중가</v>
      </c>
      <c r="I1886">
        <v>6148368851</v>
      </c>
      <c r="J1886">
        <v>3646605995</v>
      </c>
      <c r="K1886">
        <v>6290760139</v>
      </c>
      <c r="L1886">
        <v>153</v>
      </c>
      <c r="M1886">
        <v>147</v>
      </c>
      <c r="N1886">
        <v>154</v>
      </c>
      <c r="O1886">
        <v>3.930221788645301</v>
      </c>
      <c r="P1886">
        <v>41.683455071142703</v>
      </c>
      <c r="Q1886">
        <v>0.84224787685075919</v>
      </c>
      <c r="R1886">
        <v>19.263102878122059</v>
      </c>
      <c r="S1886">
        <v>20.184696569920849</v>
      </c>
      <c r="T1886">
        <f t="shared" si="117"/>
        <v>-3.8144109516425049</v>
      </c>
      <c r="U1886">
        <f t="shared" si="118"/>
        <v>23.550024825703012</v>
      </c>
      <c r="V1886">
        <f t="shared" si="119"/>
        <v>62.876981326913103</v>
      </c>
    </row>
    <row r="1887" spans="1:22">
      <c r="A1887">
        <v>2023</v>
      </c>
      <c r="B1887">
        <v>1</v>
      </c>
      <c r="C1887">
        <v>11680521</v>
      </c>
      <c r="D1887" t="s">
        <v>426</v>
      </c>
      <c r="E1887" t="s">
        <v>349</v>
      </c>
      <c r="F1887">
        <v>174228</v>
      </c>
      <c r="H1887" t="str">
        <f t="shared" si="116"/>
        <v>최고가</v>
      </c>
      <c r="I1887">
        <v>7004464724</v>
      </c>
      <c r="J1887">
        <v>6492333557</v>
      </c>
      <c r="K1887">
        <v>7174397952</v>
      </c>
      <c r="L1887">
        <v>201</v>
      </c>
      <c r="M1887">
        <v>186</v>
      </c>
      <c r="N1887">
        <v>204</v>
      </c>
      <c r="O1887">
        <v>2.222380584571181</v>
      </c>
      <c r="P1887">
        <v>23.45411230245227</v>
      </c>
      <c r="Q1887">
        <v>-8.3059390320231505E-2</v>
      </c>
      <c r="R1887">
        <v>9.470595780844663</v>
      </c>
      <c r="S1887">
        <v>160.80000000000001</v>
      </c>
      <c r="T1887">
        <f t="shared" si="117"/>
        <v>-29.844754964198689</v>
      </c>
      <c r="U1887">
        <f t="shared" si="118"/>
        <v>4.6677488181354612</v>
      </c>
      <c r="V1887">
        <f t="shared" si="119"/>
        <v>37.072242274517315</v>
      </c>
    </row>
    <row r="1888" spans="1:22">
      <c r="A1888">
        <v>2023</v>
      </c>
      <c r="B1888">
        <v>1</v>
      </c>
      <c r="C1888">
        <v>11680531</v>
      </c>
      <c r="D1888" t="s">
        <v>426</v>
      </c>
      <c r="E1888" t="s">
        <v>350</v>
      </c>
      <c r="F1888">
        <v>161685</v>
      </c>
      <c r="H1888" t="str">
        <f t="shared" si="116"/>
        <v>최고가</v>
      </c>
      <c r="I1888">
        <v>7848278539</v>
      </c>
      <c r="J1888">
        <v>7016190608</v>
      </c>
      <c r="K1888">
        <v>8072921346</v>
      </c>
      <c r="L1888">
        <v>213</v>
      </c>
      <c r="M1888">
        <v>205</v>
      </c>
      <c r="N1888">
        <v>213</v>
      </c>
      <c r="O1888">
        <v>2.5321099749767821</v>
      </c>
      <c r="P1888">
        <v>26.760135842446569</v>
      </c>
      <c r="Q1888">
        <v>6.2228318241835313E-2</v>
      </c>
      <c r="R1888">
        <v>11.008172505591491</v>
      </c>
      <c r="S1888">
        <v>144.89795918367349</v>
      </c>
      <c r="T1888">
        <f t="shared" si="117"/>
        <v>-26.901009988698792</v>
      </c>
      <c r="U1888">
        <f t="shared" si="118"/>
        <v>7.5113994257319447</v>
      </c>
      <c r="V1888">
        <f t="shared" si="119"/>
        <v>40.958408426087459</v>
      </c>
    </row>
    <row r="1889" spans="1:22">
      <c r="A1889">
        <v>2023</v>
      </c>
      <c r="B1889">
        <v>1</v>
      </c>
      <c r="C1889">
        <v>11680545</v>
      </c>
      <c r="D1889" t="s">
        <v>426</v>
      </c>
      <c r="E1889" t="s">
        <v>351</v>
      </c>
      <c r="F1889">
        <v>185519</v>
      </c>
      <c r="H1889" t="str">
        <f t="shared" si="116"/>
        <v>최고가</v>
      </c>
      <c r="I1889">
        <v>5908059687</v>
      </c>
      <c r="J1889">
        <v>4643831278</v>
      </c>
      <c r="K1889">
        <v>6349169964</v>
      </c>
      <c r="L1889">
        <v>187</v>
      </c>
      <c r="M1889">
        <v>158</v>
      </c>
      <c r="N1889">
        <v>184</v>
      </c>
      <c r="O1889">
        <v>1.892223202626069</v>
      </c>
      <c r="P1889">
        <v>19.930042225718321</v>
      </c>
      <c r="Q1889">
        <v>0.51083608468688213</v>
      </c>
      <c r="R1889">
        <v>15.7557789414924</v>
      </c>
      <c r="S1889">
        <v>73.913043478260875</v>
      </c>
      <c r="T1889">
        <f t="shared" si="117"/>
        <v>-13.760464611054386</v>
      </c>
      <c r="U1889">
        <f t="shared" si="118"/>
        <v>8.9880375178413239</v>
      </c>
      <c r="V1889">
        <f t="shared" si="119"/>
        <v>42.976399298927085</v>
      </c>
    </row>
    <row r="1890" spans="1:22">
      <c r="A1890">
        <v>2023</v>
      </c>
      <c r="B1890">
        <v>1</v>
      </c>
      <c r="C1890">
        <v>11680565</v>
      </c>
      <c r="D1890" t="s">
        <v>426</v>
      </c>
      <c r="E1890" t="s">
        <v>352</v>
      </c>
      <c r="F1890">
        <v>171914</v>
      </c>
      <c r="H1890" t="str">
        <f t="shared" si="116"/>
        <v>최고가</v>
      </c>
      <c r="I1890">
        <v>4157528299</v>
      </c>
      <c r="J1890">
        <v>2246887161</v>
      </c>
      <c r="K1890">
        <v>3096338997</v>
      </c>
      <c r="L1890">
        <v>130</v>
      </c>
      <c r="M1890">
        <v>133</v>
      </c>
      <c r="N1890">
        <v>135</v>
      </c>
      <c r="O1890">
        <v>2.066988721452756</v>
      </c>
      <c r="P1890">
        <v>21.7954735897349</v>
      </c>
      <c r="Q1890">
        <v>0.56885348324797336</v>
      </c>
      <c r="R1890">
        <v>16.369775834559132</v>
      </c>
      <c r="S1890">
        <v>55.793991416309012</v>
      </c>
      <c r="T1890">
        <f t="shared" si="117"/>
        <v>-10.406312204815416</v>
      </c>
      <c r="U1890">
        <f t="shared" si="118"/>
        <v>11.049798300334652</v>
      </c>
      <c r="V1890">
        <f t="shared" si="119"/>
        <v>45.794025678256631</v>
      </c>
    </row>
    <row r="1891" spans="1:22">
      <c r="A1891">
        <v>2023</v>
      </c>
      <c r="B1891">
        <v>1</v>
      </c>
      <c r="C1891">
        <v>11680580</v>
      </c>
      <c r="D1891" t="s">
        <v>426</v>
      </c>
      <c r="E1891" t="s">
        <v>353</v>
      </c>
      <c r="F1891">
        <v>221293</v>
      </c>
      <c r="H1891" t="str">
        <f t="shared" si="116"/>
        <v>최고가</v>
      </c>
      <c r="I1891">
        <v>8365683958</v>
      </c>
      <c r="J1891">
        <v>6286548791</v>
      </c>
      <c r="K1891">
        <v>7808492416</v>
      </c>
      <c r="L1891">
        <v>155</v>
      </c>
      <c r="M1891">
        <v>141</v>
      </c>
      <c r="N1891">
        <v>151</v>
      </c>
      <c r="O1891">
        <v>2.7099393397362039</v>
      </c>
      <c r="P1891">
        <v>28.658270421238061</v>
      </c>
      <c r="Q1891">
        <v>0.33054640218094189</v>
      </c>
      <c r="R1891">
        <v>13.847777072120881</v>
      </c>
      <c r="S1891">
        <v>79.896907216494853</v>
      </c>
      <c r="T1891">
        <f t="shared" si="117"/>
        <v>-14.868182105743314</v>
      </c>
      <c r="U1891">
        <f t="shared" si="118"/>
        <v>12.638235993320214</v>
      </c>
      <c r="V1891">
        <f t="shared" si="119"/>
        <v>47.964803192156673</v>
      </c>
    </row>
    <row r="1892" spans="1:22">
      <c r="A1892">
        <v>2023</v>
      </c>
      <c r="B1892">
        <v>1</v>
      </c>
      <c r="C1892">
        <v>11680590</v>
      </c>
      <c r="D1892" t="s">
        <v>426</v>
      </c>
      <c r="E1892" t="s">
        <v>354</v>
      </c>
      <c r="F1892">
        <v>173437</v>
      </c>
      <c r="H1892" t="str">
        <f t="shared" si="116"/>
        <v>최고가</v>
      </c>
      <c r="I1892">
        <v>3871899589</v>
      </c>
      <c r="J1892">
        <v>3459880570</v>
      </c>
      <c r="K1892">
        <v>4181403611</v>
      </c>
      <c r="L1892">
        <v>132</v>
      </c>
      <c r="M1892">
        <v>135</v>
      </c>
      <c r="N1892">
        <v>132</v>
      </c>
      <c r="O1892">
        <v>1.879169230449955</v>
      </c>
      <c r="P1892">
        <v>19.790705305679349</v>
      </c>
      <c r="Q1892">
        <v>0.19289376049185419</v>
      </c>
      <c r="R1892">
        <v>12.39100209744614</v>
      </c>
      <c r="S1892">
        <v>106.45161290322579</v>
      </c>
      <c r="T1892">
        <f t="shared" si="117"/>
        <v>-19.783921056742351</v>
      </c>
      <c r="U1892">
        <f t="shared" si="118"/>
        <v>6.4383767553061979</v>
      </c>
      <c r="V1892">
        <f t="shared" si="119"/>
        <v>39.492003105217016</v>
      </c>
    </row>
    <row r="1893" spans="1:22">
      <c r="A1893">
        <v>2023</v>
      </c>
      <c r="B1893">
        <v>1</v>
      </c>
      <c r="C1893">
        <v>11680600</v>
      </c>
      <c r="D1893" t="s">
        <v>426</v>
      </c>
      <c r="E1893" t="s">
        <v>355</v>
      </c>
      <c r="F1893">
        <v>255221</v>
      </c>
      <c r="H1893" t="str">
        <f t="shared" si="116"/>
        <v>최고가</v>
      </c>
      <c r="I1893">
        <v>2259637572</v>
      </c>
      <c r="J1893">
        <v>1915109772</v>
      </c>
      <c r="K1893">
        <v>2373151311</v>
      </c>
      <c r="L1893">
        <v>27</v>
      </c>
      <c r="M1893">
        <v>24</v>
      </c>
      <c r="N1893">
        <v>26</v>
      </c>
      <c r="O1893">
        <v>3.6434776328682661</v>
      </c>
      <c r="P1893">
        <v>38.622773849663353</v>
      </c>
      <c r="Q1893">
        <v>0.18292363086537469</v>
      </c>
      <c r="R1893">
        <v>12.285488427996009</v>
      </c>
      <c r="S1893">
        <v>34.177215189873422</v>
      </c>
      <c r="T1893">
        <f t="shared" si="117"/>
        <v>-6.4046700798786889</v>
      </c>
      <c r="U1893">
        <f t="shared" si="118"/>
        <v>19.847083586467271</v>
      </c>
      <c r="V1893">
        <f t="shared" si="119"/>
        <v>57.816498556375386</v>
      </c>
    </row>
    <row r="1894" spans="1:22">
      <c r="A1894">
        <v>2023</v>
      </c>
      <c r="B1894">
        <v>1</v>
      </c>
      <c r="C1894">
        <v>11680610</v>
      </c>
      <c r="D1894" t="s">
        <v>426</v>
      </c>
      <c r="E1894" t="s">
        <v>356</v>
      </c>
      <c r="F1894">
        <v>200171</v>
      </c>
      <c r="H1894" t="str">
        <f t="shared" si="116"/>
        <v>최고가</v>
      </c>
      <c r="I1894">
        <v>5089515726</v>
      </c>
      <c r="J1894">
        <v>4241968322</v>
      </c>
      <c r="K1894">
        <v>5129660325</v>
      </c>
      <c r="L1894">
        <v>114</v>
      </c>
      <c r="M1894">
        <v>113</v>
      </c>
      <c r="N1894">
        <v>116</v>
      </c>
      <c r="O1894">
        <v>2.4781520016759941</v>
      </c>
      <c r="P1894">
        <v>26.184193308645739</v>
      </c>
      <c r="Q1894">
        <v>0.2168608497685052</v>
      </c>
      <c r="R1894">
        <v>12.64464529270629</v>
      </c>
      <c r="S1894">
        <v>57</v>
      </c>
      <c r="T1894">
        <f t="shared" si="117"/>
        <v>-10.629565418013382</v>
      </c>
      <c r="U1894">
        <f t="shared" si="118"/>
        <v>12.432156087460115</v>
      </c>
      <c r="V1894">
        <f t="shared" si="119"/>
        <v>47.683171984534731</v>
      </c>
    </row>
    <row r="1895" spans="1:22">
      <c r="A1895">
        <v>2023</v>
      </c>
      <c r="B1895">
        <v>1</v>
      </c>
      <c r="C1895">
        <v>11680630</v>
      </c>
      <c r="D1895" t="s">
        <v>426</v>
      </c>
      <c r="E1895" t="s">
        <v>357</v>
      </c>
      <c r="F1895">
        <v>168903</v>
      </c>
      <c r="H1895" t="str">
        <f t="shared" si="116"/>
        <v>최고가</v>
      </c>
      <c r="I1895">
        <v>8317154254</v>
      </c>
      <c r="J1895">
        <v>6858175575</v>
      </c>
      <c r="K1895">
        <v>8583597383</v>
      </c>
      <c r="L1895">
        <v>150</v>
      </c>
      <c r="M1895">
        <v>146</v>
      </c>
      <c r="N1895">
        <v>153</v>
      </c>
      <c r="O1895">
        <v>3.6475699087422742</v>
      </c>
      <c r="P1895">
        <v>38.666454432748822</v>
      </c>
      <c r="Q1895">
        <v>0.14981322448864251</v>
      </c>
      <c r="R1895">
        <v>11.935081702639589</v>
      </c>
      <c r="S1895">
        <v>205.47945205479451</v>
      </c>
      <c r="T1895">
        <f t="shared" si="117"/>
        <v>-38.115700436766851</v>
      </c>
      <c r="U1895">
        <f t="shared" si="118"/>
        <v>10.285533425872273</v>
      </c>
      <c r="V1895">
        <f t="shared" si="119"/>
        <v>44.74957236952892</v>
      </c>
    </row>
    <row r="1896" spans="1:22">
      <c r="A1896">
        <v>2023</v>
      </c>
      <c r="B1896">
        <v>1</v>
      </c>
      <c r="C1896">
        <v>11680640</v>
      </c>
      <c r="D1896" t="s">
        <v>426</v>
      </c>
      <c r="E1896" t="s">
        <v>358</v>
      </c>
      <c r="F1896">
        <v>167232</v>
      </c>
      <c r="H1896" t="str">
        <f t="shared" si="116"/>
        <v>최고가</v>
      </c>
      <c r="I1896">
        <v>33945555636</v>
      </c>
      <c r="J1896">
        <v>26391009553</v>
      </c>
      <c r="K1896">
        <v>33508006321</v>
      </c>
      <c r="L1896">
        <v>539</v>
      </c>
      <c r="M1896">
        <v>508</v>
      </c>
      <c r="N1896">
        <v>540</v>
      </c>
      <c r="O1896">
        <v>4.1843910398414668</v>
      </c>
      <c r="P1896">
        <v>44.396434703126801</v>
      </c>
      <c r="Q1896">
        <v>0.25288155038545518</v>
      </c>
      <c r="R1896">
        <v>13.02585160001091</v>
      </c>
      <c r="S1896">
        <v>229.36170212765961</v>
      </c>
      <c r="T1896">
        <f t="shared" si="117"/>
        <v>-42.536721264700383</v>
      </c>
      <c r="U1896">
        <f t="shared" si="118"/>
        <v>12.042371292155467</v>
      </c>
      <c r="V1896">
        <f t="shared" si="119"/>
        <v>47.15048752820136</v>
      </c>
    </row>
    <row r="1897" spans="1:22">
      <c r="A1897">
        <v>2023</v>
      </c>
      <c r="B1897">
        <v>1</v>
      </c>
      <c r="C1897">
        <v>11680650</v>
      </c>
      <c r="D1897" t="s">
        <v>426</v>
      </c>
      <c r="E1897" t="s">
        <v>359</v>
      </c>
      <c r="F1897">
        <v>173621</v>
      </c>
      <c r="H1897" t="str">
        <f t="shared" si="116"/>
        <v>최고가</v>
      </c>
      <c r="I1897">
        <v>4015296455</v>
      </c>
      <c r="J1897">
        <v>3333300424</v>
      </c>
      <c r="K1897">
        <v>3973526348</v>
      </c>
      <c r="L1897">
        <v>138</v>
      </c>
      <c r="M1897">
        <v>128</v>
      </c>
      <c r="N1897">
        <v>138</v>
      </c>
      <c r="O1897">
        <v>1.862060408923166</v>
      </c>
      <c r="P1897">
        <v>19.608087289884811</v>
      </c>
      <c r="Q1897">
        <v>0.16652599627785611</v>
      </c>
      <c r="R1897">
        <v>12.111952610463989</v>
      </c>
      <c r="S1897">
        <v>120</v>
      </c>
      <c r="T1897">
        <f t="shared" si="117"/>
        <v>-22.291963697490015</v>
      </c>
      <c r="U1897">
        <f t="shared" si="118"/>
        <v>5.5388450577881985</v>
      </c>
      <c r="V1897">
        <f t="shared" si="119"/>
        <v>38.262692575357818</v>
      </c>
    </row>
    <row r="1898" spans="1:22">
      <c r="A1898">
        <v>2023</v>
      </c>
      <c r="B1898">
        <v>1</v>
      </c>
      <c r="C1898">
        <v>11680655</v>
      </c>
      <c r="D1898" t="s">
        <v>426</v>
      </c>
      <c r="E1898" t="s">
        <v>360</v>
      </c>
      <c r="F1898">
        <v>174770</v>
      </c>
      <c r="H1898" t="str">
        <f t="shared" si="116"/>
        <v>최고가</v>
      </c>
      <c r="I1898">
        <v>1050004564</v>
      </c>
      <c r="J1898">
        <v>629737148</v>
      </c>
      <c r="K1898">
        <v>1092453871</v>
      </c>
      <c r="L1898">
        <v>61</v>
      </c>
      <c r="M1898">
        <v>57</v>
      </c>
      <c r="N1898">
        <v>62</v>
      </c>
      <c r="O1898">
        <v>1.0943391996955041</v>
      </c>
      <c r="P1898">
        <v>11.41350043929307</v>
      </c>
      <c r="Q1898">
        <v>0.51705621628660847</v>
      </c>
      <c r="R1898">
        <v>15.821606461709059</v>
      </c>
      <c r="S1898">
        <v>59.803921568627452</v>
      </c>
      <c r="T1898">
        <f t="shared" si="117"/>
        <v>-11.148620181152243</v>
      </c>
      <c r="U1898">
        <f t="shared" si="118"/>
        <v>5.526485457642675</v>
      </c>
      <c r="V1898">
        <f t="shared" si="119"/>
        <v>38.245801801363228</v>
      </c>
    </row>
    <row r="1899" spans="1:22">
      <c r="A1899">
        <v>2023</v>
      </c>
      <c r="B1899">
        <v>1</v>
      </c>
      <c r="C1899">
        <v>11680656</v>
      </c>
      <c r="D1899" t="s">
        <v>426</v>
      </c>
      <c r="E1899" t="s">
        <v>361</v>
      </c>
      <c r="F1899">
        <v>146234</v>
      </c>
      <c r="H1899" t="str">
        <f t="shared" si="116"/>
        <v>최고가</v>
      </c>
      <c r="I1899">
        <v>3327272070</v>
      </c>
      <c r="J1899">
        <v>3504055574</v>
      </c>
      <c r="K1899">
        <v>3480819110</v>
      </c>
      <c r="L1899">
        <v>66</v>
      </c>
      <c r="M1899">
        <v>59</v>
      </c>
      <c r="N1899">
        <v>66</v>
      </c>
      <c r="O1899">
        <v>3.8304827408900328</v>
      </c>
      <c r="P1899">
        <v>40.618849483330301</v>
      </c>
      <c r="Q1899">
        <v>-8.7580711697924682E-2</v>
      </c>
      <c r="R1899">
        <v>9.4227467330191779</v>
      </c>
      <c r="S1899">
        <v>64.705882352941174</v>
      </c>
      <c r="T1899">
        <f t="shared" si="117"/>
        <v>-12.056058578248154</v>
      </c>
      <c r="U1899">
        <f t="shared" si="118"/>
        <v>18.577156514794542</v>
      </c>
      <c r="V1899">
        <f t="shared" si="119"/>
        <v>56.081001379713278</v>
      </c>
    </row>
    <row r="1900" spans="1:22">
      <c r="A1900">
        <v>2023</v>
      </c>
      <c r="B1900">
        <v>1</v>
      </c>
      <c r="C1900">
        <v>11680670</v>
      </c>
      <c r="D1900" t="s">
        <v>426</v>
      </c>
      <c r="E1900" t="s">
        <v>362</v>
      </c>
      <c r="F1900">
        <v>158892</v>
      </c>
      <c r="H1900" t="str">
        <f t="shared" si="116"/>
        <v>최고가</v>
      </c>
      <c r="I1900">
        <v>442715020</v>
      </c>
      <c r="J1900">
        <v>326368340</v>
      </c>
      <c r="K1900">
        <v>456062268</v>
      </c>
      <c r="L1900">
        <v>22</v>
      </c>
      <c r="M1900">
        <v>21</v>
      </c>
      <c r="N1900">
        <v>21</v>
      </c>
      <c r="O1900">
        <v>1.4072039148883799</v>
      </c>
      <c r="P1900">
        <v>14.75299015290002</v>
      </c>
      <c r="Q1900">
        <v>0.1590920798261253</v>
      </c>
      <c r="R1900">
        <v>12.033279631015009</v>
      </c>
      <c r="S1900">
        <v>8.7649402390438258</v>
      </c>
      <c r="T1900">
        <f t="shared" si="117"/>
        <v>-1.7004149740986549</v>
      </c>
      <c r="U1900">
        <f t="shared" si="118"/>
        <v>9.2730265104234153</v>
      </c>
      <c r="V1900">
        <f t="shared" si="119"/>
        <v>43.365868586603995</v>
      </c>
    </row>
    <row r="1901" spans="1:22">
      <c r="A1901">
        <v>2023</v>
      </c>
      <c r="B1901">
        <v>1</v>
      </c>
      <c r="C1901">
        <v>11680690</v>
      </c>
      <c r="D1901" t="s">
        <v>426</v>
      </c>
      <c r="E1901" t="s">
        <v>363</v>
      </c>
      <c r="F1901">
        <v>93682</v>
      </c>
      <c r="H1901" t="str">
        <f t="shared" si="116"/>
        <v>저가</v>
      </c>
      <c r="I1901">
        <v>1295151815</v>
      </c>
      <c r="J1901">
        <v>1241262718</v>
      </c>
      <c r="K1901">
        <v>1226411908</v>
      </c>
      <c r="L1901">
        <v>48</v>
      </c>
      <c r="M1901">
        <v>43</v>
      </c>
      <c r="N1901">
        <v>45</v>
      </c>
      <c r="O1901">
        <v>3.2002269473285119</v>
      </c>
      <c r="P1901">
        <v>33.891556064376502</v>
      </c>
      <c r="Q1901">
        <v>-0.32809619035057491</v>
      </c>
      <c r="R1901">
        <v>6.8773765459763148</v>
      </c>
      <c r="S1901">
        <v>32.214765100671137</v>
      </c>
      <c r="T1901">
        <f t="shared" si="117"/>
        <v>-6.0413863569600945</v>
      </c>
      <c r="U1901">
        <f t="shared" si="118"/>
        <v>16.508837434295486</v>
      </c>
      <c r="V1901">
        <f t="shared" si="119"/>
        <v>53.254412353688082</v>
      </c>
    </row>
    <row r="1902" spans="1:22">
      <c r="A1902">
        <v>2023</v>
      </c>
      <c r="B1902">
        <v>1</v>
      </c>
      <c r="C1902">
        <v>11680700</v>
      </c>
      <c r="D1902" t="s">
        <v>426</v>
      </c>
      <c r="E1902" t="s">
        <v>364</v>
      </c>
      <c r="F1902">
        <v>168776</v>
      </c>
      <c r="H1902" t="str">
        <f t="shared" si="116"/>
        <v>최고가</v>
      </c>
      <c r="I1902">
        <v>1652618768</v>
      </c>
      <c r="J1902">
        <v>1145693611</v>
      </c>
      <c r="K1902">
        <v>1531006869</v>
      </c>
      <c r="L1902">
        <v>57</v>
      </c>
      <c r="M1902">
        <v>49</v>
      </c>
      <c r="N1902">
        <v>59</v>
      </c>
      <c r="O1902">
        <v>1.90873055406102</v>
      </c>
      <c r="P1902">
        <v>20.106240204074329</v>
      </c>
      <c r="Q1902">
        <v>0.29866281239129649</v>
      </c>
      <c r="R1902">
        <v>13.510353720571549</v>
      </c>
      <c r="S1902">
        <v>8.9622641509433958</v>
      </c>
      <c r="T1902">
        <f t="shared" si="117"/>
        <v>-1.7369430701405144</v>
      </c>
      <c r="U1902">
        <f t="shared" si="118"/>
        <v>12.234107925109321</v>
      </c>
      <c r="V1902">
        <f t="shared" si="119"/>
        <v>47.412517051452483</v>
      </c>
    </row>
    <row r="1903" spans="1:22">
      <c r="A1903">
        <v>2023</v>
      </c>
      <c r="B1903">
        <v>1</v>
      </c>
      <c r="C1903">
        <v>11680730</v>
      </c>
      <c r="D1903" t="s">
        <v>426</v>
      </c>
      <c r="E1903" t="s">
        <v>365</v>
      </c>
      <c r="F1903">
        <v>98480</v>
      </c>
      <c r="H1903" t="str">
        <f t="shared" si="116"/>
        <v>중가</v>
      </c>
      <c r="I1903">
        <v>487930722</v>
      </c>
      <c r="J1903">
        <v>389649712</v>
      </c>
      <c r="K1903">
        <v>506660576</v>
      </c>
      <c r="L1903">
        <v>27</v>
      </c>
      <c r="M1903">
        <v>26</v>
      </c>
      <c r="N1903">
        <v>27</v>
      </c>
      <c r="O1903">
        <v>2.0389372035181679</v>
      </c>
      <c r="P1903">
        <v>21.49605422077261</v>
      </c>
      <c r="Q1903">
        <v>0.41750108877277958</v>
      </c>
      <c r="R1903">
        <v>14.768016667985581</v>
      </c>
      <c r="S1903">
        <v>29.34782608695652</v>
      </c>
      <c r="T1903">
        <f t="shared" si="117"/>
        <v>-5.5106659661520032</v>
      </c>
      <c r="U1903">
        <f t="shared" si="118"/>
        <v>12.048430654137821</v>
      </c>
      <c r="V1903">
        <f t="shared" si="119"/>
        <v>47.158768323096837</v>
      </c>
    </row>
    <row r="1904" spans="1:22">
      <c r="A1904">
        <v>2023</v>
      </c>
      <c r="B1904">
        <v>1</v>
      </c>
      <c r="C1904">
        <v>11680750</v>
      </c>
      <c r="D1904" t="s">
        <v>426</v>
      </c>
      <c r="E1904" t="s">
        <v>366</v>
      </c>
      <c r="F1904">
        <v>104973</v>
      </c>
      <c r="H1904" t="str">
        <f t="shared" si="116"/>
        <v>중가</v>
      </c>
      <c r="I1904">
        <v>2370584158</v>
      </c>
      <c r="J1904">
        <v>2295602815</v>
      </c>
      <c r="K1904">
        <v>2235903139</v>
      </c>
      <c r="L1904">
        <v>42</v>
      </c>
      <c r="M1904">
        <v>42</v>
      </c>
      <c r="N1904">
        <v>40</v>
      </c>
      <c r="O1904">
        <v>5.9742854461391612</v>
      </c>
      <c r="P1904">
        <v>63.501605941720619</v>
      </c>
      <c r="Q1904">
        <v>4.2460847043350571E-3</v>
      </c>
      <c r="R1904">
        <v>10.39454776322032</v>
      </c>
      <c r="S1904">
        <v>29.37062937062937</v>
      </c>
      <c r="T1904">
        <f t="shared" si="117"/>
        <v>-5.5148872514896645</v>
      </c>
      <c r="U1904">
        <f t="shared" si="118"/>
        <v>32.175246348057478</v>
      </c>
      <c r="V1904">
        <f t="shared" si="119"/>
        <v>74.664309854695645</v>
      </c>
    </row>
    <row r="1905" spans="1:22">
      <c r="A1905">
        <v>2023</v>
      </c>
      <c r="B1905">
        <v>1</v>
      </c>
      <c r="C1905">
        <v>11710510</v>
      </c>
      <c r="D1905" t="s">
        <v>427</v>
      </c>
      <c r="E1905" t="s">
        <v>367</v>
      </c>
      <c r="F1905">
        <v>90702</v>
      </c>
      <c r="H1905" t="str">
        <f t="shared" si="116"/>
        <v>저가</v>
      </c>
      <c r="I1905">
        <v>75565603</v>
      </c>
      <c r="J1905">
        <v>107842706</v>
      </c>
      <c r="K1905">
        <v>85861951</v>
      </c>
      <c r="L1905">
        <v>13</v>
      </c>
      <c r="M1905">
        <v>14</v>
      </c>
      <c r="N1905">
        <v>14</v>
      </c>
      <c r="O1905">
        <v>0.71206793091757037</v>
      </c>
      <c r="P1905">
        <v>7.3331714411687727</v>
      </c>
      <c r="Q1905">
        <v>-0.48517880291319843</v>
      </c>
      <c r="R1905">
        <v>5.214974603450437</v>
      </c>
      <c r="S1905">
        <v>16.88311688311688</v>
      </c>
      <c r="T1905">
        <f t="shared" si="117"/>
        <v>-3.2032309951514319</v>
      </c>
      <c r="U1905">
        <f t="shared" si="118"/>
        <v>3.7486113427290446</v>
      </c>
      <c r="V1905">
        <f t="shared" si="119"/>
        <v>35.816138259480425</v>
      </c>
    </row>
    <row r="1906" spans="1:22">
      <c r="A1906">
        <v>2023</v>
      </c>
      <c r="B1906">
        <v>1</v>
      </c>
      <c r="C1906">
        <v>11710520</v>
      </c>
      <c r="D1906" t="s">
        <v>427</v>
      </c>
      <c r="E1906" t="s">
        <v>368</v>
      </c>
      <c r="F1906">
        <v>96054</v>
      </c>
      <c r="H1906" t="str">
        <f t="shared" si="116"/>
        <v>중가</v>
      </c>
      <c r="I1906">
        <v>350413880</v>
      </c>
      <c r="J1906">
        <v>286726221</v>
      </c>
      <c r="K1906">
        <v>373848185</v>
      </c>
      <c r="L1906">
        <v>34</v>
      </c>
      <c r="M1906">
        <v>27</v>
      </c>
      <c r="N1906">
        <v>33</v>
      </c>
      <c r="O1906">
        <v>1.1921871017269561</v>
      </c>
      <c r="P1906">
        <v>12.457920108448191</v>
      </c>
      <c r="Q1906">
        <v>3.012276299627302E-2</v>
      </c>
      <c r="R1906">
        <v>10.66840009835057</v>
      </c>
      <c r="S1906">
        <v>21.383647798742139</v>
      </c>
      <c r="T1906">
        <f t="shared" si="117"/>
        <v>-4.0363577254231684</v>
      </c>
      <c r="U1906">
        <f t="shared" si="118"/>
        <v>7.1517327562672586</v>
      </c>
      <c r="V1906">
        <f t="shared" si="119"/>
        <v>40.466883752490858</v>
      </c>
    </row>
    <row r="1907" spans="1:22">
      <c r="A1907">
        <v>2023</v>
      </c>
      <c r="B1907">
        <v>1</v>
      </c>
      <c r="C1907">
        <v>11710531</v>
      </c>
      <c r="D1907" t="s">
        <v>427</v>
      </c>
      <c r="E1907" t="s">
        <v>369</v>
      </c>
      <c r="F1907">
        <v>162653</v>
      </c>
      <c r="H1907" t="str">
        <f t="shared" si="116"/>
        <v>최고가</v>
      </c>
      <c r="I1907">
        <v>298339813</v>
      </c>
      <c r="J1907">
        <v>310651289</v>
      </c>
      <c r="K1907">
        <v>320711409</v>
      </c>
      <c r="L1907">
        <v>22</v>
      </c>
      <c r="M1907">
        <v>20</v>
      </c>
      <c r="N1907">
        <v>22</v>
      </c>
      <c r="O1907">
        <v>0.92636885413932257</v>
      </c>
      <c r="P1907">
        <v>9.6206001410601143</v>
      </c>
      <c r="Q1907">
        <v>-0.15086958483536181</v>
      </c>
      <c r="R1907">
        <v>8.752961936805626</v>
      </c>
      <c r="S1907">
        <v>43.13725490196078</v>
      </c>
      <c r="T1907">
        <f t="shared" si="117"/>
        <v>-8.0633296310261482</v>
      </c>
      <c r="U1907">
        <f t="shared" si="118"/>
        <v>4.1418935685833382</v>
      </c>
      <c r="V1907">
        <f t="shared" si="119"/>
        <v>36.353602345274325</v>
      </c>
    </row>
    <row r="1908" spans="1:22">
      <c r="A1908">
        <v>2023</v>
      </c>
      <c r="B1908">
        <v>1</v>
      </c>
      <c r="C1908">
        <v>11710532</v>
      </c>
      <c r="D1908" t="s">
        <v>427</v>
      </c>
      <c r="E1908" t="s">
        <v>370</v>
      </c>
      <c r="F1908">
        <v>203060</v>
      </c>
      <c r="H1908" t="str">
        <f t="shared" si="116"/>
        <v>최고가</v>
      </c>
      <c r="I1908">
        <v>361653581</v>
      </c>
      <c r="J1908">
        <v>385159067</v>
      </c>
      <c r="K1908">
        <v>367655146</v>
      </c>
      <c r="L1908">
        <v>21</v>
      </c>
      <c r="M1908">
        <v>19</v>
      </c>
      <c r="N1908">
        <v>19</v>
      </c>
      <c r="O1908">
        <v>0.9423377379011183</v>
      </c>
      <c r="P1908">
        <v>9.7910505641045482</v>
      </c>
      <c r="Q1908">
        <v>-0.42467061018194852</v>
      </c>
      <c r="R1908">
        <v>5.8553315181602592</v>
      </c>
      <c r="S1908">
        <v>39.622641509433961</v>
      </c>
      <c r="T1908">
        <f t="shared" si="117"/>
        <v>-7.4127134217875721</v>
      </c>
      <c r="U1908">
        <f t="shared" si="118"/>
        <v>3.8427775591480544</v>
      </c>
      <c r="V1908">
        <f t="shared" si="119"/>
        <v>35.944826911275904</v>
      </c>
    </row>
    <row r="1909" spans="1:22">
      <c r="A1909">
        <v>2023</v>
      </c>
      <c r="B1909">
        <v>1</v>
      </c>
      <c r="C1909">
        <v>11710540</v>
      </c>
      <c r="D1909" t="s">
        <v>427</v>
      </c>
      <c r="E1909" t="s">
        <v>371</v>
      </c>
      <c r="F1909">
        <v>64731</v>
      </c>
      <c r="H1909" t="str">
        <f t="shared" si="116"/>
        <v>저가</v>
      </c>
      <c r="I1909">
        <v>153274607</v>
      </c>
      <c r="J1909">
        <v>179767106</v>
      </c>
      <c r="K1909">
        <v>203023958</v>
      </c>
      <c r="L1909">
        <v>14</v>
      </c>
      <c r="M1909">
        <v>13</v>
      </c>
      <c r="N1909">
        <v>14</v>
      </c>
      <c r="O1909">
        <v>1.879262076780267</v>
      </c>
      <c r="P1909">
        <v>19.791696339023691</v>
      </c>
      <c r="Q1909">
        <v>-9.0422187694338255E-2</v>
      </c>
      <c r="R1909">
        <v>9.3926754530791694</v>
      </c>
      <c r="S1909">
        <v>24.137931034482762</v>
      </c>
      <c r="T1909">
        <f t="shared" si="117"/>
        <v>-4.5462235677992444</v>
      </c>
      <c r="U1909">
        <f t="shared" si="118"/>
        <v>10.410516189787906</v>
      </c>
      <c r="V1909">
        <f t="shared" si="119"/>
        <v>44.920375275259019</v>
      </c>
    </row>
    <row r="1910" spans="1:22">
      <c r="A1910">
        <v>2023</v>
      </c>
      <c r="B1910">
        <v>1</v>
      </c>
      <c r="C1910">
        <v>11710550</v>
      </c>
      <c r="D1910" t="s">
        <v>427</v>
      </c>
      <c r="E1910" t="s">
        <v>372</v>
      </c>
      <c r="F1910">
        <v>162157</v>
      </c>
      <c r="H1910" t="str">
        <f t="shared" si="116"/>
        <v>최고가</v>
      </c>
      <c r="I1910">
        <v>859556675</v>
      </c>
      <c r="J1910">
        <v>970662434</v>
      </c>
      <c r="K1910">
        <v>823918717</v>
      </c>
      <c r="L1910">
        <v>26</v>
      </c>
      <c r="M1910">
        <v>23</v>
      </c>
      <c r="N1910">
        <v>27</v>
      </c>
      <c r="O1910">
        <v>2.2652855713485232</v>
      </c>
      <c r="P1910">
        <v>23.912076256351799</v>
      </c>
      <c r="Q1910">
        <v>-9.2002218147035034E-2</v>
      </c>
      <c r="R1910">
        <v>9.3759540244565986</v>
      </c>
      <c r="S1910">
        <v>29.213483146067411</v>
      </c>
      <c r="T1910">
        <f t="shared" si="117"/>
        <v>-5.485796745791923</v>
      </c>
      <c r="U1910">
        <f t="shared" si="118"/>
        <v>12.185489909329643</v>
      </c>
      <c r="V1910">
        <f t="shared" si="119"/>
        <v>47.34607510293224</v>
      </c>
    </row>
    <row r="1911" spans="1:22">
      <c r="A1911">
        <v>2023</v>
      </c>
      <c r="B1911">
        <v>1</v>
      </c>
      <c r="C1911">
        <v>11710561</v>
      </c>
      <c r="D1911" t="s">
        <v>427</v>
      </c>
      <c r="E1911" t="s">
        <v>373</v>
      </c>
      <c r="F1911">
        <v>172516</v>
      </c>
      <c r="H1911" t="str">
        <f t="shared" si="116"/>
        <v>최고가</v>
      </c>
      <c r="I1911">
        <v>849680839</v>
      </c>
      <c r="J1911">
        <v>648921458</v>
      </c>
      <c r="K1911">
        <v>893405880</v>
      </c>
      <c r="L1911">
        <v>73</v>
      </c>
      <c r="M1911">
        <v>58</v>
      </c>
      <c r="N1911">
        <v>71</v>
      </c>
      <c r="O1911">
        <v>0.74965436687001041</v>
      </c>
      <c r="P1911">
        <v>7.7343656639079512</v>
      </c>
      <c r="Q1911">
        <v>1.6650088954216709E-4</v>
      </c>
      <c r="R1911">
        <v>10.35137361461298</v>
      </c>
      <c r="S1911">
        <v>146</v>
      </c>
      <c r="T1911">
        <f t="shared" si="117"/>
        <v>-27.105016955686718</v>
      </c>
      <c r="U1911">
        <f t="shared" si="118"/>
        <v>-2.1940475318294439</v>
      </c>
      <c r="V1911">
        <f t="shared" si="119"/>
        <v>27.694831194912179</v>
      </c>
    </row>
    <row r="1912" spans="1:22">
      <c r="A1912">
        <v>2023</v>
      </c>
      <c r="B1912">
        <v>1</v>
      </c>
      <c r="C1912">
        <v>11710562</v>
      </c>
      <c r="D1912" t="s">
        <v>427</v>
      </c>
      <c r="E1912" t="s">
        <v>374</v>
      </c>
      <c r="F1912">
        <v>188894</v>
      </c>
      <c r="H1912" t="str">
        <f t="shared" si="116"/>
        <v>최고가</v>
      </c>
      <c r="I1912">
        <v>3085648343</v>
      </c>
      <c r="J1912">
        <v>2527119561</v>
      </c>
      <c r="K1912">
        <v>3152612220</v>
      </c>
      <c r="L1912">
        <v>90</v>
      </c>
      <c r="M1912">
        <v>81</v>
      </c>
      <c r="N1912">
        <v>90</v>
      </c>
      <c r="O1912">
        <v>2.0167090531014389</v>
      </c>
      <c r="P1912">
        <v>21.258792950758782</v>
      </c>
      <c r="Q1912">
        <v>0.25144068994842472</v>
      </c>
      <c r="R1912">
        <v>13.01060300469949</v>
      </c>
      <c r="S1912">
        <v>112.5</v>
      </c>
      <c r="T1912">
        <f t="shared" si="117"/>
        <v>-20.903582949933273</v>
      </c>
      <c r="U1912">
        <f t="shared" si="118"/>
        <v>6.9604421913393066</v>
      </c>
      <c r="V1912">
        <f t="shared" si="119"/>
        <v>40.205463831016729</v>
      </c>
    </row>
    <row r="1913" spans="1:22">
      <c r="A1913">
        <v>2023</v>
      </c>
      <c r="B1913">
        <v>1</v>
      </c>
      <c r="C1913">
        <v>11710570</v>
      </c>
      <c r="D1913" t="s">
        <v>427</v>
      </c>
      <c r="E1913" t="s">
        <v>375</v>
      </c>
      <c r="F1913">
        <v>140229</v>
      </c>
      <c r="H1913" t="str">
        <f t="shared" si="116"/>
        <v>고가</v>
      </c>
      <c r="I1913">
        <v>2209542027</v>
      </c>
      <c r="J1913">
        <v>2232802411</v>
      </c>
      <c r="K1913">
        <v>2479224013</v>
      </c>
      <c r="L1913">
        <v>92</v>
      </c>
      <c r="M1913">
        <v>85</v>
      </c>
      <c r="N1913">
        <v>91</v>
      </c>
      <c r="O1913">
        <v>1.9029794251659371</v>
      </c>
      <c r="P1913">
        <v>20.044853173661149</v>
      </c>
      <c r="Q1913">
        <v>0.19343189790204859</v>
      </c>
      <c r="R1913">
        <v>12.396697194194649</v>
      </c>
      <c r="S1913">
        <v>55.757575757575758</v>
      </c>
      <c r="T1913">
        <f t="shared" si="117"/>
        <v>-10.399571031549437</v>
      </c>
      <c r="U1913">
        <f t="shared" si="118"/>
        <v>9.3818947162046733</v>
      </c>
      <c r="V1913">
        <f t="shared" si="119"/>
        <v>43.514649148871058</v>
      </c>
    </row>
    <row r="1914" spans="1:22">
      <c r="A1914">
        <v>2023</v>
      </c>
      <c r="B1914">
        <v>1</v>
      </c>
      <c r="C1914">
        <v>11710580</v>
      </c>
      <c r="D1914" t="s">
        <v>427</v>
      </c>
      <c r="E1914" t="s">
        <v>376</v>
      </c>
      <c r="F1914">
        <v>191240</v>
      </c>
      <c r="H1914" t="str">
        <f t="shared" si="116"/>
        <v>최고가</v>
      </c>
      <c r="I1914">
        <v>1953044332</v>
      </c>
      <c r="J1914">
        <v>1609645968</v>
      </c>
      <c r="K1914">
        <v>1616001425</v>
      </c>
      <c r="L1914">
        <v>167</v>
      </c>
      <c r="M1914">
        <v>141</v>
      </c>
      <c r="N1914">
        <v>161</v>
      </c>
      <c r="O1914">
        <v>0.67947641355370547</v>
      </c>
      <c r="P1914">
        <v>6.9852925283282117</v>
      </c>
      <c r="Q1914">
        <v>0.4291146331129132</v>
      </c>
      <c r="R1914">
        <v>14.89092256034175</v>
      </c>
      <c r="S1914">
        <v>211.39240506329111</v>
      </c>
      <c r="T1914">
        <f t="shared" si="117"/>
        <v>-39.210291119194103</v>
      </c>
      <c r="U1914">
        <f t="shared" si="118"/>
        <v>-5.2922565595257751</v>
      </c>
      <c r="V1914">
        <f t="shared" si="119"/>
        <v>23.460782531634546</v>
      </c>
    </row>
    <row r="1915" spans="1:22">
      <c r="A1915">
        <v>2023</v>
      </c>
      <c r="B1915">
        <v>1</v>
      </c>
      <c r="C1915">
        <v>11710590</v>
      </c>
      <c r="D1915" t="s">
        <v>427</v>
      </c>
      <c r="E1915" t="s">
        <v>377</v>
      </c>
      <c r="F1915">
        <v>162481</v>
      </c>
      <c r="H1915" t="str">
        <f t="shared" si="116"/>
        <v>최고가</v>
      </c>
      <c r="I1915">
        <v>635068177</v>
      </c>
      <c r="J1915">
        <v>377579646</v>
      </c>
      <c r="K1915">
        <v>712355505</v>
      </c>
      <c r="L1915">
        <v>45</v>
      </c>
      <c r="M1915">
        <v>33</v>
      </c>
      <c r="N1915">
        <v>44</v>
      </c>
      <c r="O1915">
        <v>0.96507873095285368</v>
      </c>
      <c r="P1915">
        <v>10.033785870087071</v>
      </c>
      <c r="Q1915">
        <v>0.71914004866671233</v>
      </c>
      <c r="R1915">
        <v>17.960255354932869</v>
      </c>
      <c r="S1915">
        <v>84.905660377358487</v>
      </c>
      <c r="T1915">
        <f t="shared" si="117"/>
        <v>-15.79538963345092</v>
      </c>
      <c r="U1915">
        <f t="shared" si="118"/>
        <v>3.8703271159948329</v>
      </c>
      <c r="V1915">
        <f t="shared" si="119"/>
        <v>35.982476457610005</v>
      </c>
    </row>
    <row r="1916" spans="1:22">
      <c r="A1916">
        <v>2023</v>
      </c>
      <c r="B1916">
        <v>1</v>
      </c>
      <c r="C1916">
        <v>11710600</v>
      </c>
      <c r="D1916" t="s">
        <v>427</v>
      </c>
      <c r="E1916" t="s">
        <v>378</v>
      </c>
      <c r="F1916">
        <v>179454</v>
      </c>
      <c r="H1916" t="str">
        <f t="shared" si="116"/>
        <v>최고가</v>
      </c>
      <c r="I1916">
        <v>3556717340</v>
      </c>
      <c r="J1916">
        <v>2465317229</v>
      </c>
      <c r="K1916">
        <v>3069659845</v>
      </c>
      <c r="L1916">
        <v>116</v>
      </c>
      <c r="M1916">
        <v>100</v>
      </c>
      <c r="N1916">
        <v>113</v>
      </c>
      <c r="O1916">
        <v>1.898434905590807</v>
      </c>
      <c r="P1916">
        <v>19.996345382154281</v>
      </c>
      <c r="Q1916">
        <v>0.33364484875386402</v>
      </c>
      <c r="R1916">
        <v>13.880567866198</v>
      </c>
      <c r="S1916">
        <v>122.1052631578947</v>
      </c>
      <c r="T1916">
        <f t="shared" si="117"/>
        <v>-22.681684609084883</v>
      </c>
      <c r="U1916">
        <f t="shared" si="118"/>
        <v>5.9697808815912765</v>
      </c>
      <c r="V1916">
        <f t="shared" si="119"/>
        <v>38.851614508132812</v>
      </c>
    </row>
    <row r="1917" spans="1:22">
      <c r="A1917">
        <v>2023</v>
      </c>
      <c r="B1917">
        <v>1</v>
      </c>
      <c r="C1917">
        <v>11710610</v>
      </c>
      <c r="D1917" t="s">
        <v>427</v>
      </c>
      <c r="E1917" t="s">
        <v>379</v>
      </c>
      <c r="F1917">
        <v>158580</v>
      </c>
      <c r="H1917" t="str">
        <f t="shared" si="116"/>
        <v>최고가</v>
      </c>
      <c r="I1917">
        <v>1136743788</v>
      </c>
      <c r="J1917">
        <v>872349330</v>
      </c>
      <c r="K1917">
        <v>1017047028</v>
      </c>
      <c r="L1917">
        <v>71</v>
      </c>
      <c r="M1917">
        <v>67</v>
      </c>
      <c r="N1917">
        <v>70</v>
      </c>
      <c r="O1917">
        <v>1.121794529737808</v>
      </c>
      <c r="P1917">
        <v>11.7065561525378</v>
      </c>
      <c r="Q1917">
        <v>0.54638497286402454</v>
      </c>
      <c r="R1917">
        <v>16.131992067797238</v>
      </c>
      <c r="S1917">
        <v>74.736842105263165</v>
      </c>
      <c r="T1917">
        <f t="shared" si="117"/>
        <v>-13.912964098200208</v>
      </c>
      <c r="U1917">
        <f t="shared" si="118"/>
        <v>4.9057872603682853</v>
      </c>
      <c r="V1917">
        <f t="shared" si="119"/>
        <v>37.397548391417367</v>
      </c>
    </row>
    <row r="1918" spans="1:22">
      <c r="A1918">
        <v>2023</v>
      </c>
      <c r="B1918">
        <v>1</v>
      </c>
      <c r="C1918">
        <v>11710620</v>
      </c>
      <c r="D1918" t="s">
        <v>427</v>
      </c>
      <c r="E1918" t="s">
        <v>380</v>
      </c>
      <c r="F1918">
        <v>150114</v>
      </c>
      <c r="H1918" t="str">
        <f t="shared" si="116"/>
        <v>최고가</v>
      </c>
      <c r="I1918">
        <v>1842544654</v>
      </c>
      <c r="J1918">
        <v>1624462156</v>
      </c>
      <c r="K1918">
        <v>1814150478</v>
      </c>
      <c r="L1918">
        <v>94</v>
      </c>
      <c r="M1918">
        <v>88</v>
      </c>
      <c r="N1918">
        <v>91</v>
      </c>
      <c r="O1918">
        <v>1.450863186373943</v>
      </c>
      <c r="P1918">
        <v>15.2190052736519</v>
      </c>
      <c r="Q1918">
        <v>0.26129448595169369</v>
      </c>
      <c r="R1918">
        <v>13.114885517893351</v>
      </c>
      <c r="S1918">
        <v>83.185840707964616</v>
      </c>
      <c r="T1918">
        <f t="shared" si="117"/>
        <v>-15.477021031016807</v>
      </c>
      <c r="U1918">
        <f t="shared" si="118"/>
        <v>5.5893734310995784</v>
      </c>
      <c r="V1918">
        <f t="shared" si="119"/>
        <v>38.331745240805539</v>
      </c>
    </row>
    <row r="1919" spans="1:22">
      <c r="A1919">
        <v>2023</v>
      </c>
      <c r="B1919">
        <v>1</v>
      </c>
      <c r="C1919">
        <v>11710632</v>
      </c>
      <c r="D1919" t="s">
        <v>427</v>
      </c>
      <c r="E1919" t="s">
        <v>381</v>
      </c>
      <c r="F1919">
        <v>164305</v>
      </c>
      <c r="H1919" t="str">
        <f t="shared" si="116"/>
        <v>최고가</v>
      </c>
      <c r="I1919">
        <v>712295553</v>
      </c>
      <c r="J1919">
        <v>605327661</v>
      </c>
      <c r="K1919">
        <v>730515539</v>
      </c>
      <c r="L1919">
        <v>62</v>
      </c>
      <c r="M1919">
        <v>52</v>
      </c>
      <c r="N1919">
        <v>60</v>
      </c>
      <c r="O1919">
        <v>0.77691812662851967</v>
      </c>
      <c r="P1919">
        <v>8.0253765732451185</v>
      </c>
      <c r="Q1919">
        <v>0.25059087461724311</v>
      </c>
      <c r="R1919">
        <v>13.00160942715263</v>
      </c>
      <c r="S1919">
        <v>64.583333333333343</v>
      </c>
      <c r="T1919">
        <f t="shared" si="117"/>
        <v>-12.033372618320756</v>
      </c>
      <c r="U1919">
        <f t="shared" si="118"/>
        <v>3.0029983865568588</v>
      </c>
      <c r="V1919">
        <f t="shared" si="119"/>
        <v>34.797174880256563</v>
      </c>
    </row>
    <row r="1920" spans="1:22">
      <c r="A1920">
        <v>2023</v>
      </c>
      <c r="B1920">
        <v>1</v>
      </c>
      <c r="C1920">
        <v>11710641</v>
      </c>
      <c r="D1920" t="s">
        <v>427</v>
      </c>
      <c r="E1920" t="s">
        <v>382</v>
      </c>
      <c r="F1920">
        <v>163437</v>
      </c>
      <c r="H1920" t="str">
        <f t="shared" si="116"/>
        <v>최고가</v>
      </c>
      <c r="I1920">
        <v>367488397</v>
      </c>
      <c r="J1920">
        <v>448597284</v>
      </c>
      <c r="K1920">
        <v>402110603</v>
      </c>
      <c r="L1920">
        <v>59</v>
      </c>
      <c r="M1920">
        <v>49</v>
      </c>
      <c r="N1920">
        <v>58</v>
      </c>
      <c r="O1920">
        <v>0.42344667624596671</v>
      </c>
      <c r="P1920">
        <v>4.252454235618897</v>
      </c>
      <c r="Q1920">
        <v>-0.15684818992350391</v>
      </c>
      <c r="R1920">
        <v>8.6896904865159872</v>
      </c>
      <c r="S1920">
        <v>105.3571428571428</v>
      </c>
      <c r="T1920">
        <f t="shared" si="117"/>
        <v>-19.581315571307794</v>
      </c>
      <c r="U1920">
        <f t="shared" si="118"/>
        <v>-2.0102294562796921</v>
      </c>
      <c r="V1920">
        <f t="shared" si="119"/>
        <v>27.946039125077686</v>
      </c>
    </row>
    <row r="1921" spans="1:22">
      <c r="A1921">
        <v>2023</v>
      </c>
      <c r="B1921">
        <v>1</v>
      </c>
      <c r="C1921">
        <v>11710642</v>
      </c>
      <c r="D1921" t="s">
        <v>427</v>
      </c>
      <c r="E1921" t="s">
        <v>383</v>
      </c>
      <c r="F1921">
        <v>165305</v>
      </c>
      <c r="H1921" t="str">
        <f t="shared" si="116"/>
        <v>최고가</v>
      </c>
      <c r="I1921">
        <v>4538861017</v>
      </c>
      <c r="J1921">
        <v>3943962046</v>
      </c>
      <c r="K1921">
        <v>4704530983</v>
      </c>
      <c r="L1921">
        <v>248</v>
      </c>
      <c r="M1921">
        <v>236</v>
      </c>
      <c r="N1921">
        <v>252</v>
      </c>
      <c r="O1921">
        <v>1.230174454595117</v>
      </c>
      <c r="P1921">
        <v>12.86339368213698</v>
      </c>
      <c r="Q1921">
        <v>0.13207749819202999</v>
      </c>
      <c r="R1921">
        <v>11.74738488905469</v>
      </c>
      <c r="S1921">
        <v>112.72727272727271</v>
      </c>
      <c r="T1921">
        <f t="shared" si="117"/>
        <v>-20.945655093798624</v>
      </c>
      <c r="U1921">
        <f t="shared" si="118"/>
        <v>2.4974772907398402</v>
      </c>
      <c r="V1921">
        <f t="shared" si="119"/>
        <v>34.106323843135229</v>
      </c>
    </row>
    <row r="1922" spans="1:22">
      <c r="A1922">
        <v>2023</v>
      </c>
      <c r="B1922">
        <v>1</v>
      </c>
      <c r="C1922">
        <v>11710646</v>
      </c>
      <c r="D1922" t="s">
        <v>427</v>
      </c>
      <c r="E1922" t="s">
        <v>384</v>
      </c>
      <c r="F1922">
        <v>203356</v>
      </c>
      <c r="H1922" t="str">
        <f t="shared" si="116"/>
        <v>최고가</v>
      </c>
      <c r="I1922">
        <v>645028193</v>
      </c>
      <c r="J1922">
        <v>576169087</v>
      </c>
      <c r="K1922">
        <v>647405277</v>
      </c>
      <c r="L1922">
        <v>52</v>
      </c>
      <c r="M1922">
        <v>43</v>
      </c>
      <c r="N1922">
        <v>50</v>
      </c>
      <c r="O1922">
        <v>0.67775987414097427</v>
      </c>
      <c r="P1922">
        <v>6.9669703416658946</v>
      </c>
      <c r="Q1922">
        <v>0.32105562615857591</v>
      </c>
      <c r="R1922">
        <v>13.747336391651739</v>
      </c>
      <c r="S1922">
        <v>37.956204379562038</v>
      </c>
      <c r="T1922">
        <f t="shared" si="117"/>
        <v>-7.1042268580371868</v>
      </c>
      <c r="U1922">
        <f t="shared" si="118"/>
        <v>4.1016843917521406</v>
      </c>
      <c r="V1922">
        <f t="shared" si="119"/>
        <v>36.298652014327729</v>
      </c>
    </row>
    <row r="1923" spans="1:22">
      <c r="A1923">
        <v>2023</v>
      </c>
      <c r="B1923">
        <v>1</v>
      </c>
      <c r="C1923">
        <v>11710650</v>
      </c>
      <c r="D1923" t="s">
        <v>427</v>
      </c>
      <c r="E1923" t="s">
        <v>385</v>
      </c>
      <c r="F1923">
        <v>185256</v>
      </c>
      <c r="H1923" t="str">
        <f t="shared" ref="H1923:H1986" si="120">IF(F1923 &lt; $G$2, "최저가",
 IF(F1923 &lt; $G$3, "저가",
 IF(F1923 &lt; $G$4, "중가",
 IF(F1923 &lt; $G$5, "고가",
 "최고가"))))</f>
        <v>최고가</v>
      </c>
      <c r="I1923">
        <v>4051271229</v>
      </c>
      <c r="J1923">
        <v>3393850859</v>
      </c>
      <c r="K1923">
        <v>4272619180</v>
      </c>
      <c r="L1923">
        <v>105</v>
      </c>
      <c r="M1923">
        <v>99</v>
      </c>
      <c r="N1923">
        <v>104</v>
      </c>
      <c r="O1923">
        <v>2.314127208612569</v>
      </c>
      <c r="P1923">
        <v>24.433407481378079</v>
      </c>
      <c r="Q1923">
        <v>0.23218877485741629</v>
      </c>
      <c r="R1923">
        <v>12.80686039740184</v>
      </c>
      <c r="S1923">
        <v>111.7021276595745</v>
      </c>
      <c r="T1923">
        <f t="shared" ref="T1923:T1986" si="121">1-(($S1923-(-5.822637658))/(534.375-(-5.822637658))*100)</f>
        <v>-20.755882870405966</v>
      </c>
      <c r="U1923">
        <f t="shared" ref="U1923:U1986" si="122">(P1923*0.5 + R1923*0.2 +T1923*0.3)</f>
        <v>8.5513109590476191</v>
      </c>
      <c r="V1923">
        <f t="shared" ref="V1923:V1986" si="123" xml:space="preserve"> (U1923 - MIN($U$2:$U$4657)) / (MAX($U$2:$U$4657) - MIN($U$2:$U$4657)) * 100</f>
        <v>42.3795636800427</v>
      </c>
    </row>
    <row r="1924" spans="1:22">
      <c r="A1924">
        <v>2023</v>
      </c>
      <c r="B1924">
        <v>1</v>
      </c>
      <c r="C1924">
        <v>11710680</v>
      </c>
      <c r="D1924" t="s">
        <v>427</v>
      </c>
      <c r="E1924" t="s">
        <v>386</v>
      </c>
      <c r="F1924">
        <v>253240</v>
      </c>
      <c r="H1924" t="str">
        <f t="shared" si="120"/>
        <v>최고가</v>
      </c>
      <c r="I1924">
        <v>930971969</v>
      </c>
      <c r="J1924">
        <v>559284243</v>
      </c>
      <c r="K1924">
        <v>692900832</v>
      </c>
      <c r="L1924">
        <v>64</v>
      </c>
      <c r="M1924">
        <v>67</v>
      </c>
      <c r="N1924">
        <v>65</v>
      </c>
      <c r="O1924">
        <v>0.63823676335250712</v>
      </c>
      <c r="P1924">
        <v>6.5451042266376556</v>
      </c>
      <c r="Q1924">
        <v>1.582256296464265</v>
      </c>
      <c r="R1924">
        <v>27.094596218994269</v>
      </c>
      <c r="S1924">
        <v>42.95302013422819</v>
      </c>
      <c r="T1924">
        <f t="shared" si="121"/>
        <v>-8.0292245637527468</v>
      </c>
      <c r="U1924">
        <f t="shared" si="122"/>
        <v>6.2827039879918569</v>
      </c>
      <c r="V1924">
        <f t="shared" si="123"/>
        <v>39.279258882195336</v>
      </c>
    </row>
    <row r="1925" spans="1:22">
      <c r="A1925">
        <v>2023</v>
      </c>
      <c r="B1925">
        <v>1</v>
      </c>
      <c r="C1925">
        <v>11710710</v>
      </c>
      <c r="D1925" t="s">
        <v>427</v>
      </c>
      <c r="E1925" t="s">
        <v>387</v>
      </c>
      <c r="F1925">
        <v>174066</v>
      </c>
      <c r="H1925" t="str">
        <f t="shared" si="120"/>
        <v>최고가</v>
      </c>
      <c r="I1925">
        <v>7480417058</v>
      </c>
      <c r="J1925">
        <v>4521420316</v>
      </c>
      <c r="K1925">
        <v>7066608698</v>
      </c>
      <c r="L1925">
        <v>124</v>
      </c>
      <c r="M1925">
        <v>118</v>
      </c>
      <c r="N1925">
        <v>130</v>
      </c>
      <c r="O1925">
        <v>3.8507707814615042</v>
      </c>
      <c r="P1925">
        <v>40.835402196076771</v>
      </c>
      <c r="Q1925">
        <v>0.4626806502808663</v>
      </c>
      <c r="R1925">
        <v>15.246151004996101</v>
      </c>
      <c r="S1925">
        <v>44.444444444444443</v>
      </c>
      <c r="T1925">
        <f t="shared" si="121"/>
        <v>-8.3053132035850581</v>
      </c>
      <c r="U1925">
        <f t="shared" si="122"/>
        <v>20.975337337962088</v>
      </c>
      <c r="V1925">
        <f t="shared" si="123"/>
        <v>59.358383318071581</v>
      </c>
    </row>
    <row r="1926" spans="1:22">
      <c r="A1926">
        <v>2023</v>
      </c>
      <c r="B1926">
        <v>1</v>
      </c>
      <c r="C1926">
        <v>11740520</v>
      </c>
      <c r="D1926" t="s">
        <v>428</v>
      </c>
      <c r="E1926" t="s">
        <v>388</v>
      </c>
      <c r="F1926">
        <v>130204</v>
      </c>
      <c r="H1926" t="str">
        <f t="shared" si="120"/>
        <v>고가</v>
      </c>
      <c r="I1926">
        <v>711026988</v>
      </c>
      <c r="J1926">
        <v>597803995</v>
      </c>
      <c r="K1926">
        <v>760385420</v>
      </c>
      <c r="L1926">
        <v>53</v>
      </c>
      <c r="M1926">
        <v>50</v>
      </c>
      <c r="N1926">
        <v>55</v>
      </c>
      <c r="O1926">
        <v>1.14483626950954</v>
      </c>
      <c r="P1926">
        <v>11.95250160184764</v>
      </c>
      <c r="Q1926">
        <v>0.57069565585623094</v>
      </c>
      <c r="R1926">
        <v>16.389271508029768</v>
      </c>
      <c r="S1926">
        <v>36.551724137931039</v>
      </c>
      <c r="T1926">
        <f t="shared" si="121"/>
        <v>-6.8442330809966094</v>
      </c>
      <c r="U1926">
        <f t="shared" si="122"/>
        <v>7.2008351782307916</v>
      </c>
      <c r="V1926">
        <f t="shared" si="123"/>
        <v>40.533987696162789</v>
      </c>
    </row>
    <row r="1927" spans="1:22">
      <c r="A1927">
        <v>2023</v>
      </c>
      <c r="B1927">
        <v>1</v>
      </c>
      <c r="C1927">
        <v>11740530</v>
      </c>
      <c r="D1927" t="s">
        <v>428</v>
      </c>
      <c r="E1927" t="s">
        <v>389</v>
      </c>
      <c r="F1927">
        <v>108264</v>
      </c>
      <c r="H1927" t="str">
        <f t="shared" si="120"/>
        <v>중가</v>
      </c>
      <c r="I1927">
        <v>1261109200</v>
      </c>
      <c r="J1927">
        <v>982919614</v>
      </c>
      <c r="K1927">
        <v>1273923627</v>
      </c>
      <c r="L1927">
        <v>64</v>
      </c>
      <c r="M1927">
        <v>67</v>
      </c>
      <c r="N1927">
        <v>67</v>
      </c>
      <c r="O1927">
        <v>2.022302607001814</v>
      </c>
      <c r="P1927">
        <v>21.31849803990983</v>
      </c>
      <c r="Q1927">
        <v>0.6011277347447459</v>
      </c>
      <c r="R1927">
        <v>16.71133355063299</v>
      </c>
      <c r="S1927">
        <v>104.91803278688521</v>
      </c>
      <c r="T1927">
        <f t="shared" si="121"/>
        <v>-19.500028642293938</v>
      </c>
      <c r="U1927">
        <f t="shared" si="122"/>
        <v>8.151507137393331</v>
      </c>
      <c r="V1927">
        <f t="shared" si="123"/>
        <v>41.83318710521641</v>
      </c>
    </row>
    <row r="1928" spans="1:22">
      <c r="A1928">
        <v>2023</v>
      </c>
      <c r="B1928">
        <v>1</v>
      </c>
      <c r="C1928">
        <v>11740540</v>
      </c>
      <c r="D1928" t="s">
        <v>428</v>
      </c>
      <c r="E1928" t="s">
        <v>390</v>
      </c>
      <c r="F1928">
        <v>125379</v>
      </c>
      <c r="H1928" t="str">
        <f t="shared" si="120"/>
        <v>고가</v>
      </c>
      <c r="I1928">
        <v>1562845151</v>
      </c>
      <c r="J1928">
        <v>1336713764</v>
      </c>
      <c r="K1928">
        <v>1549773838</v>
      </c>
      <c r="L1928">
        <v>42</v>
      </c>
      <c r="M1928">
        <v>37</v>
      </c>
      <c r="N1928">
        <v>41</v>
      </c>
      <c r="O1928">
        <v>3.2976104303603329</v>
      </c>
      <c r="P1928">
        <v>34.931018567073536</v>
      </c>
      <c r="Q1928">
        <v>0.44335783543259749</v>
      </c>
      <c r="R1928">
        <v>15.041658067077689</v>
      </c>
      <c r="S1928">
        <v>43.298969072164951</v>
      </c>
      <c r="T1928">
        <f t="shared" si="121"/>
        <v>-8.0932657430952926</v>
      </c>
      <c r="U1928">
        <f t="shared" si="122"/>
        <v>18.04586117402372</v>
      </c>
      <c r="V1928">
        <f t="shared" si="123"/>
        <v>55.354926958237286</v>
      </c>
    </row>
    <row r="1929" spans="1:22">
      <c r="A1929">
        <v>2023</v>
      </c>
      <c r="B1929">
        <v>1</v>
      </c>
      <c r="C1929">
        <v>11740550</v>
      </c>
      <c r="D1929" t="s">
        <v>428</v>
      </c>
      <c r="E1929" t="s">
        <v>391</v>
      </c>
      <c r="F1929">
        <v>159508</v>
      </c>
      <c r="H1929" t="str">
        <f t="shared" si="120"/>
        <v>최고가</v>
      </c>
      <c r="I1929">
        <v>20109101</v>
      </c>
      <c r="J1929">
        <v>25525674</v>
      </c>
      <c r="K1929">
        <v>20126521</v>
      </c>
      <c r="L1929">
        <v>26</v>
      </c>
      <c r="M1929">
        <v>22</v>
      </c>
      <c r="N1929">
        <v>26</v>
      </c>
      <c r="O1929">
        <v>5.3875873974865873E-2</v>
      </c>
      <c r="P1929">
        <v>0.30768886994651262</v>
      </c>
      <c r="Q1929">
        <v>2.835568612213726E-2</v>
      </c>
      <c r="R1929">
        <v>10.649699161434439</v>
      </c>
      <c r="S1929">
        <v>17.21854304635762</v>
      </c>
      <c r="T1929">
        <f t="shared" si="121"/>
        <v>-3.265324225454135</v>
      </c>
      <c r="U1929">
        <f t="shared" si="122"/>
        <v>1.3041869996239042</v>
      </c>
      <c r="V1929">
        <f t="shared" si="123"/>
        <v>32.475559386368296</v>
      </c>
    </row>
    <row r="1930" spans="1:22">
      <c r="A1930">
        <v>2023</v>
      </c>
      <c r="B1930">
        <v>1</v>
      </c>
      <c r="C1930">
        <v>11740560</v>
      </c>
      <c r="D1930" t="s">
        <v>428</v>
      </c>
      <c r="E1930" t="s">
        <v>392</v>
      </c>
      <c r="F1930">
        <v>209538</v>
      </c>
      <c r="H1930" t="str">
        <f t="shared" si="120"/>
        <v>최고가</v>
      </c>
      <c r="I1930">
        <v>119665536</v>
      </c>
      <c r="J1930">
        <v>107105539</v>
      </c>
      <c r="K1930">
        <v>117322626</v>
      </c>
      <c r="L1930">
        <v>29</v>
      </c>
      <c r="M1930">
        <v>30</v>
      </c>
      <c r="N1930">
        <v>28</v>
      </c>
      <c r="O1930">
        <v>0.21880930603430451</v>
      </c>
      <c r="P1930">
        <v>2.0681734277939259</v>
      </c>
      <c r="Q1930">
        <v>-0.14338323809751799</v>
      </c>
      <c r="R1930">
        <v>8.8321897848556592</v>
      </c>
      <c r="S1930">
        <v>11.6</v>
      </c>
      <c r="T1930">
        <f t="shared" si="121"/>
        <v>-2.2252339594699047</v>
      </c>
      <c r="U1930">
        <f t="shared" si="122"/>
        <v>2.1329544830271234</v>
      </c>
      <c r="V1930">
        <f t="shared" si="123"/>
        <v>33.608162714259478</v>
      </c>
    </row>
    <row r="1931" spans="1:22">
      <c r="A1931">
        <v>2023</v>
      </c>
      <c r="B1931">
        <v>1</v>
      </c>
      <c r="C1931">
        <v>11740570</v>
      </c>
      <c r="D1931" t="s">
        <v>428</v>
      </c>
      <c r="E1931" t="s">
        <v>393</v>
      </c>
      <c r="F1931">
        <v>104905</v>
      </c>
      <c r="H1931" t="str">
        <f t="shared" si="120"/>
        <v>중가</v>
      </c>
      <c r="I1931">
        <v>388883930</v>
      </c>
      <c r="J1931">
        <v>326831541</v>
      </c>
      <c r="K1931">
        <v>399707025</v>
      </c>
      <c r="L1931">
        <v>54</v>
      </c>
      <c r="M1931">
        <v>49</v>
      </c>
      <c r="N1931">
        <v>55</v>
      </c>
      <c r="O1931">
        <v>0.76275934938587397</v>
      </c>
      <c r="P1931">
        <v>7.8742470637064086</v>
      </c>
      <c r="Q1931">
        <v>-7.0449057424356726E-2</v>
      </c>
      <c r="R1931">
        <v>9.6040506652523359</v>
      </c>
      <c r="S1931">
        <v>52.941176470588232</v>
      </c>
      <c r="T1931">
        <f t="shared" si="121"/>
        <v>-9.878206425217968</v>
      </c>
      <c r="U1931">
        <f t="shared" si="122"/>
        <v>2.8944717373382813</v>
      </c>
      <c r="V1931">
        <f t="shared" si="123"/>
        <v>34.648861093179519</v>
      </c>
    </row>
    <row r="1932" spans="1:22">
      <c r="A1932">
        <v>2023</v>
      </c>
      <c r="B1932">
        <v>1</v>
      </c>
      <c r="C1932">
        <v>11740580</v>
      </c>
      <c r="D1932" t="s">
        <v>428</v>
      </c>
      <c r="E1932" t="s">
        <v>394</v>
      </c>
      <c r="F1932">
        <v>102660</v>
      </c>
      <c r="H1932" t="str">
        <f t="shared" si="120"/>
        <v>중가</v>
      </c>
      <c r="I1932">
        <v>273655928</v>
      </c>
      <c r="J1932">
        <v>286547214</v>
      </c>
      <c r="K1932">
        <v>278391362</v>
      </c>
      <c r="L1932">
        <v>33</v>
      </c>
      <c r="M1932">
        <v>30</v>
      </c>
      <c r="N1932">
        <v>32</v>
      </c>
      <c r="O1932">
        <v>0.89752623317400249</v>
      </c>
      <c r="P1932">
        <v>9.3127366097962216</v>
      </c>
      <c r="Q1932">
        <v>-0.18811241696455649</v>
      </c>
      <c r="R1932">
        <v>8.3588218377411536</v>
      </c>
      <c r="S1932">
        <v>27.96610169491526</v>
      </c>
      <c r="T1932">
        <f t="shared" si="121"/>
        <v>-5.2548846935733859</v>
      </c>
      <c r="U1932">
        <f t="shared" si="122"/>
        <v>4.7516672643743254</v>
      </c>
      <c r="V1932">
        <f t="shared" si="123"/>
        <v>37.186926203827987</v>
      </c>
    </row>
    <row r="1933" spans="1:22">
      <c r="A1933">
        <v>2023</v>
      </c>
      <c r="B1933">
        <v>1</v>
      </c>
      <c r="C1933">
        <v>11740590</v>
      </c>
      <c r="D1933" t="s">
        <v>428</v>
      </c>
      <c r="E1933" t="s">
        <v>395</v>
      </c>
      <c r="F1933">
        <v>179898</v>
      </c>
      <c r="H1933" t="str">
        <f t="shared" si="120"/>
        <v>최고가</v>
      </c>
      <c r="I1933">
        <v>344201731</v>
      </c>
      <c r="J1933">
        <v>304377576</v>
      </c>
      <c r="K1933">
        <v>358541119</v>
      </c>
      <c r="L1933">
        <v>17</v>
      </c>
      <c r="M1933">
        <v>13</v>
      </c>
      <c r="N1933">
        <v>16</v>
      </c>
      <c r="O1933">
        <v>1.25053336687449</v>
      </c>
      <c r="P1933">
        <v>13.08070287309282</v>
      </c>
      <c r="Q1933">
        <v>0.23193426706309009</v>
      </c>
      <c r="R1933">
        <v>12.804166946836091</v>
      </c>
      <c r="S1933">
        <v>6.7729083665338647</v>
      </c>
      <c r="T1933">
        <f t="shared" si="121"/>
        <v>-1.3316551473903568</v>
      </c>
      <c r="U1933">
        <f t="shared" si="122"/>
        <v>8.7016882816965193</v>
      </c>
      <c r="V1933">
        <f t="shared" si="123"/>
        <v>42.585071086501422</v>
      </c>
    </row>
    <row r="1934" spans="1:22">
      <c r="A1934">
        <v>2023</v>
      </c>
      <c r="B1934">
        <v>1</v>
      </c>
      <c r="C1934">
        <v>11740600</v>
      </c>
      <c r="D1934" t="s">
        <v>428</v>
      </c>
      <c r="E1934" t="s">
        <v>396</v>
      </c>
      <c r="F1934">
        <v>107993</v>
      </c>
      <c r="H1934" t="str">
        <f t="shared" si="120"/>
        <v>중가</v>
      </c>
      <c r="I1934">
        <v>382097883</v>
      </c>
      <c r="J1934">
        <v>358745880</v>
      </c>
      <c r="K1934">
        <v>403974786</v>
      </c>
      <c r="L1934">
        <v>39</v>
      </c>
      <c r="M1934">
        <v>37</v>
      </c>
      <c r="N1934">
        <v>39</v>
      </c>
      <c r="O1934">
        <v>1.008026406586499</v>
      </c>
      <c r="P1934">
        <v>10.49220548098333</v>
      </c>
      <c r="Q1934">
        <v>0.30191398435014782</v>
      </c>
      <c r="R1934">
        <v>13.54476080415456</v>
      </c>
      <c r="S1934">
        <v>54.929577464788743</v>
      </c>
      <c r="T1934">
        <f t="shared" si="121"/>
        <v>-10.246294113054057</v>
      </c>
      <c r="U1934">
        <f t="shared" si="122"/>
        <v>4.8811666674063598</v>
      </c>
      <c r="V1934">
        <f t="shared" si="123"/>
        <v>37.36390160135651</v>
      </c>
    </row>
    <row r="1935" spans="1:22">
      <c r="A1935">
        <v>2023</v>
      </c>
      <c r="B1935">
        <v>1</v>
      </c>
      <c r="C1935">
        <v>11740610</v>
      </c>
      <c r="D1935" t="s">
        <v>428</v>
      </c>
      <c r="E1935" t="s">
        <v>397</v>
      </c>
      <c r="F1935">
        <v>93639</v>
      </c>
      <c r="H1935" t="str">
        <f t="shared" si="120"/>
        <v>저가</v>
      </c>
      <c r="I1935">
        <v>1725667275</v>
      </c>
      <c r="J1935">
        <v>1436717071</v>
      </c>
      <c r="K1935">
        <v>1776477327</v>
      </c>
      <c r="L1935">
        <v>109</v>
      </c>
      <c r="M1935">
        <v>104</v>
      </c>
      <c r="N1935">
        <v>110</v>
      </c>
      <c r="O1935">
        <v>1.878586897243115</v>
      </c>
      <c r="P1935">
        <v>19.784489533622938</v>
      </c>
      <c r="Q1935">
        <v>9.0025554516432696E-2</v>
      </c>
      <c r="R1935">
        <v>11.30235006493988</v>
      </c>
      <c r="S1935">
        <v>69.42675159235668</v>
      </c>
      <c r="T1935">
        <f t="shared" si="121"/>
        <v>-12.929973773413129</v>
      </c>
      <c r="U1935">
        <f t="shared" si="122"/>
        <v>8.2737226477755073</v>
      </c>
      <c r="V1935">
        <f t="shared" si="123"/>
        <v>42.00020824992923</v>
      </c>
    </row>
    <row r="1936" spans="1:22">
      <c r="A1936">
        <v>2023</v>
      </c>
      <c r="B1936">
        <v>1</v>
      </c>
      <c r="C1936">
        <v>11740620</v>
      </c>
      <c r="D1936" t="s">
        <v>428</v>
      </c>
      <c r="E1936" t="s">
        <v>398</v>
      </c>
      <c r="F1936">
        <v>100219</v>
      </c>
      <c r="H1936" t="str">
        <f t="shared" si="120"/>
        <v>중가</v>
      </c>
      <c r="I1936">
        <v>399530791</v>
      </c>
      <c r="J1936">
        <v>457726283</v>
      </c>
      <c r="K1936">
        <v>414728267</v>
      </c>
      <c r="L1936">
        <v>52</v>
      </c>
      <c r="M1936">
        <v>48</v>
      </c>
      <c r="N1936">
        <v>51</v>
      </c>
      <c r="O1936">
        <v>0.85183275762831534</v>
      </c>
      <c r="P1936">
        <v>8.8250085786256189</v>
      </c>
      <c r="Q1936">
        <v>-0.24729308803969199</v>
      </c>
      <c r="R1936">
        <v>7.7325140564386956</v>
      </c>
      <c r="S1936">
        <v>65.822784810126578</v>
      </c>
      <c r="T1936">
        <f t="shared" si="121"/>
        <v>-12.262816694042156</v>
      </c>
      <c r="U1936">
        <f t="shared" si="122"/>
        <v>2.2801620923879025</v>
      </c>
      <c r="V1936">
        <f t="shared" si="123"/>
        <v>33.809338353497012</v>
      </c>
    </row>
    <row r="1937" spans="1:22">
      <c r="A1937">
        <v>2023</v>
      </c>
      <c r="B1937">
        <v>1</v>
      </c>
      <c r="C1937">
        <v>11740640</v>
      </c>
      <c r="D1937" t="s">
        <v>428</v>
      </c>
      <c r="E1937" t="s">
        <v>399</v>
      </c>
      <c r="F1937">
        <v>85521</v>
      </c>
      <c r="H1937" t="str">
        <f t="shared" si="120"/>
        <v>저가</v>
      </c>
      <c r="I1937">
        <v>1242228311</v>
      </c>
      <c r="J1937">
        <v>982720009</v>
      </c>
      <c r="K1937">
        <v>1236874372</v>
      </c>
      <c r="L1937">
        <v>82</v>
      </c>
      <c r="M1937">
        <v>78</v>
      </c>
      <c r="N1937">
        <v>83</v>
      </c>
      <c r="O1937">
        <v>1.9682138816979899</v>
      </c>
      <c r="P1937">
        <v>20.741159871037461</v>
      </c>
      <c r="Q1937">
        <v>0.2251497903509157</v>
      </c>
      <c r="R1937">
        <v>12.73236697431626</v>
      </c>
      <c r="S1937">
        <v>141.37931034482759</v>
      </c>
      <c r="T1937">
        <f t="shared" si="121"/>
        <v>-26.249646747996586</v>
      </c>
      <c r="U1937">
        <f t="shared" si="122"/>
        <v>5.0421593059830068</v>
      </c>
      <c r="V1937">
        <f t="shared" si="123"/>
        <v>37.583916022613892</v>
      </c>
    </row>
    <row r="1938" spans="1:22">
      <c r="A1938">
        <v>2023</v>
      </c>
      <c r="B1938">
        <v>1</v>
      </c>
      <c r="C1938">
        <v>11740650</v>
      </c>
      <c r="D1938" t="s">
        <v>428</v>
      </c>
      <c r="E1938" t="s">
        <v>400</v>
      </c>
      <c r="F1938">
        <v>103619</v>
      </c>
      <c r="H1938" t="str">
        <f t="shared" si="120"/>
        <v>중가</v>
      </c>
      <c r="I1938">
        <v>512103750</v>
      </c>
      <c r="J1938">
        <v>440978975</v>
      </c>
      <c r="K1938">
        <v>466520494</v>
      </c>
      <c r="L1938">
        <v>71</v>
      </c>
      <c r="M1938">
        <v>59</v>
      </c>
      <c r="N1938">
        <v>68</v>
      </c>
      <c r="O1938">
        <v>0.77342410103246151</v>
      </c>
      <c r="P1938">
        <v>7.9880816595955473</v>
      </c>
      <c r="Q1938">
        <v>0.30716314763079122</v>
      </c>
      <c r="R1938">
        <v>13.600312587334249</v>
      </c>
      <c r="S1938">
        <v>105.97014925373129</v>
      </c>
      <c r="T1938">
        <f t="shared" si="121"/>
        <v>-19.694793741861474</v>
      </c>
      <c r="U1938">
        <f t="shared" si="122"/>
        <v>0.80566522470618196</v>
      </c>
      <c r="V1938">
        <f t="shared" si="123"/>
        <v>31.79427370298281</v>
      </c>
    </row>
    <row r="1939" spans="1:22">
      <c r="A1939">
        <v>2023</v>
      </c>
      <c r="B1939">
        <v>1</v>
      </c>
      <c r="C1939">
        <v>11740660</v>
      </c>
      <c r="D1939" t="s">
        <v>428</v>
      </c>
      <c r="E1939" t="s">
        <v>401</v>
      </c>
      <c r="F1939">
        <v>118454</v>
      </c>
      <c r="H1939" t="str">
        <f t="shared" si="120"/>
        <v>고가</v>
      </c>
      <c r="I1939">
        <v>903065739</v>
      </c>
      <c r="J1939">
        <v>630049824</v>
      </c>
      <c r="K1939">
        <v>895227775</v>
      </c>
      <c r="L1939">
        <v>91</v>
      </c>
      <c r="M1939">
        <v>91</v>
      </c>
      <c r="N1939">
        <v>93</v>
      </c>
      <c r="O1939">
        <v>0.93086292566175055</v>
      </c>
      <c r="P1939">
        <v>9.6685694546086562</v>
      </c>
      <c r="Q1939">
        <v>0.56789924442546946</v>
      </c>
      <c r="R1939">
        <v>16.35967714542808</v>
      </c>
      <c r="S1939">
        <v>128.16901408450701</v>
      </c>
      <c r="T1939">
        <f t="shared" si="121"/>
        <v>-23.804190615016601</v>
      </c>
      <c r="U1939">
        <f t="shared" si="122"/>
        <v>0.96496297188496438</v>
      </c>
      <c r="V1939">
        <f t="shared" si="123"/>
        <v>32.011971865849169</v>
      </c>
    </row>
    <row r="1940" spans="1:22">
      <c r="A1940">
        <v>2023</v>
      </c>
      <c r="B1940">
        <v>1</v>
      </c>
      <c r="C1940">
        <v>11740685</v>
      </c>
      <c r="D1940" t="s">
        <v>428</v>
      </c>
      <c r="E1940" t="s">
        <v>402</v>
      </c>
      <c r="F1940">
        <v>103967</v>
      </c>
      <c r="H1940" t="str">
        <f t="shared" si="120"/>
        <v>중가</v>
      </c>
      <c r="I1940">
        <v>2216435392</v>
      </c>
      <c r="J1940">
        <v>1885185271</v>
      </c>
      <c r="K1940">
        <v>2291842237</v>
      </c>
      <c r="L1940">
        <v>105</v>
      </c>
      <c r="M1940">
        <v>104</v>
      </c>
      <c r="N1940">
        <v>105</v>
      </c>
      <c r="O1940">
        <v>2.2559410940478011</v>
      </c>
      <c r="P1940">
        <v>23.812334149589901</v>
      </c>
      <c r="Q1940">
        <v>0.3809866102014543</v>
      </c>
      <c r="R1940">
        <v>14.38158471910841</v>
      </c>
      <c r="S1940">
        <v>65.217391304347828</v>
      </c>
      <c r="T1940">
        <f t="shared" si="121"/>
        <v>-12.150747802292944</v>
      </c>
      <c r="U1940">
        <f t="shared" si="122"/>
        <v>11.13725967792875</v>
      </c>
      <c r="V1940">
        <f t="shared" si="123"/>
        <v>45.913551418960466</v>
      </c>
    </row>
    <row r="1941" spans="1:22">
      <c r="A1941">
        <v>2023</v>
      </c>
      <c r="B1941">
        <v>1</v>
      </c>
      <c r="C1941">
        <v>11740700</v>
      </c>
      <c r="D1941" t="s">
        <v>428</v>
      </c>
      <c r="E1941" t="s">
        <v>403</v>
      </c>
      <c r="F1941">
        <v>108795</v>
      </c>
      <c r="H1941" t="str">
        <f t="shared" si="120"/>
        <v>중가</v>
      </c>
      <c r="I1941">
        <v>655993002</v>
      </c>
      <c r="J1941">
        <v>476310156</v>
      </c>
      <c r="K1941">
        <v>584192936</v>
      </c>
      <c r="L1941">
        <v>50</v>
      </c>
      <c r="M1941">
        <v>52</v>
      </c>
      <c r="N1941">
        <v>51</v>
      </c>
      <c r="O1941">
        <v>1.3399165647931119</v>
      </c>
      <c r="P1941">
        <v>14.03477105503694</v>
      </c>
      <c r="Q1941">
        <v>0.33143688206387939</v>
      </c>
      <c r="R1941">
        <v>13.85720100175271</v>
      </c>
      <c r="S1941">
        <v>32.051282051282051</v>
      </c>
      <c r="T1941">
        <f t="shared" si="121"/>
        <v>-6.011122794516937</v>
      </c>
      <c r="U1941">
        <f t="shared" si="122"/>
        <v>7.9854888895139311</v>
      </c>
      <c r="V1941">
        <f t="shared" si="123"/>
        <v>41.606304627556042</v>
      </c>
    </row>
    <row r="1942" spans="1:22">
      <c r="A1942">
        <v>2023</v>
      </c>
      <c r="B1942">
        <v>2</v>
      </c>
      <c r="C1942">
        <v>11110515</v>
      </c>
      <c r="D1942" t="s">
        <v>404</v>
      </c>
      <c r="E1942" t="s">
        <v>16</v>
      </c>
      <c r="F1942">
        <v>133334</v>
      </c>
      <c r="H1942" t="str">
        <f t="shared" si="120"/>
        <v>고가</v>
      </c>
      <c r="I1942">
        <v>5156697382</v>
      </c>
      <c r="J1942">
        <v>5572458830</v>
      </c>
      <c r="K1942">
        <v>5362606017</v>
      </c>
      <c r="L1942">
        <v>119</v>
      </c>
      <c r="M1942">
        <v>104</v>
      </c>
      <c r="N1942">
        <v>118</v>
      </c>
      <c r="O1942">
        <v>3.6111145648753551</v>
      </c>
      <c r="P1942">
        <v>38.277333384775957</v>
      </c>
      <c r="Q1942">
        <v>2.04689192831596E-3</v>
      </c>
      <c r="R1942">
        <v>10.371273752919629</v>
      </c>
      <c r="S1942">
        <v>46.303501945525298</v>
      </c>
      <c r="T1942">
        <f t="shared" si="121"/>
        <v>-8.649457155998606</v>
      </c>
      <c r="U1942">
        <f t="shared" si="122"/>
        <v>18.618084296172324</v>
      </c>
      <c r="V1942">
        <f t="shared" si="123"/>
        <v>56.136933764030928</v>
      </c>
    </row>
    <row r="1943" spans="1:22">
      <c r="A1943">
        <v>2023</v>
      </c>
      <c r="B1943">
        <v>2</v>
      </c>
      <c r="C1943">
        <v>11110530</v>
      </c>
      <c r="D1943" t="s">
        <v>404</v>
      </c>
      <c r="E1943" t="s">
        <v>17</v>
      </c>
      <c r="F1943">
        <v>141193</v>
      </c>
      <c r="H1943" t="str">
        <f t="shared" si="120"/>
        <v>고가</v>
      </c>
      <c r="I1943">
        <v>12640282925</v>
      </c>
      <c r="J1943">
        <v>12275268796</v>
      </c>
      <c r="K1943">
        <v>11851061174</v>
      </c>
      <c r="L1943">
        <v>220</v>
      </c>
      <c r="M1943">
        <v>206</v>
      </c>
      <c r="N1943">
        <v>220</v>
      </c>
      <c r="O1943">
        <v>4.5214573493392196</v>
      </c>
      <c r="P1943">
        <v>47.994250048578166</v>
      </c>
      <c r="Q1943">
        <v>5.0039876373229361E-2</v>
      </c>
      <c r="R1943">
        <v>10.87918248493814</v>
      </c>
      <c r="S1943">
        <v>178.86178861788619</v>
      </c>
      <c r="T1943">
        <f t="shared" si="121"/>
        <v>-33.188306908667052</v>
      </c>
      <c r="U1943">
        <f t="shared" si="122"/>
        <v>16.216469448676598</v>
      </c>
      <c r="V1943">
        <f t="shared" si="123"/>
        <v>52.854858847895336</v>
      </c>
    </row>
    <row r="1944" spans="1:22">
      <c r="A1944">
        <v>2023</v>
      </c>
      <c r="B1944">
        <v>2</v>
      </c>
      <c r="C1944">
        <v>11110540</v>
      </c>
      <c r="D1944" t="s">
        <v>404</v>
      </c>
      <c r="E1944" t="s">
        <v>18</v>
      </c>
      <c r="F1944">
        <v>169873</v>
      </c>
      <c r="H1944" t="str">
        <f t="shared" si="120"/>
        <v>최고가</v>
      </c>
      <c r="I1944">
        <v>9083188764</v>
      </c>
      <c r="J1944">
        <v>12546916069</v>
      </c>
      <c r="K1944">
        <v>7424394162</v>
      </c>
      <c r="L1944">
        <v>97</v>
      </c>
      <c r="M1944">
        <v>92</v>
      </c>
      <c r="N1944">
        <v>98</v>
      </c>
      <c r="O1944">
        <v>6.1249103924271866</v>
      </c>
      <c r="P1944">
        <v>65.109363014714177</v>
      </c>
      <c r="Q1944">
        <v>-0.1615311909200913</v>
      </c>
      <c r="R1944">
        <v>8.6401303867278987</v>
      </c>
      <c r="S1944">
        <v>65.100671140939596</v>
      </c>
      <c r="T1944">
        <f t="shared" si="121"/>
        <v>-12.12914086526259</v>
      </c>
      <c r="U1944">
        <f t="shared" si="122"/>
        <v>30.643965325123894</v>
      </c>
      <c r="V1944">
        <f t="shared" si="123"/>
        <v>72.571643314028066</v>
      </c>
    </row>
    <row r="1945" spans="1:22">
      <c r="A1945">
        <v>2023</v>
      </c>
      <c r="B1945">
        <v>2</v>
      </c>
      <c r="C1945">
        <v>11110550</v>
      </c>
      <c r="D1945" t="s">
        <v>404</v>
      </c>
      <c r="E1945" t="s">
        <v>19</v>
      </c>
      <c r="F1945">
        <v>109504</v>
      </c>
      <c r="H1945" t="str">
        <f t="shared" si="120"/>
        <v>중가</v>
      </c>
      <c r="I1945">
        <v>997740838</v>
      </c>
      <c r="J1945">
        <v>1115028900</v>
      </c>
      <c r="K1945">
        <v>630965479</v>
      </c>
      <c r="L1945">
        <v>46</v>
      </c>
      <c r="M1945">
        <v>48</v>
      </c>
      <c r="N1945">
        <v>45</v>
      </c>
      <c r="O1945">
        <v>2.2008346947641999</v>
      </c>
      <c r="P1945">
        <v>23.22413342056857</v>
      </c>
      <c r="Q1945">
        <v>-0.17999449251943159</v>
      </c>
      <c r="R1945">
        <v>8.4447336592132736</v>
      </c>
      <c r="S1945">
        <v>20.264317180616739</v>
      </c>
      <c r="T1945">
        <f t="shared" si="121"/>
        <v>-3.8291501147090239</v>
      </c>
      <c r="U1945">
        <f t="shared" si="122"/>
        <v>12.152268407714233</v>
      </c>
      <c r="V1945">
        <f t="shared" si="123"/>
        <v>47.300674210594323</v>
      </c>
    </row>
    <row r="1946" spans="1:22">
      <c r="A1946">
        <v>2023</v>
      </c>
      <c r="B1946">
        <v>2</v>
      </c>
      <c r="C1946">
        <v>11110560</v>
      </c>
      <c r="D1946" t="s">
        <v>404</v>
      </c>
      <c r="E1946" t="s">
        <v>20</v>
      </c>
      <c r="F1946">
        <v>126802</v>
      </c>
      <c r="H1946" t="str">
        <f t="shared" si="120"/>
        <v>고가</v>
      </c>
      <c r="I1946">
        <v>203878773</v>
      </c>
      <c r="J1946">
        <v>238414396</v>
      </c>
      <c r="K1946">
        <v>177856237</v>
      </c>
      <c r="L1946">
        <v>24</v>
      </c>
      <c r="M1946">
        <v>28</v>
      </c>
      <c r="N1946">
        <v>24</v>
      </c>
      <c r="O1946">
        <v>0.74437564733468975</v>
      </c>
      <c r="P1946">
        <v>7.6780210883352389</v>
      </c>
      <c r="Q1946">
        <v>0.33625463623429852</v>
      </c>
      <c r="R1946">
        <v>13.90818719150891</v>
      </c>
      <c r="S1946">
        <v>2.705749718151071</v>
      </c>
      <c r="T1946">
        <f t="shared" si="121"/>
        <v>-0.57875317876721355</v>
      </c>
      <c r="U1946">
        <f t="shared" si="122"/>
        <v>6.4470220288392381</v>
      </c>
      <c r="V1946">
        <f t="shared" si="123"/>
        <v>39.503817837056928</v>
      </c>
    </row>
    <row r="1947" spans="1:22">
      <c r="A1947">
        <v>2023</v>
      </c>
      <c r="B1947">
        <v>2</v>
      </c>
      <c r="C1947">
        <v>11110600</v>
      </c>
      <c r="D1947" t="s">
        <v>404</v>
      </c>
      <c r="E1947" t="s">
        <v>21</v>
      </c>
      <c r="F1947">
        <v>161368</v>
      </c>
      <c r="H1947" t="str">
        <f t="shared" si="120"/>
        <v>최고가</v>
      </c>
      <c r="I1947">
        <v>4057831094</v>
      </c>
      <c r="J1947">
        <v>4332593573</v>
      </c>
      <c r="K1947">
        <v>3180957900</v>
      </c>
      <c r="L1947">
        <v>89</v>
      </c>
      <c r="M1947">
        <v>81</v>
      </c>
      <c r="N1947">
        <v>90</v>
      </c>
      <c r="O1947">
        <v>3.1393810557065431</v>
      </c>
      <c r="P1947">
        <v>33.2420925124974</v>
      </c>
      <c r="Q1947">
        <v>4.6048933655656328E-2</v>
      </c>
      <c r="R1947">
        <v>10.836946423174419</v>
      </c>
      <c r="S1947">
        <v>164.81481481481481</v>
      </c>
      <c r="T1947">
        <f t="shared" si="121"/>
        <v>-30.587967176717953</v>
      </c>
      <c r="U1947">
        <f t="shared" si="122"/>
        <v>9.6120453878681982</v>
      </c>
      <c r="V1947">
        <f t="shared" si="123"/>
        <v>43.829175746333711</v>
      </c>
    </row>
    <row r="1948" spans="1:22">
      <c r="A1948">
        <v>2023</v>
      </c>
      <c r="B1948">
        <v>2</v>
      </c>
      <c r="C1948">
        <v>11110615</v>
      </c>
      <c r="D1948" t="s">
        <v>404</v>
      </c>
      <c r="E1948" t="s">
        <v>22</v>
      </c>
      <c r="F1948">
        <v>189722</v>
      </c>
      <c r="H1948" t="str">
        <f t="shared" si="120"/>
        <v>최고가</v>
      </c>
      <c r="I1948">
        <v>22608221555</v>
      </c>
      <c r="J1948">
        <v>22788910087</v>
      </c>
      <c r="K1948">
        <v>22374720979</v>
      </c>
      <c r="L1948">
        <v>494</v>
      </c>
      <c r="M1948">
        <v>474</v>
      </c>
      <c r="N1948">
        <v>492</v>
      </c>
      <c r="O1948">
        <v>2.680274335790592</v>
      </c>
      <c r="P1948">
        <v>28.341628848316009</v>
      </c>
      <c r="Q1948">
        <v>7.1704577435327169E-2</v>
      </c>
      <c r="R1948">
        <v>11.10845955476989</v>
      </c>
      <c r="S1948">
        <v>210.21276595744681</v>
      </c>
      <c r="T1948">
        <f t="shared" si="121"/>
        <v>-38.99191935604486</v>
      </c>
      <c r="U1948">
        <f t="shared" si="122"/>
        <v>4.6949305282985243</v>
      </c>
      <c r="V1948">
        <f t="shared" si="123"/>
        <v>37.109389117274752</v>
      </c>
    </row>
    <row r="1949" spans="1:22">
      <c r="A1949">
        <v>2023</v>
      </c>
      <c r="B1949">
        <v>2</v>
      </c>
      <c r="C1949">
        <v>11110630</v>
      </c>
      <c r="D1949" t="s">
        <v>404</v>
      </c>
      <c r="E1949" t="s">
        <v>23</v>
      </c>
      <c r="F1949">
        <v>293452</v>
      </c>
      <c r="H1949" t="str">
        <f t="shared" si="120"/>
        <v>최고가</v>
      </c>
      <c r="I1949">
        <v>2540353845</v>
      </c>
      <c r="J1949">
        <v>2431094697</v>
      </c>
      <c r="K1949">
        <v>2316081911</v>
      </c>
      <c r="L1949">
        <v>106</v>
      </c>
      <c r="M1949">
        <v>103</v>
      </c>
      <c r="N1949">
        <v>103</v>
      </c>
      <c r="O1949">
        <v>0.90742087334823474</v>
      </c>
      <c r="P1949">
        <v>9.4183511053820244</v>
      </c>
      <c r="Q1949">
        <v>0.15259848102905879</v>
      </c>
      <c r="R1949">
        <v>11.964558013274379</v>
      </c>
      <c r="S1949">
        <v>176.66666666666671</v>
      </c>
      <c r="T1949">
        <f t="shared" si="121"/>
        <v>-32.781951567918739</v>
      </c>
      <c r="U1949">
        <f t="shared" si="122"/>
        <v>-2.7324983150297335</v>
      </c>
      <c r="V1949">
        <f t="shared" si="123"/>
        <v>26.958978062192745</v>
      </c>
    </row>
    <row r="1950" spans="1:22">
      <c r="A1950">
        <v>2023</v>
      </c>
      <c r="B1950">
        <v>2</v>
      </c>
      <c r="C1950">
        <v>11110640</v>
      </c>
      <c r="D1950" t="s">
        <v>404</v>
      </c>
      <c r="E1950" t="s">
        <v>24</v>
      </c>
      <c r="F1950">
        <v>127050</v>
      </c>
      <c r="H1950" t="str">
        <f t="shared" si="120"/>
        <v>고가</v>
      </c>
      <c r="I1950">
        <v>4024252270</v>
      </c>
      <c r="J1950">
        <v>3674181750</v>
      </c>
      <c r="K1950">
        <v>3751448380</v>
      </c>
      <c r="L1950">
        <v>113</v>
      </c>
      <c r="M1950">
        <v>105</v>
      </c>
      <c r="N1950">
        <v>113</v>
      </c>
      <c r="O1950">
        <v>3.1145088938652901</v>
      </c>
      <c r="P1950">
        <v>32.976609303331969</v>
      </c>
      <c r="Q1950">
        <v>0.1324449782594451</v>
      </c>
      <c r="R1950">
        <v>11.75127392277996</v>
      </c>
      <c r="S1950">
        <v>144.87179487179489</v>
      </c>
      <c r="T1950">
        <f t="shared" si="121"/>
        <v>-26.896166518447419</v>
      </c>
      <c r="U1950">
        <f t="shared" si="122"/>
        <v>10.769709480687752</v>
      </c>
      <c r="V1950">
        <f t="shared" si="123"/>
        <v>45.411253024176936</v>
      </c>
    </row>
    <row r="1951" spans="1:22">
      <c r="A1951">
        <v>2023</v>
      </c>
      <c r="B1951">
        <v>2</v>
      </c>
      <c r="C1951">
        <v>11110650</v>
      </c>
      <c r="D1951" t="s">
        <v>404</v>
      </c>
      <c r="E1951" t="s">
        <v>25</v>
      </c>
      <c r="F1951">
        <v>153644</v>
      </c>
      <c r="H1951" t="str">
        <f t="shared" si="120"/>
        <v>최고가</v>
      </c>
      <c r="I1951">
        <v>4836789052</v>
      </c>
      <c r="J1951">
        <v>4162950725</v>
      </c>
      <c r="K1951">
        <v>4239247502</v>
      </c>
      <c r="L1951">
        <v>161</v>
      </c>
      <c r="M1951">
        <v>151</v>
      </c>
      <c r="N1951">
        <v>156</v>
      </c>
      <c r="O1951">
        <v>2.17256688801853</v>
      </c>
      <c r="P1951">
        <v>22.922405404370899</v>
      </c>
      <c r="Q1951">
        <v>0.12438578864034</v>
      </c>
      <c r="R1951">
        <v>11.665983690720431</v>
      </c>
      <c r="S1951">
        <v>143.75</v>
      </c>
      <c r="T1951">
        <f t="shared" si="121"/>
        <v>-26.688502731419696</v>
      </c>
      <c r="U1951">
        <f t="shared" si="122"/>
        <v>5.7878486209036257</v>
      </c>
      <c r="V1951">
        <f t="shared" si="123"/>
        <v>38.602983754595698</v>
      </c>
    </row>
    <row r="1952" spans="1:22">
      <c r="A1952">
        <v>2023</v>
      </c>
      <c r="B1952">
        <v>2</v>
      </c>
      <c r="C1952">
        <v>11110670</v>
      </c>
      <c r="D1952" t="s">
        <v>404</v>
      </c>
      <c r="E1952" t="s">
        <v>26</v>
      </c>
      <c r="F1952">
        <v>201891</v>
      </c>
      <c r="H1952" t="str">
        <f t="shared" si="120"/>
        <v>최고가</v>
      </c>
      <c r="I1952">
        <v>539394840</v>
      </c>
      <c r="J1952">
        <v>474221705</v>
      </c>
      <c r="K1952">
        <v>401233382</v>
      </c>
      <c r="L1952">
        <v>26</v>
      </c>
      <c r="M1952">
        <v>23</v>
      </c>
      <c r="N1952">
        <v>23</v>
      </c>
      <c r="O1952">
        <v>1.141757757327545</v>
      </c>
      <c r="P1952">
        <v>11.919641840852711</v>
      </c>
      <c r="Q1952">
        <v>0.28920872569508388</v>
      </c>
      <c r="R1952">
        <v>13.41030132245953</v>
      </c>
      <c r="S1952">
        <v>83.870967741935488</v>
      </c>
      <c r="T1952">
        <f t="shared" si="121"/>
        <v>-15.603849988829584</v>
      </c>
      <c r="U1952">
        <f t="shared" si="122"/>
        <v>3.9607261882693869</v>
      </c>
      <c r="V1952">
        <f t="shared" si="123"/>
        <v>36.106016886194389</v>
      </c>
    </row>
    <row r="1953" spans="1:22">
      <c r="A1953">
        <v>2023</v>
      </c>
      <c r="B1953">
        <v>2</v>
      </c>
      <c r="C1953">
        <v>11110680</v>
      </c>
      <c r="D1953" t="s">
        <v>404</v>
      </c>
      <c r="E1953" t="s">
        <v>27</v>
      </c>
      <c r="F1953">
        <v>112629</v>
      </c>
      <c r="H1953" t="str">
        <f t="shared" si="120"/>
        <v>중가</v>
      </c>
      <c r="I1953">
        <v>165517548</v>
      </c>
      <c r="J1953">
        <v>166780811</v>
      </c>
      <c r="K1953">
        <v>134714921</v>
      </c>
      <c r="L1953">
        <v>17</v>
      </c>
      <c r="M1953">
        <v>14</v>
      </c>
      <c r="N1953">
        <v>16</v>
      </c>
      <c r="O1953">
        <v>0.96051109324923978</v>
      </c>
      <c r="P1953">
        <v>9.9850313177646779</v>
      </c>
      <c r="Q1953">
        <v>-0.1155077726537737</v>
      </c>
      <c r="R1953">
        <v>9.12719524183467</v>
      </c>
      <c r="S1953">
        <v>65.384615384615387</v>
      </c>
      <c r="T1953">
        <f t="shared" si="121"/>
        <v>-12.181703894769125</v>
      </c>
      <c r="U1953">
        <f t="shared" si="122"/>
        <v>3.1634435388185356</v>
      </c>
      <c r="V1953">
        <f t="shared" si="123"/>
        <v>35.016441100317913</v>
      </c>
    </row>
    <row r="1954" spans="1:22">
      <c r="A1954">
        <v>2023</v>
      </c>
      <c r="B1954">
        <v>2</v>
      </c>
      <c r="C1954">
        <v>11110700</v>
      </c>
      <c r="D1954" t="s">
        <v>404</v>
      </c>
      <c r="E1954" t="s">
        <v>28</v>
      </c>
      <c r="F1954">
        <v>124675</v>
      </c>
      <c r="H1954" t="str">
        <f t="shared" si="120"/>
        <v>고가</v>
      </c>
      <c r="I1954">
        <v>36176418</v>
      </c>
      <c r="J1954">
        <v>37996117</v>
      </c>
      <c r="K1954">
        <v>31440738</v>
      </c>
      <c r="L1954">
        <v>8</v>
      </c>
      <c r="M1954">
        <v>11</v>
      </c>
      <c r="N1954">
        <v>10</v>
      </c>
      <c r="O1954">
        <v>0.40300802085422099</v>
      </c>
      <c r="P1954">
        <v>4.0342938738835894</v>
      </c>
      <c r="Q1954">
        <v>-5.5717403965252557E-2</v>
      </c>
      <c r="R1954">
        <v>9.7599554399916126</v>
      </c>
      <c r="S1954">
        <v>34.782608695652172</v>
      </c>
      <c r="T1954">
        <f t="shared" si="121"/>
        <v>-6.5167389716279027</v>
      </c>
      <c r="U1954">
        <f t="shared" si="122"/>
        <v>2.0141163334517467</v>
      </c>
      <c r="V1954">
        <f t="shared" si="123"/>
        <v>33.445757110293449</v>
      </c>
    </row>
    <row r="1955" spans="1:22">
      <c r="A1955">
        <v>2023</v>
      </c>
      <c r="B1955">
        <v>2</v>
      </c>
      <c r="C1955">
        <v>11110710</v>
      </c>
      <c r="D1955" t="s">
        <v>404</v>
      </c>
      <c r="E1955" t="s">
        <v>29</v>
      </c>
      <c r="F1955">
        <v>133623</v>
      </c>
      <c r="H1955" t="str">
        <f t="shared" si="120"/>
        <v>고가</v>
      </c>
      <c r="I1955">
        <v>437334747</v>
      </c>
      <c r="J1955">
        <v>439761645</v>
      </c>
      <c r="K1955">
        <v>387155807</v>
      </c>
      <c r="L1955">
        <v>31</v>
      </c>
      <c r="M1955">
        <v>31</v>
      </c>
      <c r="N1955">
        <v>30</v>
      </c>
      <c r="O1955">
        <v>1.173082518551029</v>
      </c>
      <c r="P1955">
        <v>12.25399951305786</v>
      </c>
      <c r="Q1955">
        <v>-1.7553006470129969E-2</v>
      </c>
      <c r="R1955">
        <v>10.163848445692221</v>
      </c>
      <c r="S1955">
        <v>88.571428571428584</v>
      </c>
      <c r="T1955">
        <f t="shared" si="121"/>
        <v>-16.473987231537958</v>
      </c>
      <c r="U1955">
        <f t="shared" si="122"/>
        <v>3.2175732762059868</v>
      </c>
      <c r="V1955">
        <f t="shared" si="123"/>
        <v>35.090415431997954</v>
      </c>
    </row>
    <row r="1956" spans="1:22">
      <c r="A1956">
        <v>2023</v>
      </c>
      <c r="B1956">
        <v>2</v>
      </c>
      <c r="C1956">
        <v>11140520</v>
      </c>
      <c r="D1956" t="s">
        <v>405</v>
      </c>
      <c r="E1956" t="s">
        <v>30</v>
      </c>
      <c r="F1956">
        <v>253327</v>
      </c>
      <c r="H1956" t="str">
        <f t="shared" si="120"/>
        <v>최고가</v>
      </c>
      <c r="I1956">
        <v>19970476310</v>
      </c>
      <c r="J1956">
        <v>18676721612</v>
      </c>
      <c r="K1956">
        <v>17879318279</v>
      </c>
      <c r="L1956">
        <v>182</v>
      </c>
      <c r="M1956">
        <v>182</v>
      </c>
      <c r="N1956">
        <v>179</v>
      </c>
      <c r="O1956">
        <v>4.812747152590517</v>
      </c>
      <c r="P1956">
        <v>51.103451100657857</v>
      </c>
      <c r="Q1956">
        <v>-3.3741171126901951E-3</v>
      </c>
      <c r="R1956">
        <v>10.313903329718739</v>
      </c>
      <c r="S1956">
        <v>191.5789473684211</v>
      </c>
      <c r="T1956">
        <f t="shared" si="121"/>
        <v>-35.542474691715768</v>
      </c>
      <c r="U1956">
        <f t="shared" si="122"/>
        <v>16.951763808757946</v>
      </c>
      <c r="V1956">
        <f t="shared" si="123"/>
        <v>53.859720713117142</v>
      </c>
    </row>
    <row r="1957" spans="1:22">
      <c r="A1957">
        <v>2023</v>
      </c>
      <c r="B1957">
        <v>2</v>
      </c>
      <c r="C1957">
        <v>11140540</v>
      </c>
      <c r="D1957" t="s">
        <v>405</v>
      </c>
      <c r="E1957" t="s">
        <v>31</v>
      </c>
      <c r="F1957">
        <v>333760</v>
      </c>
      <c r="H1957" t="str">
        <f t="shared" si="120"/>
        <v>최고가</v>
      </c>
      <c r="I1957">
        <v>9890188428</v>
      </c>
      <c r="J1957">
        <v>9125951743</v>
      </c>
      <c r="K1957">
        <v>9287672476</v>
      </c>
      <c r="L1957">
        <v>133</v>
      </c>
      <c r="M1957">
        <v>128</v>
      </c>
      <c r="N1957">
        <v>134</v>
      </c>
      <c r="O1957">
        <v>2.4755752306220971</v>
      </c>
      <c r="P1957">
        <v>26.156689087137391</v>
      </c>
      <c r="Q1957">
        <v>0.1176082396910829</v>
      </c>
      <c r="R1957">
        <v>11.594257034567971</v>
      </c>
      <c r="S1957">
        <v>158.33333333333329</v>
      </c>
      <c r="T1957">
        <f t="shared" si="121"/>
        <v>-29.388131962780019</v>
      </c>
      <c r="U1957">
        <f t="shared" si="122"/>
        <v>6.5807563616482856</v>
      </c>
      <c r="V1957">
        <f t="shared" si="123"/>
        <v>39.686580739108607</v>
      </c>
    </row>
    <row r="1958" spans="1:22">
      <c r="A1958">
        <v>2023</v>
      </c>
      <c r="B1958">
        <v>2</v>
      </c>
      <c r="C1958">
        <v>11140550</v>
      </c>
      <c r="D1958" t="s">
        <v>405</v>
      </c>
      <c r="E1958" t="s">
        <v>32</v>
      </c>
      <c r="F1958">
        <v>281425</v>
      </c>
      <c r="H1958" t="str">
        <f t="shared" si="120"/>
        <v>최고가</v>
      </c>
      <c r="I1958">
        <v>22308364273</v>
      </c>
      <c r="J1958">
        <v>21669729168</v>
      </c>
      <c r="K1958">
        <v>24839250649</v>
      </c>
      <c r="L1958">
        <v>335</v>
      </c>
      <c r="M1958">
        <v>323</v>
      </c>
      <c r="N1958">
        <v>326</v>
      </c>
      <c r="O1958">
        <v>2.6291643583038291</v>
      </c>
      <c r="P1958">
        <v>27.796085564617471</v>
      </c>
      <c r="Q1958">
        <v>0.1529220794274396</v>
      </c>
      <c r="R1958">
        <v>11.96798264823105</v>
      </c>
      <c r="S1958">
        <v>338.38383838383839</v>
      </c>
      <c r="T1958">
        <f t="shared" si="121"/>
        <v>-62.718619269445256</v>
      </c>
      <c r="U1958">
        <f t="shared" si="122"/>
        <v>-2.5239464688786306</v>
      </c>
      <c r="V1958">
        <f t="shared" si="123"/>
        <v>27.243987452303752</v>
      </c>
    </row>
    <row r="1959" spans="1:22">
      <c r="A1959">
        <v>2023</v>
      </c>
      <c r="B1959">
        <v>2</v>
      </c>
      <c r="C1959">
        <v>11140570</v>
      </c>
      <c r="D1959" t="s">
        <v>405</v>
      </c>
      <c r="E1959" t="s">
        <v>33</v>
      </c>
      <c r="F1959">
        <v>167234</v>
      </c>
      <c r="H1959" t="str">
        <f t="shared" si="120"/>
        <v>최고가</v>
      </c>
      <c r="I1959">
        <v>3985127701</v>
      </c>
      <c r="J1959">
        <v>2802470939</v>
      </c>
      <c r="K1959">
        <v>3213699970</v>
      </c>
      <c r="L1959">
        <v>115</v>
      </c>
      <c r="M1959">
        <v>112</v>
      </c>
      <c r="N1959">
        <v>118</v>
      </c>
      <c r="O1959">
        <v>2.302381649964969</v>
      </c>
      <c r="P1959">
        <v>24.308036449173169</v>
      </c>
      <c r="Q1959">
        <v>0.75354131442074523</v>
      </c>
      <c r="R1959">
        <v>18.324323217580961</v>
      </c>
      <c r="S1959">
        <v>100.87719298245619</v>
      </c>
      <c r="T1959">
        <f t="shared" si="121"/>
        <v>-18.751998750503244</v>
      </c>
      <c r="U1959">
        <f t="shared" si="122"/>
        <v>10.193283242951804</v>
      </c>
      <c r="V1959">
        <f t="shared" si="123"/>
        <v>44.62350219150354</v>
      </c>
    </row>
    <row r="1960" spans="1:22">
      <c r="A1960">
        <v>2023</v>
      </c>
      <c r="B1960">
        <v>2</v>
      </c>
      <c r="C1960">
        <v>11140580</v>
      </c>
      <c r="D1960" t="s">
        <v>405</v>
      </c>
      <c r="E1960" t="s">
        <v>34</v>
      </c>
      <c r="F1960">
        <v>182043</v>
      </c>
      <c r="H1960" t="str">
        <f t="shared" si="120"/>
        <v>최고가</v>
      </c>
      <c r="I1960">
        <v>640069869</v>
      </c>
      <c r="J1960">
        <v>697030064</v>
      </c>
      <c r="K1960">
        <v>642931597</v>
      </c>
      <c r="L1960">
        <v>34</v>
      </c>
      <c r="M1960">
        <v>33</v>
      </c>
      <c r="N1960">
        <v>35</v>
      </c>
      <c r="O1960">
        <v>1.1490316013465041</v>
      </c>
      <c r="P1960">
        <v>11.997282194974201</v>
      </c>
      <c r="Q1960">
        <v>2.270472368032608E-2</v>
      </c>
      <c r="R1960">
        <v>10.58989514629137</v>
      </c>
      <c r="S1960">
        <v>25</v>
      </c>
      <c r="T1960">
        <f t="shared" si="121"/>
        <v>-4.7058075617712829</v>
      </c>
      <c r="U1960">
        <f t="shared" si="122"/>
        <v>6.7048778582139894</v>
      </c>
      <c r="V1960">
        <f t="shared" si="123"/>
        <v>39.85620662681341</v>
      </c>
    </row>
    <row r="1961" spans="1:22">
      <c r="A1961">
        <v>2023</v>
      </c>
      <c r="B1961">
        <v>2</v>
      </c>
      <c r="C1961">
        <v>11140590</v>
      </c>
      <c r="D1961" t="s">
        <v>405</v>
      </c>
      <c r="E1961" t="s">
        <v>35</v>
      </c>
      <c r="F1961">
        <v>260770</v>
      </c>
      <c r="H1961" t="str">
        <f t="shared" si="120"/>
        <v>최고가</v>
      </c>
      <c r="I1961">
        <v>2894423459</v>
      </c>
      <c r="J1961">
        <v>2431228628</v>
      </c>
      <c r="K1961">
        <v>2548986858</v>
      </c>
      <c r="L1961">
        <v>138</v>
      </c>
      <c r="M1961">
        <v>126</v>
      </c>
      <c r="N1961">
        <v>136</v>
      </c>
      <c r="O1961">
        <v>0.89368166226653045</v>
      </c>
      <c r="P1961">
        <v>9.2717000071521039</v>
      </c>
      <c r="Q1961">
        <v>0.26596136766122352</v>
      </c>
      <c r="R1961">
        <v>13.164275027609889</v>
      </c>
      <c r="S1961">
        <v>186.48648648648651</v>
      </c>
      <c r="T1961">
        <f t="shared" si="121"/>
        <v>-34.599771405560595</v>
      </c>
      <c r="U1961">
        <f t="shared" si="122"/>
        <v>-3.111226412570149</v>
      </c>
      <c r="V1961">
        <f t="shared" si="123"/>
        <v>26.441403818233805</v>
      </c>
    </row>
    <row r="1962" spans="1:22">
      <c r="A1962">
        <v>2023</v>
      </c>
      <c r="B1962">
        <v>2</v>
      </c>
      <c r="C1962">
        <v>11140605</v>
      </c>
      <c r="D1962" t="s">
        <v>405</v>
      </c>
      <c r="E1962" t="s">
        <v>36</v>
      </c>
      <c r="F1962">
        <v>247564</v>
      </c>
      <c r="H1962" t="str">
        <f t="shared" si="120"/>
        <v>최고가</v>
      </c>
      <c r="I1962">
        <v>4396842892</v>
      </c>
      <c r="J1962">
        <v>4403098900</v>
      </c>
      <c r="K1962">
        <v>4108515771</v>
      </c>
      <c r="L1962">
        <v>133</v>
      </c>
      <c r="M1962">
        <v>128</v>
      </c>
      <c r="N1962">
        <v>136</v>
      </c>
      <c r="O1962">
        <v>1.4837451286572789</v>
      </c>
      <c r="P1962">
        <v>15.56998415585319</v>
      </c>
      <c r="Q1962">
        <v>0.1603849302590046</v>
      </c>
      <c r="R1962">
        <v>12.04696183960545</v>
      </c>
      <c r="S1962">
        <v>221.66666666666671</v>
      </c>
      <c r="T1962">
        <f t="shared" si="121"/>
        <v>-41.112236053259188</v>
      </c>
      <c r="U1962">
        <f t="shared" si="122"/>
        <v>-2.1392863701300708</v>
      </c>
      <c r="V1962">
        <f t="shared" si="123"/>
        <v>27.76966843843579</v>
      </c>
    </row>
    <row r="1963" spans="1:22">
      <c r="A1963">
        <v>2023</v>
      </c>
      <c r="B1963">
        <v>2</v>
      </c>
      <c r="C1963">
        <v>11140615</v>
      </c>
      <c r="D1963" t="s">
        <v>405</v>
      </c>
      <c r="E1963" t="s">
        <v>37</v>
      </c>
      <c r="F1963">
        <v>394262</v>
      </c>
      <c r="H1963" t="str">
        <f t="shared" si="120"/>
        <v>최고가</v>
      </c>
      <c r="I1963">
        <v>1107931008</v>
      </c>
      <c r="J1963">
        <v>1085056201</v>
      </c>
      <c r="K1963">
        <v>823349881</v>
      </c>
      <c r="L1963">
        <v>61</v>
      </c>
      <c r="M1963">
        <v>59</v>
      </c>
      <c r="N1963">
        <v>60</v>
      </c>
      <c r="O1963">
        <v>0.5118650206612767</v>
      </c>
      <c r="P1963">
        <v>5.196223658409366</v>
      </c>
      <c r="Q1963">
        <v>-1.8817762601773291E-3</v>
      </c>
      <c r="R1963">
        <v>10.329696741170549</v>
      </c>
      <c r="S1963">
        <v>110.90909090909091</v>
      </c>
      <c r="T1963">
        <f t="shared" si="121"/>
        <v>-20.609077942875782</v>
      </c>
      <c r="U1963">
        <f t="shared" si="122"/>
        <v>-1.5186722054239414</v>
      </c>
      <c r="V1963">
        <f t="shared" si="123"/>
        <v>28.617807008491852</v>
      </c>
    </row>
    <row r="1964" spans="1:22">
      <c r="A1964">
        <v>2023</v>
      </c>
      <c r="B1964">
        <v>2</v>
      </c>
      <c r="C1964">
        <v>11140625</v>
      </c>
      <c r="D1964" t="s">
        <v>405</v>
      </c>
      <c r="E1964" t="s">
        <v>38</v>
      </c>
      <c r="F1964">
        <v>175007</v>
      </c>
      <c r="H1964" t="str">
        <f t="shared" si="120"/>
        <v>최고가</v>
      </c>
      <c r="I1964">
        <v>652031979</v>
      </c>
      <c r="J1964">
        <v>931534873</v>
      </c>
      <c r="K1964">
        <v>629339279</v>
      </c>
      <c r="L1964">
        <v>51</v>
      </c>
      <c r="M1964">
        <v>52</v>
      </c>
      <c r="N1964">
        <v>52</v>
      </c>
      <c r="O1964">
        <v>0.81170980238288126</v>
      </c>
      <c r="P1964">
        <v>8.3967397780386399</v>
      </c>
      <c r="Q1964">
        <v>-0.35980715023644638</v>
      </c>
      <c r="R1964">
        <v>6.5417801330212093</v>
      </c>
      <c r="S1964">
        <v>100</v>
      </c>
      <c r="T1964">
        <f t="shared" si="121"/>
        <v>-18.589615037338703</v>
      </c>
      <c r="U1964">
        <f t="shared" si="122"/>
        <v>-7.0158595578048377E-2</v>
      </c>
      <c r="V1964">
        <f t="shared" si="123"/>
        <v>30.597362635204266</v>
      </c>
    </row>
    <row r="1965" spans="1:22">
      <c r="A1965">
        <v>2023</v>
      </c>
      <c r="B1965">
        <v>2</v>
      </c>
      <c r="C1965">
        <v>11140635</v>
      </c>
      <c r="D1965" t="s">
        <v>405</v>
      </c>
      <c r="E1965" t="s">
        <v>39</v>
      </c>
      <c r="F1965">
        <v>272632</v>
      </c>
      <c r="H1965" t="str">
        <f t="shared" si="120"/>
        <v>최고가</v>
      </c>
      <c r="I1965">
        <v>305410580</v>
      </c>
      <c r="J1965">
        <v>279959585</v>
      </c>
      <c r="K1965">
        <v>261179862</v>
      </c>
      <c r="L1965">
        <v>27</v>
      </c>
      <c r="M1965">
        <v>22</v>
      </c>
      <c r="N1965">
        <v>24</v>
      </c>
      <c r="O1965">
        <v>0.46100005228712709</v>
      </c>
      <c r="P1965">
        <v>4.653295579850881</v>
      </c>
      <c r="Q1965">
        <v>0.45249913840242328</v>
      </c>
      <c r="R1965">
        <v>15.138400281676381</v>
      </c>
      <c r="S1965">
        <v>56.25</v>
      </c>
      <c r="T1965">
        <f t="shared" si="121"/>
        <v>-10.490727343257708</v>
      </c>
      <c r="U1965">
        <f t="shared" si="122"/>
        <v>2.2071096432834039</v>
      </c>
      <c r="V1965">
        <f t="shared" si="123"/>
        <v>33.709504022851462</v>
      </c>
    </row>
    <row r="1966" spans="1:22">
      <c r="A1966">
        <v>2023</v>
      </c>
      <c r="B1966">
        <v>2</v>
      </c>
      <c r="C1966">
        <v>11140645</v>
      </c>
      <c r="D1966" t="s">
        <v>405</v>
      </c>
      <c r="E1966" t="s">
        <v>40</v>
      </c>
      <c r="F1966">
        <v>160147</v>
      </c>
      <c r="H1966" t="str">
        <f t="shared" si="120"/>
        <v>최고가</v>
      </c>
      <c r="I1966">
        <v>267288791</v>
      </c>
      <c r="J1966">
        <v>284757552</v>
      </c>
      <c r="K1966">
        <v>218956972</v>
      </c>
      <c r="L1966">
        <v>21</v>
      </c>
      <c r="M1966">
        <v>22</v>
      </c>
      <c r="N1966">
        <v>19</v>
      </c>
      <c r="O1966">
        <v>0.88308017471910638</v>
      </c>
      <c r="P1966">
        <v>9.1585406865437413</v>
      </c>
      <c r="Q1966">
        <v>3.1427535238819582E-2</v>
      </c>
      <c r="R1966">
        <v>10.68220847519876</v>
      </c>
      <c r="S1966">
        <v>61.764705882352928</v>
      </c>
      <c r="T1966">
        <f t="shared" si="121"/>
        <v>-11.511595539990605</v>
      </c>
      <c r="U1966">
        <f t="shared" si="122"/>
        <v>3.2622333763144407</v>
      </c>
      <c r="V1966">
        <f t="shared" si="123"/>
        <v>35.151448446709246</v>
      </c>
    </row>
    <row r="1967" spans="1:22">
      <c r="A1967">
        <v>2023</v>
      </c>
      <c r="B1967">
        <v>2</v>
      </c>
      <c r="C1967">
        <v>11140650</v>
      </c>
      <c r="D1967" t="s">
        <v>405</v>
      </c>
      <c r="E1967" t="s">
        <v>41</v>
      </c>
      <c r="F1967">
        <v>224402</v>
      </c>
      <c r="H1967" t="str">
        <f t="shared" si="120"/>
        <v>최고가</v>
      </c>
      <c r="I1967">
        <v>152463645</v>
      </c>
      <c r="J1967">
        <v>169110376</v>
      </c>
      <c r="K1967">
        <v>141635829</v>
      </c>
      <c r="L1967">
        <v>22</v>
      </c>
      <c r="M1967">
        <v>21</v>
      </c>
      <c r="N1967">
        <v>20</v>
      </c>
      <c r="O1967">
        <v>0.34314240028649878</v>
      </c>
      <c r="P1967">
        <v>3.3952936467043822</v>
      </c>
      <c r="Q1967">
        <v>-0.39668343591170302</v>
      </c>
      <c r="R1967">
        <v>6.1515191872704742</v>
      </c>
      <c r="S1967">
        <v>56.410256410256409</v>
      </c>
      <c r="T1967">
        <f t="shared" si="121"/>
        <v>-10.520393598547383</v>
      </c>
      <c r="U1967">
        <f t="shared" si="122"/>
        <v>-0.22816741875792834</v>
      </c>
      <c r="V1967">
        <f t="shared" si="123"/>
        <v>30.381425930937322</v>
      </c>
    </row>
    <row r="1968" spans="1:22">
      <c r="A1968">
        <v>2023</v>
      </c>
      <c r="B1968">
        <v>2</v>
      </c>
      <c r="C1968">
        <v>11140665</v>
      </c>
      <c r="D1968" t="s">
        <v>405</v>
      </c>
      <c r="E1968" t="s">
        <v>42</v>
      </c>
      <c r="F1968">
        <v>174583</v>
      </c>
      <c r="H1968" t="str">
        <f t="shared" si="120"/>
        <v>최고가</v>
      </c>
      <c r="I1968">
        <v>152911393</v>
      </c>
      <c r="J1968">
        <v>175839584</v>
      </c>
      <c r="K1968">
        <v>128123581</v>
      </c>
      <c r="L1968">
        <v>25</v>
      </c>
      <c r="M1968">
        <v>20</v>
      </c>
      <c r="N1968">
        <v>23</v>
      </c>
      <c r="O1968">
        <v>0.389273979202506</v>
      </c>
      <c r="P1968">
        <v>3.887697953682498</v>
      </c>
      <c r="Q1968">
        <v>-8.2711524158291916E-2</v>
      </c>
      <c r="R1968">
        <v>9.4742772410261118</v>
      </c>
      <c r="S1968">
        <v>96.153846153846146</v>
      </c>
      <c r="T1968">
        <f t="shared" si="121"/>
        <v>-17.877624910386526</v>
      </c>
      <c r="U1968">
        <f t="shared" si="122"/>
        <v>-1.524583048069486</v>
      </c>
      <c r="V1968">
        <f t="shared" si="123"/>
        <v>28.609729181857666</v>
      </c>
    </row>
    <row r="1969" spans="1:22">
      <c r="A1969">
        <v>2023</v>
      </c>
      <c r="B1969">
        <v>2</v>
      </c>
      <c r="C1969">
        <v>11140670</v>
      </c>
      <c r="D1969" t="s">
        <v>405</v>
      </c>
      <c r="E1969" t="s">
        <v>43</v>
      </c>
      <c r="F1969">
        <v>206978</v>
      </c>
      <c r="H1969" t="str">
        <f t="shared" si="120"/>
        <v>최고가</v>
      </c>
      <c r="I1969">
        <v>293912537</v>
      </c>
      <c r="J1969">
        <v>106073864</v>
      </c>
      <c r="K1969">
        <v>410659629</v>
      </c>
      <c r="L1969">
        <v>33</v>
      </c>
      <c r="M1969">
        <v>27</v>
      </c>
      <c r="N1969">
        <v>32</v>
      </c>
      <c r="O1969">
        <v>0.47812062232870239</v>
      </c>
      <c r="P1969">
        <v>4.8360389982311904</v>
      </c>
      <c r="Q1969">
        <v>6.7360086269695989</v>
      </c>
      <c r="R1969">
        <v>81.636647345841425</v>
      </c>
      <c r="S1969">
        <v>100</v>
      </c>
      <c r="T1969">
        <f t="shared" si="121"/>
        <v>-18.589615037338703</v>
      </c>
      <c r="U1969">
        <f t="shared" si="122"/>
        <v>13.168464457082271</v>
      </c>
      <c r="V1969">
        <f t="shared" si="123"/>
        <v>48.689419607044847</v>
      </c>
    </row>
    <row r="1970" spans="1:22">
      <c r="A1970">
        <v>2023</v>
      </c>
      <c r="B1970">
        <v>2</v>
      </c>
      <c r="C1970">
        <v>11140680</v>
      </c>
      <c r="D1970" t="s">
        <v>405</v>
      </c>
      <c r="E1970" t="s">
        <v>44</v>
      </c>
      <c r="F1970">
        <v>297493</v>
      </c>
      <c r="H1970" t="str">
        <f t="shared" si="120"/>
        <v>최고가</v>
      </c>
      <c r="I1970">
        <v>834097942</v>
      </c>
      <c r="J1970">
        <v>672616775</v>
      </c>
      <c r="K1970">
        <v>708355938</v>
      </c>
      <c r="L1970">
        <v>48</v>
      </c>
      <c r="M1970">
        <v>43</v>
      </c>
      <c r="N1970">
        <v>46</v>
      </c>
      <c r="O1970">
        <v>0.64901771576075673</v>
      </c>
      <c r="P1970">
        <v>6.6601791389621123</v>
      </c>
      <c r="Q1970">
        <v>0.21302968841358441</v>
      </c>
      <c r="R1970">
        <v>12.604100193699789</v>
      </c>
      <c r="S1970">
        <v>100</v>
      </c>
      <c r="T1970">
        <f t="shared" si="121"/>
        <v>-18.589615037338703</v>
      </c>
      <c r="U1970">
        <f t="shared" si="122"/>
        <v>0.27402509701940403</v>
      </c>
      <c r="V1970">
        <f t="shared" si="123"/>
        <v>31.067728091678248</v>
      </c>
    </row>
    <row r="1971" spans="1:22">
      <c r="A1971">
        <v>2023</v>
      </c>
      <c r="B1971">
        <v>2</v>
      </c>
      <c r="C1971">
        <v>11170510</v>
      </c>
      <c r="D1971" t="s">
        <v>406</v>
      </c>
      <c r="E1971" t="s">
        <v>45</v>
      </c>
      <c r="F1971">
        <v>87841</v>
      </c>
      <c r="H1971" t="str">
        <f t="shared" si="120"/>
        <v>저가</v>
      </c>
      <c r="I1971">
        <v>1133770221</v>
      </c>
      <c r="J1971">
        <v>1124214131</v>
      </c>
      <c r="K1971">
        <v>986602132</v>
      </c>
      <c r="L1971">
        <v>62</v>
      </c>
      <c r="M1971">
        <v>56</v>
      </c>
      <c r="N1971">
        <v>58</v>
      </c>
      <c r="O1971">
        <v>2.3130955637954349</v>
      </c>
      <c r="P1971">
        <v>24.42239579777295</v>
      </c>
      <c r="Q1971">
        <v>0.15673934897372321</v>
      </c>
      <c r="R1971">
        <v>12.008380730522671</v>
      </c>
      <c r="S1971">
        <v>72.093023255813961</v>
      </c>
      <c r="T1971">
        <f t="shared" si="121"/>
        <v>-13.423547139453156</v>
      </c>
      <c r="U1971">
        <f t="shared" si="122"/>
        <v>10.585809903155063</v>
      </c>
      <c r="V1971">
        <f t="shared" si="123"/>
        <v>45.15993371244911</v>
      </c>
    </row>
    <row r="1972" spans="1:22">
      <c r="A1972">
        <v>2023</v>
      </c>
      <c r="B1972">
        <v>2</v>
      </c>
      <c r="C1972">
        <v>11170520</v>
      </c>
      <c r="D1972" t="s">
        <v>406</v>
      </c>
      <c r="E1972" t="s">
        <v>46</v>
      </c>
      <c r="F1972">
        <v>101343</v>
      </c>
      <c r="H1972" t="str">
        <f t="shared" si="120"/>
        <v>중가</v>
      </c>
      <c r="I1972">
        <v>856667798</v>
      </c>
      <c r="J1972">
        <v>784407395</v>
      </c>
      <c r="K1972">
        <v>579122440</v>
      </c>
      <c r="L1972">
        <v>71</v>
      </c>
      <c r="M1972">
        <v>66</v>
      </c>
      <c r="N1972">
        <v>70</v>
      </c>
      <c r="O1972">
        <v>1.3228720104335241</v>
      </c>
      <c r="P1972">
        <v>13.852839021180809</v>
      </c>
      <c r="Q1972">
        <v>0.61466485282179162</v>
      </c>
      <c r="R1972">
        <v>16.854596582870311</v>
      </c>
      <c r="S1972">
        <v>36.224489795918373</v>
      </c>
      <c r="T1972">
        <f t="shared" si="121"/>
        <v>-6.7836562996113061</v>
      </c>
      <c r="U1972">
        <f t="shared" si="122"/>
        <v>8.2622419372810754</v>
      </c>
      <c r="V1972">
        <f t="shared" si="123"/>
        <v>41.984518576802635</v>
      </c>
    </row>
    <row r="1973" spans="1:22">
      <c r="A1973">
        <v>2023</v>
      </c>
      <c r="B1973">
        <v>2</v>
      </c>
      <c r="C1973">
        <v>11170530</v>
      </c>
      <c r="D1973" t="s">
        <v>406</v>
      </c>
      <c r="E1973" t="s">
        <v>47</v>
      </c>
      <c r="F1973">
        <v>144805</v>
      </c>
      <c r="H1973" t="str">
        <f t="shared" si="120"/>
        <v>최고가</v>
      </c>
      <c r="I1973">
        <v>3755750713</v>
      </c>
      <c r="J1973">
        <v>2826421699</v>
      </c>
      <c r="K1973">
        <v>3367407080</v>
      </c>
      <c r="L1973">
        <v>90</v>
      </c>
      <c r="M1973">
        <v>92</v>
      </c>
      <c r="N1973">
        <v>89</v>
      </c>
      <c r="O1973">
        <v>3.2020505336891971</v>
      </c>
      <c r="P1973">
        <v>33.911020860493338</v>
      </c>
      <c r="Q1973">
        <v>0.31522947630752668</v>
      </c>
      <c r="R1973">
        <v>13.68567837188861</v>
      </c>
      <c r="S1973">
        <v>75.630252100840337</v>
      </c>
      <c r="T1973">
        <f t="shared" si="121"/>
        <v>-14.078349863204751</v>
      </c>
      <c r="U1973">
        <f t="shared" si="122"/>
        <v>15.469141145662967</v>
      </c>
      <c r="V1973">
        <f t="shared" si="123"/>
        <v>51.833551255632216</v>
      </c>
    </row>
    <row r="1974" spans="1:22">
      <c r="A1974">
        <v>2023</v>
      </c>
      <c r="B1974">
        <v>2</v>
      </c>
      <c r="C1974">
        <v>11170555</v>
      </c>
      <c r="D1974" t="s">
        <v>406</v>
      </c>
      <c r="E1974" t="s">
        <v>48</v>
      </c>
      <c r="F1974">
        <v>105793</v>
      </c>
      <c r="H1974" t="str">
        <f t="shared" si="120"/>
        <v>중가</v>
      </c>
      <c r="I1974">
        <v>2325473424</v>
      </c>
      <c r="J1974">
        <v>2213696901</v>
      </c>
      <c r="K1974">
        <v>1579950732</v>
      </c>
      <c r="L1974">
        <v>98</v>
      </c>
      <c r="M1974">
        <v>91</v>
      </c>
      <c r="N1974">
        <v>100</v>
      </c>
      <c r="O1974">
        <v>2.4922170499687781</v>
      </c>
      <c r="P1974">
        <v>26.334322363838751</v>
      </c>
      <c r="Q1974">
        <v>0.16012692696993569</v>
      </c>
      <c r="R1974">
        <v>12.044231396293309</v>
      </c>
      <c r="S1974">
        <v>107.69230769230769</v>
      </c>
      <c r="T1974">
        <f t="shared" si="121"/>
        <v>-20.013595291243053</v>
      </c>
      <c r="U1974">
        <f t="shared" si="122"/>
        <v>9.5719288738051205</v>
      </c>
      <c r="V1974">
        <f t="shared" si="123"/>
        <v>43.774352049408897</v>
      </c>
    </row>
    <row r="1975" spans="1:22">
      <c r="A1975">
        <v>2023</v>
      </c>
      <c r="B1975">
        <v>2</v>
      </c>
      <c r="C1975">
        <v>11170560</v>
      </c>
      <c r="D1975" t="s">
        <v>406</v>
      </c>
      <c r="E1975" t="s">
        <v>49</v>
      </c>
      <c r="F1975">
        <v>107412</v>
      </c>
      <c r="H1975" t="str">
        <f t="shared" si="120"/>
        <v>중가</v>
      </c>
      <c r="I1975">
        <v>1333342082</v>
      </c>
      <c r="J1975">
        <v>1139203553</v>
      </c>
      <c r="K1975">
        <v>1103847233</v>
      </c>
      <c r="L1975">
        <v>61</v>
      </c>
      <c r="M1975">
        <v>60</v>
      </c>
      <c r="N1975">
        <v>58</v>
      </c>
      <c r="O1975">
        <v>2.261082655572602</v>
      </c>
      <c r="P1975">
        <v>23.867214712945749</v>
      </c>
      <c r="Q1975">
        <v>2.7174295514157339E-2</v>
      </c>
      <c r="R1975">
        <v>10.637196529796549</v>
      </c>
      <c r="S1975">
        <v>103.3898305084746</v>
      </c>
      <c r="T1975">
        <f t="shared" si="121"/>
        <v>-19.217131759398253</v>
      </c>
      <c r="U1975">
        <f t="shared" si="122"/>
        <v>8.2959071346127082</v>
      </c>
      <c r="V1975">
        <f t="shared" si="123"/>
        <v>42.030525828891427</v>
      </c>
    </row>
    <row r="1976" spans="1:22">
      <c r="A1976">
        <v>2023</v>
      </c>
      <c r="B1976">
        <v>2</v>
      </c>
      <c r="C1976">
        <v>11170570</v>
      </c>
      <c r="D1976" t="s">
        <v>406</v>
      </c>
      <c r="E1976" t="s">
        <v>50</v>
      </c>
      <c r="F1976">
        <v>94043</v>
      </c>
      <c r="H1976" t="str">
        <f t="shared" si="120"/>
        <v>저가</v>
      </c>
      <c r="I1976">
        <v>564571203</v>
      </c>
      <c r="J1976">
        <v>405265951</v>
      </c>
      <c r="K1976">
        <v>460016633</v>
      </c>
      <c r="L1976">
        <v>21</v>
      </c>
      <c r="M1976">
        <v>21</v>
      </c>
      <c r="N1976">
        <v>21</v>
      </c>
      <c r="O1976">
        <v>3.1763653033423251</v>
      </c>
      <c r="P1976">
        <v>33.636859031531181</v>
      </c>
      <c r="Q1976">
        <v>0.33036676451508751</v>
      </c>
      <c r="R1976">
        <v>13.845875970529841</v>
      </c>
      <c r="S1976">
        <v>29.577464788732399</v>
      </c>
      <c r="T1976">
        <f t="shared" si="121"/>
        <v>-5.5531760931439438</v>
      </c>
      <c r="U1976">
        <f t="shared" si="122"/>
        <v>17.921651881928376</v>
      </c>
      <c r="V1976">
        <f t="shared" si="123"/>
        <v>55.185181088135678</v>
      </c>
    </row>
    <row r="1977" spans="1:22">
      <c r="A1977">
        <v>2023</v>
      </c>
      <c r="B1977">
        <v>2</v>
      </c>
      <c r="C1977">
        <v>11170590</v>
      </c>
      <c r="D1977" t="s">
        <v>406</v>
      </c>
      <c r="E1977" t="s">
        <v>51</v>
      </c>
      <c r="F1977">
        <v>127380</v>
      </c>
      <c r="H1977" t="str">
        <f t="shared" si="120"/>
        <v>고가</v>
      </c>
      <c r="I1977">
        <v>137261674</v>
      </c>
      <c r="J1977">
        <v>155918350</v>
      </c>
      <c r="K1977">
        <v>105823503</v>
      </c>
      <c r="L1977">
        <v>22</v>
      </c>
      <c r="M1977">
        <v>22</v>
      </c>
      <c r="N1977">
        <v>22</v>
      </c>
      <c r="O1977">
        <v>0.54423047399731339</v>
      </c>
      <c r="P1977">
        <v>5.5416895842338496</v>
      </c>
      <c r="Q1977">
        <v>5.8346705182552278E-2</v>
      </c>
      <c r="R1977">
        <v>10.967093477272471</v>
      </c>
      <c r="S1977">
        <v>78.571428571428569</v>
      </c>
      <c r="T1977">
        <f t="shared" si="121"/>
        <v>-14.622812901462298</v>
      </c>
      <c r="U1977">
        <f t="shared" si="122"/>
        <v>0.57741961713272971</v>
      </c>
      <c r="V1977">
        <f t="shared" si="123"/>
        <v>31.482350588368451</v>
      </c>
    </row>
    <row r="1978" spans="1:22">
      <c r="A1978">
        <v>2023</v>
      </c>
      <c r="B1978">
        <v>2</v>
      </c>
      <c r="C1978">
        <v>11170625</v>
      </c>
      <c r="D1978" t="s">
        <v>406</v>
      </c>
      <c r="E1978" t="s">
        <v>52</v>
      </c>
      <c r="F1978">
        <v>130702</v>
      </c>
      <c r="H1978" t="str">
        <f t="shared" si="120"/>
        <v>고가</v>
      </c>
      <c r="I1978">
        <v>4881867194</v>
      </c>
      <c r="J1978">
        <v>5233905545</v>
      </c>
      <c r="K1978">
        <v>4482062637</v>
      </c>
      <c r="L1978">
        <v>259</v>
      </c>
      <c r="M1978">
        <v>235</v>
      </c>
      <c r="N1978">
        <v>250</v>
      </c>
      <c r="O1978">
        <v>1.602365013962388</v>
      </c>
      <c r="P1978">
        <v>16.836122098450641</v>
      </c>
      <c r="Q1978">
        <v>0.1151494035989524</v>
      </c>
      <c r="R1978">
        <v>11.568235224583869</v>
      </c>
      <c r="S1978">
        <v>89.310344827586206</v>
      </c>
      <c r="T1978">
        <f t="shared" si="121"/>
        <v>-16.610773512085416</v>
      </c>
      <c r="U1978">
        <f t="shared" si="122"/>
        <v>5.7484760405164694</v>
      </c>
      <c r="V1978">
        <f t="shared" si="123"/>
        <v>38.549176726126092</v>
      </c>
    </row>
    <row r="1979" spans="1:22">
      <c r="A1979">
        <v>2023</v>
      </c>
      <c r="B1979">
        <v>2</v>
      </c>
      <c r="C1979">
        <v>11170630</v>
      </c>
      <c r="D1979" t="s">
        <v>406</v>
      </c>
      <c r="E1979" t="s">
        <v>53</v>
      </c>
      <c r="F1979">
        <v>252552</v>
      </c>
      <c r="H1979" t="str">
        <f t="shared" si="120"/>
        <v>최고가</v>
      </c>
      <c r="I1979">
        <v>810462578</v>
      </c>
      <c r="J1979">
        <v>945716183</v>
      </c>
      <c r="K1979">
        <v>732302301</v>
      </c>
      <c r="L1979">
        <v>11</v>
      </c>
      <c r="M1979">
        <v>12</v>
      </c>
      <c r="N1979">
        <v>12</v>
      </c>
      <c r="O1979">
        <v>3.241506971581571</v>
      </c>
      <c r="P1979">
        <v>34.332175315050243</v>
      </c>
      <c r="Q1979">
        <v>-0.2300659277181894</v>
      </c>
      <c r="R1979">
        <v>7.9148287271426447</v>
      </c>
      <c r="S1979">
        <v>3.8461538461538458</v>
      </c>
      <c r="T1979">
        <f t="shared" si="121"/>
        <v>-0.78986186353431864</v>
      </c>
      <c r="U1979">
        <f t="shared" si="122"/>
        <v>18.512094843893355</v>
      </c>
      <c r="V1979">
        <f t="shared" si="123"/>
        <v>55.992087339941534</v>
      </c>
    </row>
    <row r="1980" spans="1:22">
      <c r="A1980">
        <v>2023</v>
      </c>
      <c r="B1980">
        <v>2</v>
      </c>
      <c r="C1980">
        <v>11170650</v>
      </c>
      <c r="D1980" t="s">
        <v>406</v>
      </c>
      <c r="E1980" t="s">
        <v>54</v>
      </c>
      <c r="F1980">
        <v>182180</v>
      </c>
      <c r="H1980" t="str">
        <f t="shared" si="120"/>
        <v>최고가</v>
      </c>
      <c r="I1980">
        <v>2933933732</v>
      </c>
      <c r="J1980">
        <v>3032436358</v>
      </c>
      <c r="K1980">
        <v>2675322735</v>
      </c>
      <c r="L1980">
        <v>78</v>
      </c>
      <c r="M1980">
        <v>62</v>
      </c>
      <c r="N1980">
        <v>77</v>
      </c>
      <c r="O1980">
        <v>2.2941007688147881</v>
      </c>
      <c r="P1980">
        <v>24.21964707166352</v>
      </c>
      <c r="Q1980">
        <v>-7.5052781371512625E-2</v>
      </c>
      <c r="R1980">
        <v>9.5553295527895941</v>
      </c>
      <c r="S1980">
        <v>136.84210526315789</v>
      </c>
      <c r="T1980">
        <f t="shared" si="121"/>
        <v>-25.409730990249013</v>
      </c>
      <c r="U1980">
        <f t="shared" si="122"/>
        <v>6.3979701493149754</v>
      </c>
      <c r="V1980">
        <f t="shared" si="123"/>
        <v>39.43678296527316</v>
      </c>
    </row>
    <row r="1981" spans="1:22">
      <c r="A1981">
        <v>2023</v>
      </c>
      <c r="B1981">
        <v>2</v>
      </c>
      <c r="C1981">
        <v>11170660</v>
      </c>
      <c r="D1981" t="s">
        <v>406</v>
      </c>
      <c r="E1981" t="s">
        <v>55</v>
      </c>
      <c r="F1981">
        <v>150380</v>
      </c>
      <c r="H1981" t="str">
        <f t="shared" si="120"/>
        <v>최고가</v>
      </c>
      <c r="I1981">
        <v>864017539</v>
      </c>
      <c r="J1981">
        <v>1176917776</v>
      </c>
      <c r="K1981">
        <v>774303542</v>
      </c>
      <c r="L1981">
        <v>61</v>
      </c>
      <c r="M1981">
        <v>64</v>
      </c>
      <c r="N1981">
        <v>65</v>
      </c>
      <c r="O1981">
        <v>1.0465503650618191</v>
      </c>
      <c r="P1981">
        <v>10.903406734459431</v>
      </c>
      <c r="Q1981">
        <v>-8.2866443169433437E-2</v>
      </c>
      <c r="R1981">
        <v>9.4726377364313361</v>
      </c>
      <c r="S1981">
        <v>70.930232558139537</v>
      </c>
      <c r="T1981">
        <f t="shared" si="121"/>
        <v>-13.208294310374589</v>
      </c>
      <c r="U1981">
        <f t="shared" si="122"/>
        <v>3.3837426214036057</v>
      </c>
      <c r="V1981">
        <f t="shared" si="123"/>
        <v>35.317504401019143</v>
      </c>
    </row>
    <row r="1982" spans="1:22">
      <c r="A1982">
        <v>2023</v>
      </c>
      <c r="B1982">
        <v>2</v>
      </c>
      <c r="C1982">
        <v>11170685</v>
      </c>
      <c r="D1982" t="s">
        <v>406</v>
      </c>
      <c r="E1982" t="s">
        <v>56</v>
      </c>
      <c r="F1982">
        <v>139871</v>
      </c>
      <c r="H1982" t="str">
        <f t="shared" si="120"/>
        <v>고가</v>
      </c>
      <c r="I1982">
        <v>4170715053</v>
      </c>
      <c r="J1982">
        <v>3882592325</v>
      </c>
      <c r="K1982">
        <v>3670260502</v>
      </c>
      <c r="L1982">
        <v>147</v>
      </c>
      <c r="M1982">
        <v>129</v>
      </c>
      <c r="N1982">
        <v>145</v>
      </c>
      <c r="O1982">
        <v>2.2538395493703289</v>
      </c>
      <c r="P1982">
        <v>23.78990245150348</v>
      </c>
      <c r="Q1982">
        <v>4.5078971560579703E-2</v>
      </c>
      <c r="R1982">
        <v>10.826681334984659</v>
      </c>
      <c r="S1982">
        <v>48.837209302325583</v>
      </c>
      <c r="T1982">
        <f t="shared" si="121"/>
        <v>-9.1184905578818576</v>
      </c>
      <c r="U1982">
        <f t="shared" si="122"/>
        <v>11.324740325384113</v>
      </c>
      <c r="V1982">
        <f t="shared" si="123"/>
        <v>46.169764662693417</v>
      </c>
    </row>
    <row r="1983" spans="1:22">
      <c r="A1983">
        <v>2023</v>
      </c>
      <c r="B1983">
        <v>2</v>
      </c>
      <c r="C1983">
        <v>11170700</v>
      </c>
      <c r="D1983" t="s">
        <v>406</v>
      </c>
      <c r="E1983" t="s">
        <v>57</v>
      </c>
      <c r="F1983">
        <v>94721</v>
      </c>
      <c r="H1983" t="str">
        <f t="shared" si="120"/>
        <v>저가</v>
      </c>
      <c r="I1983">
        <v>410127033</v>
      </c>
      <c r="J1983">
        <v>498171479</v>
      </c>
      <c r="K1983">
        <v>338064740</v>
      </c>
      <c r="L1983">
        <v>30</v>
      </c>
      <c r="M1983">
        <v>27</v>
      </c>
      <c r="N1983">
        <v>27</v>
      </c>
      <c r="O1983">
        <v>1.6036454546627581</v>
      </c>
      <c r="P1983">
        <v>16.84978940684346</v>
      </c>
      <c r="Q1983">
        <v>-0.4980774642058543</v>
      </c>
      <c r="R1983">
        <v>5.078468345761693</v>
      </c>
      <c r="S1983">
        <v>42.253521126760567</v>
      </c>
      <c r="T1983">
        <f t="shared" si="121"/>
        <v>-7.8997351030990011</v>
      </c>
      <c r="U1983">
        <f t="shared" si="122"/>
        <v>7.0706678416443687</v>
      </c>
      <c r="V1983">
        <f t="shared" si="123"/>
        <v>40.35609949283328</v>
      </c>
    </row>
    <row r="1984" spans="1:22">
      <c r="A1984">
        <v>2023</v>
      </c>
      <c r="B1984">
        <v>2</v>
      </c>
      <c r="C1984">
        <v>11200520</v>
      </c>
      <c r="D1984" t="s">
        <v>407</v>
      </c>
      <c r="E1984" t="s">
        <v>58</v>
      </c>
      <c r="F1984">
        <v>209598</v>
      </c>
      <c r="H1984" t="str">
        <f t="shared" si="120"/>
        <v>최고가</v>
      </c>
      <c r="I1984">
        <v>130512817</v>
      </c>
      <c r="J1984">
        <v>100147585</v>
      </c>
      <c r="K1984">
        <v>109668584</v>
      </c>
      <c r="L1984">
        <v>25</v>
      </c>
      <c r="M1984">
        <v>22</v>
      </c>
      <c r="N1984">
        <v>23</v>
      </c>
      <c r="O1984">
        <v>0.27674737566410201</v>
      </c>
      <c r="P1984">
        <v>2.6865991503483948</v>
      </c>
      <c r="Q1984">
        <v>0.25590143786293001</v>
      </c>
      <c r="R1984">
        <v>13.057811004854409</v>
      </c>
      <c r="S1984">
        <v>60.975609756097562</v>
      </c>
      <c r="T1984">
        <f t="shared" si="121"/>
        <v>-11.365520090701997</v>
      </c>
      <c r="U1984">
        <f t="shared" si="122"/>
        <v>0.54520574893447993</v>
      </c>
      <c r="V1984">
        <f t="shared" si="123"/>
        <v>31.438326739633748</v>
      </c>
    </row>
    <row r="1985" spans="1:22">
      <c r="A1985">
        <v>2023</v>
      </c>
      <c r="B1985">
        <v>2</v>
      </c>
      <c r="C1985">
        <v>11200535</v>
      </c>
      <c r="D1985" t="s">
        <v>407</v>
      </c>
      <c r="E1985" t="s">
        <v>59</v>
      </c>
      <c r="F1985">
        <v>239674</v>
      </c>
      <c r="H1985" t="str">
        <f t="shared" si="120"/>
        <v>최고가</v>
      </c>
      <c r="I1985">
        <v>548322628</v>
      </c>
      <c r="J1985">
        <v>677827834</v>
      </c>
      <c r="K1985">
        <v>521857996</v>
      </c>
      <c r="L1985">
        <v>72</v>
      </c>
      <c r="M1985">
        <v>73</v>
      </c>
      <c r="N1985">
        <v>73</v>
      </c>
      <c r="O1985">
        <v>0.35305327030121259</v>
      </c>
      <c r="P1985">
        <v>3.5010813781416861</v>
      </c>
      <c r="Q1985">
        <v>-0.1002545433978151</v>
      </c>
      <c r="R1985">
        <v>9.28861984212128</v>
      </c>
      <c r="S1985">
        <v>100</v>
      </c>
      <c r="T1985">
        <f t="shared" si="121"/>
        <v>-18.589615037338703</v>
      </c>
      <c r="U1985">
        <f t="shared" si="122"/>
        <v>-1.9686198537065112</v>
      </c>
      <c r="V1985">
        <f t="shared" si="123"/>
        <v>28.002903294208814</v>
      </c>
    </row>
    <row r="1986" spans="1:22">
      <c r="A1986">
        <v>2023</v>
      </c>
      <c r="B1986">
        <v>2</v>
      </c>
      <c r="C1986">
        <v>11200540</v>
      </c>
      <c r="D1986" t="s">
        <v>407</v>
      </c>
      <c r="E1986" t="s">
        <v>60</v>
      </c>
      <c r="F1986">
        <v>165478</v>
      </c>
      <c r="H1986" t="str">
        <f t="shared" si="120"/>
        <v>최고가</v>
      </c>
      <c r="I1986">
        <v>497893473</v>
      </c>
      <c r="J1986">
        <v>462152791</v>
      </c>
      <c r="K1986">
        <v>463792235</v>
      </c>
      <c r="L1986">
        <v>29</v>
      </c>
      <c r="M1986">
        <v>29</v>
      </c>
      <c r="N1986">
        <v>29</v>
      </c>
      <c r="O1986">
        <v>1.1528044982331229</v>
      </c>
      <c r="P1986">
        <v>12.03755375559297</v>
      </c>
      <c r="Q1986">
        <v>0.58648210132739409</v>
      </c>
      <c r="R1986">
        <v>16.556339124163149</v>
      </c>
      <c r="S1986">
        <v>27.61904761904762</v>
      </c>
      <c r="T1986">
        <f t="shared" si="121"/>
        <v>-5.1906389339339549</v>
      </c>
      <c r="U1986">
        <f t="shared" si="122"/>
        <v>7.7728530224489285</v>
      </c>
      <c r="V1986">
        <f t="shared" si="123"/>
        <v>41.315713966737754</v>
      </c>
    </row>
    <row r="1987" spans="1:22">
      <c r="A1987">
        <v>2023</v>
      </c>
      <c r="B1987">
        <v>2</v>
      </c>
      <c r="C1987">
        <v>11200550</v>
      </c>
      <c r="D1987" t="s">
        <v>407</v>
      </c>
      <c r="E1987" t="s">
        <v>61</v>
      </c>
      <c r="F1987">
        <v>358070</v>
      </c>
      <c r="H1987" t="str">
        <f t="shared" ref="H1987:H2050" si="124">IF(F1987 &lt; $G$2, "최저가",
 IF(F1987 &lt; $G$3, "저가",
 IF(F1987 &lt; $G$4, "중가",
 IF(F1987 &lt; $G$5, "고가",
 "최고가"))))</f>
        <v>최고가</v>
      </c>
      <c r="I1987">
        <v>3041020739</v>
      </c>
      <c r="J1987">
        <v>3219966091</v>
      </c>
      <c r="K1987">
        <v>2307756727</v>
      </c>
      <c r="L1987">
        <v>90</v>
      </c>
      <c r="M1987">
        <v>90</v>
      </c>
      <c r="N1987">
        <v>92</v>
      </c>
      <c r="O1987">
        <v>1.0484951521652259</v>
      </c>
      <c r="P1987">
        <v>10.92416521635784</v>
      </c>
      <c r="Q1987">
        <v>-0.1136267307356561</v>
      </c>
      <c r="R1987">
        <v>9.1471022683835468</v>
      </c>
      <c r="S1987">
        <v>81.818181818181813</v>
      </c>
      <c r="T1987">
        <f t="shared" ref="T1987:T2050" si="125">1-(($S1987-(-5.822637658))/(534.375-(-5.822637658))*100)</f>
        <v>-15.223843528110237</v>
      </c>
      <c r="U1987">
        <f t="shared" ref="U1987:U2050" si="126">(P1987*0.5 + R1987*0.2 +T1987*0.3)</f>
        <v>2.7243500034225585</v>
      </c>
      <c r="V1987">
        <f t="shared" ref="V1987:V2050" si="127" xml:space="preserve"> (U1987 - MIN($U$2:$U$4657)) / (MAX($U$2:$U$4657) - MIN($U$2:$U$4657)) * 100</f>
        <v>34.4163707435481</v>
      </c>
    </row>
    <row r="1988" spans="1:22">
      <c r="A1988">
        <v>2023</v>
      </c>
      <c r="B1988">
        <v>2</v>
      </c>
      <c r="C1988">
        <v>11200560</v>
      </c>
      <c r="D1988" t="s">
        <v>407</v>
      </c>
      <c r="E1988" t="s">
        <v>62</v>
      </c>
      <c r="F1988">
        <v>226068</v>
      </c>
      <c r="H1988" t="str">
        <f t="shared" si="124"/>
        <v>최고가</v>
      </c>
      <c r="I1988">
        <v>847262777</v>
      </c>
      <c r="J1988">
        <v>965152233</v>
      </c>
      <c r="K1988">
        <v>862058797</v>
      </c>
      <c r="L1988">
        <v>54</v>
      </c>
      <c r="M1988">
        <v>50</v>
      </c>
      <c r="N1988">
        <v>56</v>
      </c>
      <c r="O1988">
        <v>0.7711569294748053</v>
      </c>
      <c r="P1988">
        <v>7.9638820751486179</v>
      </c>
      <c r="Q1988">
        <v>3.9459901451629337E-2</v>
      </c>
      <c r="R1988">
        <v>10.76721483572088</v>
      </c>
      <c r="S1988">
        <v>91.525423728813564</v>
      </c>
      <c r="T1988">
        <f t="shared" si="125"/>
        <v>-17.020823232189844</v>
      </c>
      <c r="U1988">
        <f t="shared" si="126"/>
        <v>1.0291370350615319</v>
      </c>
      <c r="V1988">
        <f t="shared" si="127"/>
        <v>32.099672890531764</v>
      </c>
    </row>
    <row r="1989" spans="1:22">
      <c r="A1989">
        <v>2023</v>
      </c>
      <c r="B1989">
        <v>2</v>
      </c>
      <c r="C1989">
        <v>11200570</v>
      </c>
      <c r="D1989" t="s">
        <v>407</v>
      </c>
      <c r="E1989" t="s">
        <v>63</v>
      </c>
      <c r="F1989">
        <v>192822</v>
      </c>
      <c r="H1989" t="str">
        <f t="shared" si="124"/>
        <v>최고가</v>
      </c>
      <c r="I1989">
        <v>55594212</v>
      </c>
      <c r="J1989">
        <v>76464031</v>
      </c>
      <c r="K1989">
        <v>52652846</v>
      </c>
      <c r="L1989">
        <v>17</v>
      </c>
      <c r="M1989">
        <v>16</v>
      </c>
      <c r="N1989">
        <v>17</v>
      </c>
      <c r="O1989">
        <v>0.1884436748633963</v>
      </c>
      <c r="P1989">
        <v>1.7440534231461799</v>
      </c>
      <c r="Q1989">
        <v>-0.6599176938500666</v>
      </c>
      <c r="R1989">
        <v>3.3657166430096521</v>
      </c>
      <c r="S1989">
        <v>40.476190476190467</v>
      </c>
      <c r="T1989">
        <f t="shared" si="125"/>
        <v>-7.5707202154597972</v>
      </c>
      <c r="U1989">
        <f t="shared" si="126"/>
        <v>-0.72604602446291855</v>
      </c>
      <c r="V1989">
        <f t="shared" si="127"/>
        <v>29.701019210114104</v>
      </c>
    </row>
    <row r="1990" spans="1:22">
      <c r="A1990">
        <v>2023</v>
      </c>
      <c r="B1990">
        <v>2</v>
      </c>
      <c r="C1990">
        <v>11200590</v>
      </c>
      <c r="D1990" t="s">
        <v>407</v>
      </c>
      <c r="E1990" t="s">
        <v>64</v>
      </c>
      <c r="F1990">
        <v>165635</v>
      </c>
      <c r="H1990" t="str">
        <f t="shared" si="124"/>
        <v>최고가</v>
      </c>
      <c r="I1990">
        <v>108966589</v>
      </c>
      <c r="J1990">
        <v>137903593</v>
      </c>
      <c r="K1990">
        <v>114837301</v>
      </c>
      <c r="L1990">
        <v>20</v>
      </c>
      <c r="M1990">
        <v>19</v>
      </c>
      <c r="N1990">
        <v>21</v>
      </c>
      <c r="O1990">
        <v>0.36548431121978381</v>
      </c>
      <c r="P1990">
        <v>3.633769186197648</v>
      </c>
      <c r="Q1990">
        <v>-0.38684063873520691</v>
      </c>
      <c r="R1990">
        <v>6.2556853001148998</v>
      </c>
      <c r="S1990">
        <v>43.478260869565219</v>
      </c>
      <c r="T1990">
        <f t="shared" si="125"/>
        <v>-8.1264557803893442</v>
      </c>
      <c r="U1990">
        <f t="shared" si="126"/>
        <v>0.63008491900500108</v>
      </c>
      <c r="V1990">
        <f t="shared" si="127"/>
        <v>31.554323605359887</v>
      </c>
    </row>
    <row r="1991" spans="1:22">
      <c r="A1991">
        <v>2023</v>
      </c>
      <c r="B1991">
        <v>2</v>
      </c>
      <c r="C1991">
        <v>11200615</v>
      </c>
      <c r="D1991" t="s">
        <v>407</v>
      </c>
      <c r="E1991" t="s">
        <v>65</v>
      </c>
      <c r="F1991">
        <v>183309</v>
      </c>
      <c r="H1991" t="str">
        <f t="shared" si="124"/>
        <v>최고가</v>
      </c>
      <c r="I1991">
        <v>227423883</v>
      </c>
      <c r="J1991">
        <v>244175850</v>
      </c>
      <c r="K1991">
        <v>207918414</v>
      </c>
      <c r="L1991">
        <v>29</v>
      </c>
      <c r="M1991">
        <v>31</v>
      </c>
      <c r="N1991">
        <v>30</v>
      </c>
      <c r="O1991">
        <v>0.47534811360228812</v>
      </c>
      <c r="P1991">
        <v>4.8064454904844371</v>
      </c>
      <c r="Q1991">
        <v>6.52388637123614E-2</v>
      </c>
      <c r="R1991">
        <v>11.040033044174461</v>
      </c>
      <c r="S1991">
        <v>45.3125</v>
      </c>
      <c r="T1991">
        <f t="shared" si="125"/>
        <v>-8.4660054197374599</v>
      </c>
      <c r="U1991">
        <f t="shared" si="126"/>
        <v>2.0714277281558728</v>
      </c>
      <c r="V1991">
        <f t="shared" si="127"/>
        <v>33.524079532043679</v>
      </c>
    </row>
    <row r="1992" spans="1:22">
      <c r="A1992">
        <v>2023</v>
      </c>
      <c r="B1992">
        <v>2</v>
      </c>
      <c r="C1992">
        <v>11200620</v>
      </c>
      <c r="D1992" t="s">
        <v>407</v>
      </c>
      <c r="E1992" t="s">
        <v>66</v>
      </c>
      <c r="F1992">
        <v>238589</v>
      </c>
      <c r="H1992" t="str">
        <f t="shared" si="124"/>
        <v>최고가</v>
      </c>
      <c r="I1992">
        <v>176771952</v>
      </c>
      <c r="J1992">
        <v>182003073</v>
      </c>
      <c r="K1992">
        <v>154217772</v>
      </c>
      <c r="L1992">
        <v>27</v>
      </c>
      <c r="M1992">
        <v>22</v>
      </c>
      <c r="N1992">
        <v>25</v>
      </c>
      <c r="O1992">
        <v>0.30489946837138032</v>
      </c>
      <c r="P1992">
        <v>2.9870920453509759</v>
      </c>
      <c r="Q1992">
        <v>-0.22429002613598731</v>
      </c>
      <c r="R1992">
        <v>7.975954970546975</v>
      </c>
      <c r="S1992">
        <v>32.142857142857153</v>
      </c>
      <c r="T1992">
        <f t="shared" si="125"/>
        <v>-6.0280749403967526</v>
      </c>
      <c r="U1992">
        <f t="shared" si="126"/>
        <v>1.2803145346658571</v>
      </c>
      <c r="V1992">
        <f t="shared" si="127"/>
        <v>32.442934996780252</v>
      </c>
    </row>
    <row r="1993" spans="1:22">
      <c r="A1993">
        <v>2023</v>
      </c>
      <c r="B1993">
        <v>2</v>
      </c>
      <c r="C1993">
        <v>11200645</v>
      </c>
      <c r="D1993" t="s">
        <v>407</v>
      </c>
      <c r="E1993" t="s">
        <v>67</v>
      </c>
      <c r="F1993">
        <v>324194</v>
      </c>
      <c r="H1993" t="str">
        <f t="shared" si="124"/>
        <v>최고가</v>
      </c>
      <c r="I1993">
        <v>307245179</v>
      </c>
      <c r="J1993">
        <v>346992652</v>
      </c>
      <c r="K1993">
        <v>256884666</v>
      </c>
      <c r="L1993">
        <v>28</v>
      </c>
      <c r="M1993">
        <v>28</v>
      </c>
      <c r="N1993">
        <v>27</v>
      </c>
      <c r="O1993">
        <v>0.37607941565656688</v>
      </c>
      <c r="P1993">
        <v>3.7468603740595201</v>
      </c>
      <c r="Q1993">
        <v>8.8959765637919047E-2</v>
      </c>
      <c r="R1993">
        <v>11.29107084394235</v>
      </c>
      <c r="S1993">
        <v>14.43298969072165</v>
      </c>
      <c r="T1993">
        <f t="shared" si="125"/>
        <v>-2.7496697387531932</v>
      </c>
      <c r="U1993">
        <f t="shared" si="126"/>
        <v>3.3067434341922715</v>
      </c>
      <c r="V1993">
        <f t="shared" si="127"/>
        <v>35.212276411954754</v>
      </c>
    </row>
    <row r="1994" spans="1:22">
      <c r="A1994">
        <v>2023</v>
      </c>
      <c r="B1994">
        <v>2</v>
      </c>
      <c r="C1994">
        <v>11200650</v>
      </c>
      <c r="D1994" t="s">
        <v>407</v>
      </c>
      <c r="E1994" t="s">
        <v>68</v>
      </c>
      <c r="F1994">
        <v>224435</v>
      </c>
      <c r="H1994" t="str">
        <f t="shared" si="124"/>
        <v>최고가</v>
      </c>
      <c r="I1994">
        <v>973009187</v>
      </c>
      <c r="J1994">
        <v>1081416881</v>
      </c>
      <c r="K1994">
        <v>738652614</v>
      </c>
      <c r="L1994">
        <v>78</v>
      </c>
      <c r="M1994">
        <v>78</v>
      </c>
      <c r="N1994">
        <v>76</v>
      </c>
      <c r="O1994">
        <v>0.61757434131685029</v>
      </c>
      <c r="P1994">
        <v>6.3245553999547148</v>
      </c>
      <c r="Q1994">
        <v>0.23401893612570671</v>
      </c>
      <c r="R1994">
        <v>12.82622895511747</v>
      </c>
      <c r="S1994">
        <v>39.593908629441621</v>
      </c>
      <c r="T1994">
        <f t="shared" si="125"/>
        <v>-7.4073944648004755</v>
      </c>
      <c r="U1994">
        <f t="shared" si="126"/>
        <v>3.5053051515607097</v>
      </c>
      <c r="V1994">
        <f t="shared" si="127"/>
        <v>35.483633175325579</v>
      </c>
    </row>
    <row r="1995" spans="1:22">
      <c r="A1995">
        <v>2023</v>
      </c>
      <c r="B1995">
        <v>2</v>
      </c>
      <c r="C1995">
        <v>11200660</v>
      </c>
      <c r="D1995" t="s">
        <v>407</v>
      </c>
      <c r="E1995" t="s">
        <v>69</v>
      </c>
      <c r="F1995">
        <v>285984</v>
      </c>
      <c r="H1995" t="str">
        <f t="shared" si="124"/>
        <v>최고가</v>
      </c>
      <c r="I1995">
        <v>6046524184</v>
      </c>
      <c r="J1995">
        <v>5481872489</v>
      </c>
      <c r="K1995">
        <v>5414572030</v>
      </c>
      <c r="L1995">
        <v>224</v>
      </c>
      <c r="M1995">
        <v>195</v>
      </c>
      <c r="N1995">
        <v>222</v>
      </c>
      <c r="O1995">
        <v>1.0487537583965181</v>
      </c>
      <c r="P1995">
        <v>10.926925555914639</v>
      </c>
      <c r="Q1995">
        <v>0.1913682487334484</v>
      </c>
      <c r="R1995">
        <v>12.374857639003871</v>
      </c>
      <c r="S1995">
        <v>251.68539325842701</v>
      </c>
      <c r="T1995">
        <f t="shared" si="125"/>
        <v>-46.669225662081807</v>
      </c>
      <c r="U1995">
        <f t="shared" si="126"/>
        <v>-6.0623333928664476</v>
      </c>
      <c r="V1995">
        <f t="shared" si="127"/>
        <v>22.408386531984547</v>
      </c>
    </row>
    <row r="1996" spans="1:22">
      <c r="A1996">
        <v>2023</v>
      </c>
      <c r="B1996">
        <v>2</v>
      </c>
      <c r="C1996">
        <v>11200670</v>
      </c>
      <c r="D1996" t="s">
        <v>407</v>
      </c>
      <c r="E1996" t="s">
        <v>70</v>
      </c>
      <c r="F1996">
        <v>224887</v>
      </c>
      <c r="H1996" t="str">
        <f t="shared" si="124"/>
        <v>최고가</v>
      </c>
      <c r="I1996">
        <v>2451256795</v>
      </c>
      <c r="J1996">
        <v>3230053502</v>
      </c>
      <c r="K1996">
        <v>2830735356</v>
      </c>
      <c r="L1996">
        <v>103</v>
      </c>
      <c r="M1996">
        <v>90</v>
      </c>
      <c r="N1996">
        <v>101</v>
      </c>
      <c r="O1996">
        <v>1.175830511431873</v>
      </c>
      <c r="P1996">
        <v>12.283331340883141</v>
      </c>
      <c r="Q1996">
        <v>-9.7896842824493874E-2</v>
      </c>
      <c r="R1996">
        <v>9.3135713370642428</v>
      </c>
      <c r="S1996">
        <v>88.034188034188034</v>
      </c>
      <c r="T1996">
        <f t="shared" si="125"/>
        <v>-16.374534642376378</v>
      </c>
      <c r="U1996">
        <f t="shared" si="126"/>
        <v>3.0920195451415067</v>
      </c>
      <c r="V1996">
        <f t="shared" si="127"/>
        <v>34.918832235889866</v>
      </c>
    </row>
    <row r="1997" spans="1:22">
      <c r="A1997">
        <v>2023</v>
      </c>
      <c r="B1997">
        <v>2</v>
      </c>
      <c r="C1997">
        <v>11200690</v>
      </c>
      <c r="D1997" t="s">
        <v>407</v>
      </c>
      <c r="E1997" t="s">
        <v>71</v>
      </c>
      <c r="F1997">
        <v>233531</v>
      </c>
      <c r="H1997" t="str">
        <f t="shared" si="124"/>
        <v>최고가</v>
      </c>
      <c r="I1997">
        <v>4327955378</v>
      </c>
      <c r="J1997">
        <v>4488024743</v>
      </c>
      <c r="K1997">
        <v>4109734931</v>
      </c>
      <c r="L1997">
        <v>182</v>
      </c>
      <c r="M1997">
        <v>175</v>
      </c>
      <c r="N1997">
        <v>184</v>
      </c>
      <c r="O1997">
        <v>1.131421267621173</v>
      </c>
      <c r="P1997">
        <v>11.80931108326646</v>
      </c>
      <c r="Q1997">
        <v>6.9933490783341698E-2</v>
      </c>
      <c r="R1997">
        <v>11.08971618246018</v>
      </c>
      <c r="S1997">
        <v>176.69902912621359</v>
      </c>
      <c r="T1997">
        <f t="shared" si="125"/>
        <v>-32.787942423355865</v>
      </c>
      <c r="U1997">
        <f t="shared" si="126"/>
        <v>-1.7137839488814937</v>
      </c>
      <c r="V1997">
        <f t="shared" si="127"/>
        <v>28.351165019784435</v>
      </c>
    </row>
    <row r="1998" spans="1:22">
      <c r="A1998">
        <v>2023</v>
      </c>
      <c r="B1998">
        <v>2</v>
      </c>
      <c r="C1998">
        <v>11200720</v>
      </c>
      <c r="D1998" t="s">
        <v>407</v>
      </c>
      <c r="E1998" t="s">
        <v>72</v>
      </c>
      <c r="F1998">
        <v>279367</v>
      </c>
      <c r="H1998" t="str">
        <f t="shared" si="124"/>
        <v>최고가</v>
      </c>
      <c r="I1998">
        <v>106747339</v>
      </c>
      <c r="J1998">
        <v>151142534</v>
      </c>
      <c r="K1998">
        <v>98057790</v>
      </c>
      <c r="L1998">
        <v>22</v>
      </c>
      <c r="M1998">
        <v>17</v>
      </c>
      <c r="N1998">
        <v>22</v>
      </c>
      <c r="O1998">
        <v>0.19298198239143299</v>
      </c>
      <c r="P1998">
        <v>1.792494907823416</v>
      </c>
      <c r="Q1998">
        <v>-0.14473238883238521</v>
      </c>
      <c r="R1998">
        <v>8.8179117513686034</v>
      </c>
      <c r="S1998">
        <v>29.333333333333329</v>
      </c>
      <c r="T1998">
        <f t="shared" si="125"/>
        <v>-5.5079831048040662</v>
      </c>
      <c r="U1998">
        <f t="shared" si="126"/>
        <v>1.0074348727442088</v>
      </c>
      <c r="V1998">
        <f t="shared" si="127"/>
        <v>32.070014461894949</v>
      </c>
    </row>
    <row r="1999" spans="1:22">
      <c r="A1999">
        <v>2023</v>
      </c>
      <c r="B1999">
        <v>2</v>
      </c>
      <c r="C1999">
        <v>11200790</v>
      </c>
      <c r="D1999" t="s">
        <v>407</v>
      </c>
      <c r="E1999" t="s">
        <v>73</v>
      </c>
      <c r="F1999">
        <v>126114</v>
      </c>
      <c r="H1999" t="str">
        <f t="shared" si="124"/>
        <v>고가</v>
      </c>
      <c r="I1999">
        <v>705149909</v>
      </c>
      <c r="J1999">
        <v>852644718</v>
      </c>
      <c r="K1999">
        <v>651799808</v>
      </c>
      <c r="L1999">
        <v>41</v>
      </c>
      <c r="M1999">
        <v>41</v>
      </c>
      <c r="N1999">
        <v>41</v>
      </c>
      <c r="O1999">
        <v>1.5152761494708209</v>
      </c>
      <c r="P1999">
        <v>15.90654342429429</v>
      </c>
      <c r="Q1999">
        <v>-0.22430365304860769</v>
      </c>
      <c r="R1999">
        <v>7.9758107572209997</v>
      </c>
      <c r="S1999">
        <v>17.748917748917751</v>
      </c>
      <c r="T1999">
        <f t="shared" si="125"/>
        <v>-3.3635058289242172</v>
      </c>
      <c r="U1999">
        <f t="shared" si="126"/>
        <v>8.5393821149140798</v>
      </c>
      <c r="V1999">
        <f t="shared" si="127"/>
        <v>42.363261582247965</v>
      </c>
    </row>
    <row r="2000" spans="1:22">
      <c r="A2000">
        <v>2023</v>
      </c>
      <c r="B2000">
        <v>2</v>
      </c>
      <c r="C2000">
        <v>11215710</v>
      </c>
      <c r="D2000" t="s">
        <v>408</v>
      </c>
      <c r="E2000" t="s">
        <v>74</v>
      </c>
      <c r="F2000">
        <v>128875</v>
      </c>
      <c r="H2000" t="str">
        <f t="shared" si="124"/>
        <v>고가</v>
      </c>
      <c r="I2000">
        <v>6041643258</v>
      </c>
      <c r="J2000">
        <v>6490963819</v>
      </c>
      <c r="K2000">
        <v>5613624023</v>
      </c>
      <c r="L2000">
        <v>210</v>
      </c>
      <c r="M2000">
        <v>195</v>
      </c>
      <c r="N2000">
        <v>208</v>
      </c>
      <c r="O2000">
        <v>2.4804164069404031</v>
      </c>
      <c r="P2000">
        <v>26.208363365928381</v>
      </c>
      <c r="Q2000">
        <v>-6.7277141604415405E-2</v>
      </c>
      <c r="R2000">
        <v>9.637618982805602</v>
      </c>
      <c r="S2000">
        <v>181.0344827586207</v>
      </c>
      <c r="T2000">
        <f t="shared" si="125"/>
        <v>-33.590510470710392</v>
      </c>
      <c r="U2000">
        <f t="shared" si="126"/>
        <v>4.9545523383121939</v>
      </c>
      <c r="V2000">
        <f t="shared" si="127"/>
        <v>37.464191316809838</v>
      </c>
    </row>
    <row r="2001" spans="1:22">
      <c r="A2001">
        <v>2023</v>
      </c>
      <c r="B2001">
        <v>2</v>
      </c>
      <c r="C2001">
        <v>11215730</v>
      </c>
      <c r="D2001" t="s">
        <v>408</v>
      </c>
      <c r="E2001" t="s">
        <v>75</v>
      </c>
      <c r="F2001">
        <v>131216</v>
      </c>
      <c r="H2001" t="str">
        <f t="shared" si="124"/>
        <v>고가</v>
      </c>
      <c r="I2001">
        <v>1632454657</v>
      </c>
      <c r="J2001">
        <v>1328022265</v>
      </c>
      <c r="K2001">
        <v>1185269072</v>
      </c>
      <c r="L2001">
        <v>89</v>
      </c>
      <c r="M2001">
        <v>80</v>
      </c>
      <c r="N2001">
        <v>89</v>
      </c>
      <c r="O2001">
        <v>1.5531800963723399</v>
      </c>
      <c r="P2001">
        <v>16.311126730227951</v>
      </c>
      <c r="Q2001">
        <v>0.2171606324687636</v>
      </c>
      <c r="R2001">
        <v>12.64781788663705</v>
      </c>
      <c r="S2001">
        <v>120.2702702702703</v>
      </c>
      <c r="T2001">
        <f t="shared" si="125"/>
        <v>-22.341995436140714</v>
      </c>
      <c r="U2001">
        <f t="shared" si="126"/>
        <v>3.9825283115991716</v>
      </c>
      <c r="V2001">
        <f t="shared" si="127"/>
        <v>36.135811922719</v>
      </c>
    </row>
    <row r="2002" spans="1:22">
      <c r="A2002">
        <v>2023</v>
      </c>
      <c r="B2002">
        <v>2</v>
      </c>
      <c r="C2002">
        <v>11215740</v>
      </c>
      <c r="D2002" t="s">
        <v>408</v>
      </c>
      <c r="E2002" t="s">
        <v>76</v>
      </c>
      <c r="F2002">
        <v>92980</v>
      </c>
      <c r="H2002" t="str">
        <f t="shared" si="124"/>
        <v>저가</v>
      </c>
      <c r="I2002">
        <v>225029005</v>
      </c>
      <c r="J2002">
        <v>207530471</v>
      </c>
      <c r="K2002">
        <v>193138518</v>
      </c>
      <c r="L2002">
        <v>46</v>
      </c>
      <c r="M2002">
        <v>40</v>
      </c>
      <c r="N2002">
        <v>46</v>
      </c>
      <c r="O2002">
        <v>0.58458627796949736</v>
      </c>
      <c r="P2002">
        <v>5.9724437911004342</v>
      </c>
      <c r="Q2002">
        <v>0.39925745651104888</v>
      </c>
      <c r="R2002">
        <v>14.5749446963914</v>
      </c>
      <c r="S2002">
        <v>74.193548387096769</v>
      </c>
      <c r="T2002">
        <f t="shared" si="125"/>
        <v>-13.812390959724105</v>
      </c>
      <c r="U2002">
        <f t="shared" si="126"/>
        <v>1.7574935469112658</v>
      </c>
      <c r="V2002">
        <f t="shared" si="127"/>
        <v>33.095053411283772</v>
      </c>
    </row>
    <row r="2003" spans="1:22">
      <c r="A2003">
        <v>2023</v>
      </c>
      <c r="B2003">
        <v>2</v>
      </c>
      <c r="C2003">
        <v>11215750</v>
      </c>
      <c r="D2003" t="s">
        <v>408</v>
      </c>
      <c r="E2003" t="s">
        <v>77</v>
      </c>
      <c r="F2003">
        <v>78863</v>
      </c>
      <c r="H2003" t="str">
        <f t="shared" si="124"/>
        <v>저가</v>
      </c>
      <c r="I2003">
        <v>426998122</v>
      </c>
      <c r="J2003">
        <v>498364624</v>
      </c>
      <c r="K2003">
        <v>409578144</v>
      </c>
      <c r="L2003">
        <v>51</v>
      </c>
      <c r="M2003">
        <v>51</v>
      </c>
      <c r="N2003">
        <v>50</v>
      </c>
      <c r="O2003">
        <v>1.179614182693536</v>
      </c>
      <c r="P2003">
        <v>12.32371790620804</v>
      </c>
      <c r="Q2003">
        <v>-0.22637511887280351</v>
      </c>
      <c r="R2003">
        <v>7.9538884785305672</v>
      </c>
      <c r="S2003">
        <v>92.72727272727272</v>
      </c>
      <c r="T2003">
        <f t="shared" si="125"/>
        <v>-17.243306433647316</v>
      </c>
      <c r="U2003">
        <f t="shared" si="126"/>
        <v>2.5796447187159393</v>
      </c>
      <c r="V2003">
        <f t="shared" si="127"/>
        <v>34.2186148104254</v>
      </c>
    </row>
    <row r="2004" spans="1:22">
      <c r="A2004">
        <v>2023</v>
      </c>
      <c r="B2004">
        <v>2</v>
      </c>
      <c r="C2004">
        <v>11215760</v>
      </c>
      <c r="D2004" t="s">
        <v>408</v>
      </c>
      <c r="E2004" t="s">
        <v>78</v>
      </c>
      <c r="F2004">
        <v>76944</v>
      </c>
      <c r="H2004" t="str">
        <f t="shared" si="124"/>
        <v>저가</v>
      </c>
      <c r="I2004">
        <v>725120487</v>
      </c>
      <c r="J2004">
        <v>703040268</v>
      </c>
      <c r="K2004">
        <v>671205798</v>
      </c>
      <c r="L2004">
        <v>48</v>
      </c>
      <c r="M2004">
        <v>44</v>
      </c>
      <c r="N2004">
        <v>51</v>
      </c>
      <c r="O2004">
        <v>2.1814821764313441</v>
      </c>
      <c r="P2004">
        <v>23.017566387705429</v>
      </c>
      <c r="Q2004">
        <v>6.8008619386791661E-2</v>
      </c>
      <c r="R2004">
        <v>11.06934530947473</v>
      </c>
      <c r="S2004">
        <v>80</v>
      </c>
      <c r="T2004">
        <f t="shared" si="125"/>
        <v>-14.887266377187393</v>
      </c>
      <c r="U2004">
        <f t="shared" si="126"/>
        <v>9.2564723425914437</v>
      </c>
      <c r="V2004">
        <f t="shared" si="127"/>
        <v>43.343245467390908</v>
      </c>
    </row>
    <row r="2005" spans="1:22">
      <c r="A2005">
        <v>2023</v>
      </c>
      <c r="B2005">
        <v>2</v>
      </c>
      <c r="C2005">
        <v>11215770</v>
      </c>
      <c r="D2005" t="s">
        <v>408</v>
      </c>
      <c r="E2005" t="s">
        <v>79</v>
      </c>
      <c r="F2005">
        <v>103981</v>
      </c>
      <c r="H2005" t="str">
        <f t="shared" si="124"/>
        <v>중가</v>
      </c>
      <c r="I2005">
        <v>1504851132</v>
      </c>
      <c r="J2005">
        <v>1438735358</v>
      </c>
      <c r="K2005">
        <v>1149224173</v>
      </c>
      <c r="L2005">
        <v>49</v>
      </c>
      <c r="M2005">
        <v>47</v>
      </c>
      <c r="N2005">
        <v>46</v>
      </c>
      <c r="O2005">
        <v>3.281715739930771</v>
      </c>
      <c r="P2005">
        <v>34.761360076956613</v>
      </c>
      <c r="Q2005">
        <v>1.065512563847062E-2</v>
      </c>
      <c r="R2005">
        <v>10.462374506898829</v>
      </c>
      <c r="S2005">
        <v>21.12068965517242</v>
      </c>
      <c r="T2005">
        <f t="shared" si="125"/>
        <v>-3.9876795888971071</v>
      </c>
      <c r="U2005">
        <f t="shared" si="126"/>
        <v>18.276851063188943</v>
      </c>
      <c r="V2005">
        <f t="shared" si="127"/>
        <v>55.670600440144945</v>
      </c>
    </row>
    <row r="2006" spans="1:22">
      <c r="A2006">
        <v>2023</v>
      </c>
      <c r="B2006">
        <v>2</v>
      </c>
      <c r="C2006">
        <v>11215780</v>
      </c>
      <c r="D2006" t="s">
        <v>408</v>
      </c>
      <c r="E2006" t="s">
        <v>80</v>
      </c>
      <c r="F2006">
        <v>111551</v>
      </c>
      <c r="H2006" t="str">
        <f t="shared" si="124"/>
        <v>중가</v>
      </c>
      <c r="I2006">
        <v>949547149</v>
      </c>
      <c r="J2006">
        <v>847913911</v>
      </c>
      <c r="K2006">
        <v>736815835</v>
      </c>
      <c r="L2006">
        <v>36</v>
      </c>
      <c r="M2006">
        <v>35</v>
      </c>
      <c r="N2006">
        <v>36</v>
      </c>
      <c r="O2006">
        <v>2.6272297667976918</v>
      </c>
      <c r="P2006">
        <v>27.775435909603509</v>
      </c>
      <c r="Q2006">
        <v>0.23718121072317211</v>
      </c>
      <c r="R2006">
        <v>12.859695239818651</v>
      </c>
      <c r="S2006">
        <v>32.727272727272727</v>
      </c>
      <c r="T2006">
        <f t="shared" si="125"/>
        <v>-6.1362604531933815</v>
      </c>
      <c r="U2006">
        <f t="shared" si="126"/>
        <v>14.618778866807471</v>
      </c>
      <c r="V2006">
        <f t="shared" si="127"/>
        <v>50.671436227916679</v>
      </c>
    </row>
    <row r="2007" spans="1:22">
      <c r="A2007">
        <v>2023</v>
      </c>
      <c r="B2007">
        <v>2</v>
      </c>
      <c r="C2007">
        <v>11215810</v>
      </c>
      <c r="D2007" t="s">
        <v>408</v>
      </c>
      <c r="E2007" t="s">
        <v>81</v>
      </c>
      <c r="F2007">
        <v>133834</v>
      </c>
      <c r="H2007" t="str">
        <f t="shared" si="124"/>
        <v>고가</v>
      </c>
      <c r="I2007">
        <v>2541792974</v>
      </c>
      <c r="J2007">
        <v>2519973959</v>
      </c>
      <c r="K2007">
        <v>2861831373</v>
      </c>
      <c r="L2007">
        <v>71</v>
      </c>
      <c r="M2007">
        <v>58</v>
      </c>
      <c r="N2007">
        <v>69</v>
      </c>
      <c r="O2007">
        <v>2.9721646087486091</v>
      </c>
      <c r="P2007">
        <v>31.457239259813829</v>
      </c>
      <c r="Q2007">
        <v>-0.14696058452404029</v>
      </c>
      <c r="R2007">
        <v>8.794330803829558</v>
      </c>
      <c r="S2007">
        <v>29.7071129707113</v>
      </c>
      <c r="T2007">
        <f t="shared" si="125"/>
        <v>-5.577176231785975</v>
      </c>
      <c r="U2007">
        <f t="shared" si="126"/>
        <v>15.814332921137032</v>
      </c>
      <c r="V2007">
        <f t="shared" si="127"/>
        <v>52.305294369945941</v>
      </c>
    </row>
    <row r="2008" spans="1:22">
      <c r="A2008">
        <v>2023</v>
      </c>
      <c r="B2008">
        <v>2</v>
      </c>
      <c r="C2008">
        <v>11215820</v>
      </c>
      <c r="D2008" t="s">
        <v>408</v>
      </c>
      <c r="E2008" t="s">
        <v>82</v>
      </c>
      <c r="F2008">
        <v>92354</v>
      </c>
      <c r="H2008" t="str">
        <f t="shared" si="124"/>
        <v>저가</v>
      </c>
      <c r="I2008">
        <v>403288087</v>
      </c>
      <c r="J2008">
        <v>431819449</v>
      </c>
      <c r="K2008">
        <v>346882923</v>
      </c>
      <c r="L2008">
        <v>57</v>
      </c>
      <c r="M2008">
        <v>50</v>
      </c>
      <c r="N2008">
        <v>56</v>
      </c>
      <c r="O2008">
        <v>0.85122097779452832</v>
      </c>
      <c r="P2008">
        <v>8.8184784959326432</v>
      </c>
      <c r="Q2008">
        <v>-7.7697002943468624E-2</v>
      </c>
      <c r="R2008">
        <v>9.5273458122216415</v>
      </c>
      <c r="S2008">
        <v>100</v>
      </c>
      <c r="T2008">
        <f t="shared" si="125"/>
        <v>-18.589615037338703</v>
      </c>
      <c r="U2008">
        <f t="shared" si="126"/>
        <v>0.73782389920903935</v>
      </c>
      <c r="V2008">
        <f t="shared" si="127"/>
        <v>31.701560954756868</v>
      </c>
    </row>
    <row r="2009" spans="1:22">
      <c r="A2009">
        <v>2023</v>
      </c>
      <c r="B2009">
        <v>2</v>
      </c>
      <c r="C2009">
        <v>11215830</v>
      </c>
      <c r="D2009" t="s">
        <v>408</v>
      </c>
      <c r="E2009" t="s">
        <v>83</v>
      </c>
      <c r="F2009">
        <v>85784</v>
      </c>
      <c r="H2009" t="str">
        <f t="shared" si="124"/>
        <v>저가</v>
      </c>
      <c r="I2009">
        <v>493778345</v>
      </c>
      <c r="J2009">
        <v>439367568</v>
      </c>
      <c r="K2009">
        <v>430080360</v>
      </c>
      <c r="L2009">
        <v>45</v>
      </c>
      <c r="M2009">
        <v>46</v>
      </c>
      <c r="N2009">
        <v>45</v>
      </c>
      <c r="O2009">
        <v>1.421250804489715</v>
      </c>
      <c r="P2009">
        <v>14.902925383860509</v>
      </c>
      <c r="Q2009">
        <v>0.1200199328321839</v>
      </c>
      <c r="R2009">
        <v>11.619779931705571</v>
      </c>
      <c r="S2009">
        <v>26.785714285714288</v>
      </c>
      <c r="T2009">
        <f t="shared" si="125"/>
        <v>-5.036374406427651</v>
      </c>
      <c r="U2009">
        <f t="shared" si="126"/>
        <v>8.2645063563430732</v>
      </c>
      <c r="V2009">
        <f t="shared" si="127"/>
        <v>41.987613158355025</v>
      </c>
    </row>
    <row r="2010" spans="1:22">
      <c r="A2010">
        <v>2023</v>
      </c>
      <c r="B2010">
        <v>2</v>
      </c>
      <c r="C2010">
        <v>11215840</v>
      </c>
      <c r="D2010" t="s">
        <v>408</v>
      </c>
      <c r="E2010" t="s">
        <v>84</v>
      </c>
      <c r="F2010">
        <v>100646</v>
      </c>
      <c r="H2010" t="str">
        <f t="shared" si="124"/>
        <v>중가</v>
      </c>
      <c r="I2010">
        <v>3315171071</v>
      </c>
      <c r="J2010">
        <v>2876305203</v>
      </c>
      <c r="K2010">
        <v>3206843327</v>
      </c>
      <c r="L2010">
        <v>59</v>
      </c>
      <c r="M2010">
        <v>64</v>
      </c>
      <c r="N2010">
        <v>59</v>
      </c>
      <c r="O2010">
        <v>6.2031874299183576</v>
      </c>
      <c r="P2010">
        <v>65.944885043308034</v>
      </c>
      <c r="Q2010">
        <v>0.29746098366321377</v>
      </c>
      <c r="R2010">
        <v>13.497634792743989</v>
      </c>
      <c r="S2010">
        <v>49.166666666666671</v>
      </c>
      <c r="T2010">
        <f t="shared" si="125"/>
        <v>-9.1794788594541199</v>
      </c>
      <c r="U2010">
        <f t="shared" si="126"/>
        <v>32.918125822366584</v>
      </c>
      <c r="V2010">
        <f t="shared" si="127"/>
        <v>75.679537625661624</v>
      </c>
    </row>
    <row r="2011" spans="1:22">
      <c r="A2011">
        <v>2023</v>
      </c>
      <c r="B2011">
        <v>2</v>
      </c>
      <c r="C2011">
        <v>11215847</v>
      </c>
      <c r="D2011" t="s">
        <v>408</v>
      </c>
      <c r="E2011" t="s">
        <v>85</v>
      </c>
      <c r="F2011">
        <v>114796</v>
      </c>
      <c r="H2011" t="str">
        <f t="shared" si="124"/>
        <v>고가</v>
      </c>
      <c r="I2011">
        <v>1016683001</v>
      </c>
      <c r="J2011">
        <v>945796079</v>
      </c>
      <c r="K2011">
        <v>958811677</v>
      </c>
      <c r="L2011">
        <v>83</v>
      </c>
      <c r="M2011">
        <v>78</v>
      </c>
      <c r="N2011">
        <v>81</v>
      </c>
      <c r="O2011">
        <v>1.18560003863206</v>
      </c>
      <c r="P2011">
        <v>12.387610391883561</v>
      </c>
      <c r="Q2011">
        <v>0.24868565457438321</v>
      </c>
      <c r="R2011">
        <v>12.98144652402466</v>
      </c>
      <c r="S2011">
        <v>71.551724137931046</v>
      </c>
      <c r="T2011">
        <f t="shared" si="125"/>
        <v>-13.32334323626141</v>
      </c>
      <c r="U2011">
        <f t="shared" si="126"/>
        <v>4.7930915298682883</v>
      </c>
      <c r="V2011">
        <f t="shared" si="127"/>
        <v>37.24353708914078</v>
      </c>
    </row>
    <row r="2012" spans="1:22">
      <c r="A2012">
        <v>2023</v>
      </c>
      <c r="B2012">
        <v>2</v>
      </c>
      <c r="C2012">
        <v>11215850</v>
      </c>
      <c r="D2012" t="s">
        <v>408</v>
      </c>
      <c r="E2012" t="s">
        <v>86</v>
      </c>
      <c r="F2012">
        <v>103271</v>
      </c>
      <c r="H2012" t="str">
        <f t="shared" si="124"/>
        <v>중가</v>
      </c>
      <c r="I2012">
        <v>976621378</v>
      </c>
      <c r="J2012">
        <v>939127183</v>
      </c>
      <c r="K2012">
        <v>834323604</v>
      </c>
      <c r="L2012">
        <v>71</v>
      </c>
      <c r="M2012">
        <v>72</v>
      </c>
      <c r="N2012">
        <v>73</v>
      </c>
      <c r="O2012">
        <v>1.479949805856688</v>
      </c>
      <c r="P2012">
        <v>15.529473223054071</v>
      </c>
      <c r="Q2012">
        <v>-2.1118819004518161E-2</v>
      </c>
      <c r="R2012">
        <v>10.12611152760087</v>
      </c>
      <c r="S2012">
        <v>126.78571428571431</v>
      </c>
      <c r="T2012">
        <f t="shared" si="125"/>
        <v>-23.548117707184211</v>
      </c>
      <c r="U2012">
        <f t="shared" si="126"/>
        <v>2.7255236048919453</v>
      </c>
      <c r="V2012">
        <f t="shared" si="127"/>
        <v>34.417974601031005</v>
      </c>
    </row>
    <row r="2013" spans="1:22">
      <c r="A2013">
        <v>2023</v>
      </c>
      <c r="B2013">
        <v>2</v>
      </c>
      <c r="C2013">
        <v>11215860</v>
      </c>
      <c r="D2013" t="s">
        <v>408</v>
      </c>
      <c r="E2013" t="s">
        <v>87</v>
      </c>
      <c r="F2013">
        <v>103953</v>
      </c>
      <c r="H2013" t="str">
        <f t="shared" si="124"/>
        <v>중가</v>
      </c>
      <c r="I2013">
        <v>431720478</v>
      </c>
      <c r="J2013">
        <v>581740351</v>
      </c>
      <c r="K2013">
        <v>563189122</v>
      </c>
      <c r="L2013">
        <v>56</v>
      </c>
      <c r="M2013">
        <v>53</v>
      </c>
      <c r="N2013">
        <v>56</v>
      </c>
      <c r="O2013">
        <v>0.82401493944378712</v>
      </c>
      <c r="P2013">
        <v>8.5280836996888834</v>
      </c>
      <c r="Q2013">
        <v>-3.4094939376141033E-2</v>
      </c>
      <c r="R2013">
        <v>9.9887855221294792</v>
      </c>
      <c r="S2013">
        <v>40.287769784172667</v>
      </c>
      <c r="T2013">
        <f t="shared" si="125"/>
        <v>-7.5358402606279533</v>
      </c>
      <c r="U2013">
        <f t="shared" si="126"/>
        <v>4.0010468760819524</v>
      </c>
      <c r="V2013">
        <f t="shared" si="127"/>
        <v>36.161119609351253</v>
      </c>
    </row>
    <row r="2014" spans="1:22">
      <c r="A2014">
        <v>2023</v>
      </c>
      <c r="B2014">
        <v>2</v>
      </c>
      <c r="C2014">
        <v>11215870</v>
      </c>
      <c r="D2014" t="s">
        <v>408</v>
      </c>
      <c r="E2014" t="s">
        <v>88</v>
      </c>
      <c r="F2014">
        <v>112852</v>
      </c>
      <c r="H2014" t="str">
        <f t="shared" si="124"/>
        <v>중가</v>
      </c>
      <c r="I2014">
        <v>1922896264</v>
      </c>
      <c r="J2014">
        <v>1712051187</v>
      </c>
      <c r="K2014">
        <v>1741776601</v>
      </c>
      <c r="L2014">
        <v>86</v>
      </c>
      <c r="M2014">
        <v>84</v>
      </c>
      <c r="N2014">
        <v>83</v>
      </c>
      <c r="O2014">
        <v>2.201433823229729</v>
      </c>
      <c r="P2014">
        <v>23.230528463699361</v>
      </c>
      <c r="Q2014">
        <v>0.27051178172513368</v>
      </c>
      <c r="R2014">
        <v>13.212431962713859</v>
      </c>
      <c r="S2014">
        <v>84.313725490196077</v>
      </c>
      <c r="T2014">
        <f t="shared" si="125"/>
        <v>-15.685812166631791</v>
      </c>
      <c r="U2014">
        <f t="shared" si="126"/>
        <v>9.5520069744029144</v>
      </c>
      <c r="V2014">
        <f t="shared" si="127"/>
        <v>43.747126548876231</v>
      </c>
    </row>
    <row r="2015" spans="1:22">
      <c r="A2015">
        <v>2023</v>
      </c>
      <c r="B2015">
        <v>2</v>
      </c>
      <c r="C2015">
        <v>11230536</v>
      </c>
      <c r="D2015" t="s">
        <v>409</v>
      </c>
      <c r="E2015" t="s">
        <v>89</v>
      </c>
      <c r="F2015">
        <v>94032</v>
      </c>
      <c r="H2015" t="str">
        <f t="shared" si="124"/>
        <v>저가</v>
      </c>
      <c r="I2015">
        <v>1760415640</v>
      </c>
      <c r="J2015">
        <v>1796042062</v>
      </c>
      <c r="K2015">
        <v>1676578358</v>
      </c>
      <c r="L2015">
        <v>123</v>
      </c>
      <c r="M2015">
        <v>107</v>
      </c>
      <c r="N2015">
        <v>119</v>
      </c>
      <c r="O2015">
        <v>1.6911881388395871</v>
      </c>
      <c r="P2015">
        <v>17.784212111333591</v>
      </c>
      <c r="Q2015">
        <v>-8.5195691257702849E-2</v>
      </c>
      <c r="R2015">
        <v>9.4479873535315733</v>
      </c>
      <c r="S2015">
        <v>76.397515527950304</v>
      </c>
      <c r="T2015">
        <f t="shared" si="125"/>
        <v>-14.220383699271936</v>
      </c>
      <c r="U2015">
        <f t="shared" si="126"/>
        <v>6.5155884165915303</v>
      </c>
      <c r="V2015">
        <f t="shared" si="127"/>
        <v>39.597521463833921</v>
      </c>
    </row>
    <row r="2016" spans="1:22">
      <c r="A2016">
        <v>2023</v>
      </c>
      <c r="B2016">
        <v>2</v>
      </c>
      <c r="C2016">
        <v>11230545</v>
      </c>
      <c r="D2016" t="s">
        <v>409</v>
      </c>
      <c r="E2016" t="s">
        <v>90</v>
      </c>
      <c r="F2016">
        <v>87247</v>
      </c>
      <c r="H2016" t="str">
        <f t="shared" si="124"/>
        <v>저가</v>
      </c>
      <c r="I2016">
        <v>419185258</v>
      </c>
      <c r="J2016">
        <v>448979284</v>
      </c>
      <c r="K2016">
        <v>384443674</v>
      </c>
      <c r="L2016">
        <v>80</v>
      </c>
      <c r="M2016">
        <v>76</v>
      </c>
      <c r="N2016">
        <v>77</v>
      </c>
      <c r="O2016">
        <v>0.66730288402148175</v>
      </c>
      <c r="P2016">
        <v>6.855353373552993</v>
      </c>
      <c r="Q2016">
        <v>-9.8142503608251108E-2</v>
      </c>
      <c r="R2016">
        <v>9.3109715142228833</v>
      </c>
      <c r="S2016">
        <v>67.79661016949153</v>
      </c>
      <c r="T2016">
        <f t="shared" si="125"/>
        <v>-12.628206177773034</v>
      </c>
      <c r="U2016">
        <f t="shared" si="126"/>
        <v>1.5014091362891637</v>
      </c>
      <c r="V2016">
        <f t="shared" si="127"/>
        <v>32.745085463095663</v>
      </c>
    </row>
    <row r="2017" spans="1:22">
      <c r="A2017">
        <v>2023</v>
      </c>
      <c r="B2017">
        <v>2</v>
      </c>
      <c r="C2017">
        <v>11230560</v>
      </c>
      <c r="D2017" t="s">
        <v>409</v>
      </c>
      <c r="E2017" t="s">
        <v>91</v>
      </c>
      <c r="F2017">
        <v>97846</v>
      </c>
      <c r="H2017" t="str">
        <f t="shared" si="124"/>
        <v>중가</v>
      </c>
      <c r="I2017">
        <v>1025275846</v>
      </c>
      <c r="J2017">
        <v>1152854996</v>
      </c>
      <c r="K2017">
        <v>879723737</v>
      </c>
      <c r="L2017">
        <v>85</v>
      </c>
      <c r="M2017">
        <v>75</v>
      </c>
      <c r="N2017">
        <v>84</v>
      </c>
      <c r="O2017">
        <v>1.369733932968427</v>
      </c>
      <c r="P2017">
        <v>14.35303894998607</v>
      </c>
      <c r="Q2017">
        <v>-0.1071364459785019</v>
      </c>
      <c r="R2017">
        <v>9.2157888137103754</v>
      </c>
      <c r="S2017">
        <v>71.428571428571431</v>
      </c>
      <c r="T2017">
        <f t="shared" si="125"/>
        <v>-13.300545522836829</v>
      </c>
      <c r="U2017">
        <f t="shared" si="126"/>
        <v>5.0295135808840605</v>
      </c>
      <c r="V2017">
        <f t="shared" si="127"/>
        <v>37.566634226914267</v>
      </c>
    </row>
    <row r="2018" spans="1:22">
      <c r="A2018">
        <v>2023</v>
      </c>
      <c r="B2018">
        <v>2</v>
      </c>
      <c r="C2018">
        <v>11230570</v>
      </c>
      <c r="D2018" t="s">
        <v>409</v>
      </c>
      <c r="E2018" t="s">
        <v>92</v>
      </c>
      <c r="F2018">
        <v>92142</v>
      </c>
      <c r="H2018" t="str">
        <f t="shared" si="124"/>
        <v>저가</v>
      </c>
      <c r="I2018">
        <v>602783823</v>
      </c>
      <c r="J2018">
        <v>540760355</v>
      </c>
      <c r="K2018">
        <v>467981082</v>
      </c>
      <c r="L2018">
        <v>29</v>
      </c>
      <c r="M2018">
        <v>32</v>
      </c>
      <c r="N2018">
        <v>29</v>
      </c>
      <c r="O2018">
        <v>2.5064754001632159</v>
      </c>
      <c r="P2018">
        <v>26.486514706071961</v>
      </c>
      <c r="Q2018">
        <v>6.6492698045514081E-2</v>
      </c>
      <c r="R2018">
        <v>11.053302346212631</v>
      </c>
      <c r="S2018">
        <v>33.720930232558139</v>
      </c>
      <c r="T2018">
        <f t="shared" si="125"/>
        <v>-6.3202037798605177</v>
      </c>
      <c r="U2018">
        <f t="shared" si="126"/>
        <v>13.557856688320353</v>
      </c>
      <c r="V2018">
        <f t="shared" si="127"/>
        <v>49.221567580737315</v>
      </c>
    </row>
    <row r="2019" spans="1:22">
      <c r="A2019">
        <v>2023</v>
      </c>
      <c r="B2019">
        <v>2</v>
      </c>
      <c r="C2019">
        <v>11230600</v>
      </c>
      <c r="D2019" t="s">
        <v>409</v>
      </c>
      <c r="E2019" t="s">
        <v>93</v>
      </c>
      <c r="F2019">
        <v>112111</v>
      </c>
      <c r="H2019" t="str">
        <f t="shared" si="124"/>
        <v>중가</v>
      </c>
      <c r="I2019">
        <v>711918309</v>
      </c>
      <c r="J2019">
        <v>724214589</v>
      </c>
      <c r="K2019">
        <v>638323751</v>
      </c>
      <c r="L2019">
        <v>48</v>
      </c>
      <c r="M2019">
        <v>43</v>
      </c>
      <c r="N2019">
        <v>50</v>
      </c>
      <c r="O2019">
        <v>1.4699351969129799</v>
      </c>
      <c r="P2019">
        <v>15.422578191657861</v>
      </c>
      <c r="Q2019">
        <v>0.20305017633385461</v>
      </c>
      <c r="R2019">
        <v>12.49848722994679</v>
      </c>
      <c r="S2019">
        <v>59.259259259259252</v>
      </c>
      <c r="T2019">
        <f t="shared" si="125"/>
        <v>-11.04779369258603</v>
      </c>
      <c r="U2019">
        <f t="shared" si="126"/>
        <v>6.8966484340424792</v>
      </c>
      <c r="V2019">
        <f t="shared" si="127"/>
        <v>40.118282536793679</v>
      </c>
    </row>
    <row r="2020" spans="1:22">
      <c r="A2020">
        <v>2023</v>
      </c>
      <c r="B2020">
        <v>2</v>
      </c>
      <c r="C2020">
        <v>11230610</v>
      </c>
      <c r="D2020" t="s">
        <v>409</v>
      </c>
      <c r="E2020" t="s">
        <v>94</v>
      </c>
      <c r="F2020">
        <v>81819</v>
      </c>
      <c r="H2020" t="str">
        <f t="shared" si="124"/>
        <v>저가</v>
      </c>
      <c r="I2020">
        <v>512384568</v>
      </c>
      <c r="J2020">
        <v>611784678</v>
      </c>
      <c r="K2020">
        <v>520530269</v>
      </c>
      <c r="L2020">
        <v>33</v>
      </c>
      <c r="M2020">
        <v>31</v>
      </c>
      <c r="N2020">
        <v>33</v>
      </c>
      <c r="O2020">
        <v>2.1085573835619669</v>
      </c>
      <c r="P2020">
        <v>22.23917373481688</v>
      </c>
      <c r="Q2020">
        <v>-2.890149367225571E-2</v>
      </c>
      <c r="R2020">
        <v>10.043747647381251</v>
      </c>
      <c r="S2020">
        <v>38.82352941176471</v>
      </c>
      <c r="T2020">
        <f t="shared" si="125"/>
        <v>-7.2647838415817496</v>
      </c>
      <c r="U2020">
        <f t="shared" si="126"/>
        <v>10.948901244410166</v>
      </c>
      <c r="V2020">
        <f t="shared" si="127"/>
        <v>45.656138582535597</v>
      </c>
    </row>
    <row r="2021" spans="1:22">
      <c r="A2021">
        <v>2023</v>
      </c>
      <c r="B2021">
        <v>2</v>
      </c>
      <c r="C2021">
        <v>11230650</v>
      </c>
      <c r="D2021" t="s">
        <v>409</v>
      </c>
      <c r="E2021" t="s">
        <v>95</v>
      </c>
      <c r="F2021">
        <v>87242</v>
      </c>
      <c r="H2021" t="str">
        <f t="shared" si="124"/>
        <v>저가</v>
      </c>
      <c r="I2021">
        <v>1423705751</v>
      </c>
      <c r="J2021">
        <v>980133559</v>
      </c>
      <c r="K2021">
        <v>1120685715</v>
      </c>
      <c r="L2021">
        <v>96</v>
      </c>
      <c r="M2021">
        <v>84</v>
      </c>
      <c r="N2021">
        <v>96</v>
      </c>
      <c r="O2021">
        <v>1.8887778617820841</v>
      </c>
      <c r="P2021">
        <v>19.89326696871542</v>
      </c>
      <c r="Q2021">
        <v>0.45318720384718508</v>
      </c>
      <c r="R2021">
        <v>15.1456820636209</v>
      </c>
      <c r="S2021">
        <v>76.8</v>
      </c>
      <c r="T2021">
        <f t="shared" si="125"/>
        <v>-14.294890591563181</v>
      </c>
      <c r="U2021">
        <f t="shared" si="126"/>
        <v>8.6873027196129353</v>
      </c>
      <c r="V2021">
        <f t="shared" si="127"/>
        <v>42.565411609246652</v>
      </c>
    </row>
    <row r="2022" spans="1:22">
      <c r="A2022">
        <v>2023</v>
      </c>
      <c r="B2022">
        <v>2</v>
      </c>
      <c r="C2022">
        <v>11230660</v>
      </c>
      <c r="D2022" t="s">
        <v>409</v>
      </c>
      <c r="E2022" t="s">
        <v>96</v>
      </c>
      <c r="F2022">
        <v>89364</v>
      </c>
      <c r="H2022" t="str">
        <f t="shared" si="124"/>
        <v>저가</v>
      </c>
      <c r="I2022">
        <v>1080404370</v>
      </c>
      <c r="J2022">
        <v>1416571705</v>
      </c>
      <c r="K2022">
        <v>990907535</v>
      </c>
      <c r="L2022">
        <v>80</v>
      </c>
      <c r="M2022">
        <v>97</v>
      </c>
      <c r="N2022">
        <v>82</v>
      </c>
      <c r="O2022">
        <v>1.6791567353744239</v>
      </c>
      <c r="P2022">
        <v>17.655789997362071</v>
      </c>
      <c r="Q2022">
        <v>-0.18214375106412281</v>
      </c>
      <c r="R2022">
        <v>8.4219881018190019</v>
      </c>
      <c r="S2022">
        <v>73.394495412844037</v>
      </c>
      <c r="T2022">
        <f t="shared" si="125"/>
        <v>-13.664472324293381</v>
      </c>
      <c r="U2022">
        <f t="shared" si="126"/>
        <v>6.4129509217568215</v>
      </c>
      <c r="V2022">
        <f t="shared" si="127"/>
        <v>39.457255863959219</v>
      </c>
    </row>
    <row r="2023" spans="1:22">
      <c r="A2023">
        <v>2023</v>
      </c>
      <c r="B2023">
        <v>2</v>
      </c>
      <c r="C2023">
        <v>11230705</v>
      </c>
      <c r="D2023" t="s">
        <v>409</v>
      </c>
      <c r="E2023" t="s">
        <v>97</v>
      </c>
      <c r="F2023">
        <v>85188</v>
      </c>
      <c r="H2023" t="str">
        <f t="shared" si="124"/>
        <v>저가</v>
      </c>
      <c r="I2023">
        <v>760519366</v>
      </c>
      <c r="J2023">
        <v>723327762</v>
      </c>
      <c r="K2023">
        <v>639796672</v>
      </c>
      <c r="L2023">
        <v>39</v>
      </c>
      <c r="M2023">
        <v>41</v>
      </c>
      <c r="N2023">
        <v>38</v>
      </c>
      <c r="O2023">
        <v>2.5434589853686438</v>
      </c>
      <c r="P2023">
        <v>26.88127415438397</v>
      </c>
      <c r="Q2023">
        <v>0.11039376641539719</v>
      </c>
      <c r="R2023">
        <v>11.51790641757642</v>
      </c>
      <c r="S2023">
        <v>32.5</v>
      </c>
      <c r="T2023">
        <f t="shared" si="125"/>
        <v>-6.0941883093280254</v>
      </c>
      <c r="U2023">
        <f t="shared" si="126"/>
        <v>13.915961867908861</v>
      </c>
      <c r="V2023">
        <f t="shared" si="127"/>
        <v>49.710958304021375</v>
      </c>
    </row>
    <row r="2024" spans="1:22">
      <c r="A2024">
        <v>2023</v>
      </c>
      <c r="B2024">
        <v>2</v>
      </c>
      <c r="C2024">
        <v>11230710</v>
      </c>
      <c r="D2024" t="s">
        <v>409</v>
      </c>
      <c r="E2024" t="s">
        <v>98</v>
      </c>
      <c r="F2024">
        <v>106797</v>
      </c>
      <c r="H2024" t="str">
        <f t="shared" si="124"/>
        <v>중가</v>
      </c>
      <c r="I2024">
        <v>4329867983</v>
      </c>
      <c r="J2024">
        <v>3968787004</v>
      </c>
      <c r="K2024">
        <v>3645617937</v>
      </c>
      <c r="L2024">
        <v>106</v>
      </c>
      <c r="M2024">
        <v>99</v>
      </c>
      <c r="N2024">
        <v>106</v>
      </c>
      <c r="O2024">
        <v>4.2497876199578393</v>
      </c>
      <c r="P2024">
        <v>45.094471892999948</v>
      </c>
      <c r="Q2024">
        <v>6.2278131769451846E-3</v>
      </c>
      <c r="R2024">
        <v>10.415520353430541</v>
      </c>
      <c r="S2024">
        <v>139.4736842105263</v>
      </c>
      <c r="T2024">
        <f t="shared" si="125"/>
        <v>-25.896882129742604</v>
      </c>
      <c r="U2024">
        <f t="shared" si="126"/>
        <v>16.861275378263301</v>
      </c>
      <c r="V2024">
        <f t="shared" si="127"/>
        <v>53.736058166544929</v>
      </c>
    </row>
    <row r="2025" spans="1:22">
      <c r="A2025">
        <v>2023</v>
      </c>
      <c r="B2025">
        <v>2</v>
      </c>
      <c r="C2025">
        <v>11230720</v>
      </c>
      <c r="D2025" t="s">
        <v>409</v>
      </c>
      <c r="E2025" t="s">
        <v>99</v>
      </c>
      <c r="F2025">
        <v>81286</v>
      </c>
      <c r="H2025" t="str">
        <f t="shared" si="124"/>
        <v>저가</v>
      </c>
      <c r="I2025">
        <v>627226526</v>
      </c>
      <c r="J2025">
        <v>631728215</v>
      </c>
      <c r="K2025">
        <v>457205316</v>
      </c>
      <c r="L2025">
        <v>31</v>
      </c>
      <c r="M2025">
        <v>32</v>
      </c>
      <c r="N2025">
        <v>32</v>
      </c>
      <c r="O2025">
        <v>2.7656961212311382</v>
      </c>
      <c r="P2025">
        <v>29.253413271243929</v>
      </c>
      <c r="Q2025">
        <v>-7.2589982386650251E-2</v>
      </c>
      <c r="R2025">
        <v>9.5813933019830557</v>
      </c>
      <c r="S2025">
        <v>49.206349206349209</v>
      </c>
      <c r="T2025">
        <f t="shared" si="125"/>
        <v>-9.1868247893353718</v>
      </c>
      <c r="U2025">
        <f t="shared" si="126"/>
        <v>13.786937859217964</v>
      </c>
      <c r="V2025">
        <f t="shared" si="127"/>
        <v>49.534632585954967</v>
      </c>
    </row>
    <row r="2026" spans="1:22">
      <c r="A2026">
        <v>2023</v>
      </c>
      <c r="B2026">
        <v>2</v>
      </c>
      <c r="C2026">
        <v>11230730</v>
      </c>
      <c r="D2026" t="s">
        <v>409</v>
      </c>
      <c r="E2026" t="s">
        <v>100</v>
      </c>
      <c r="F2026">
        <v>72965</v>
      </c>
      <c r="H2026" t="str">
        <f t="shared" si="124"/>
        <v>저가</v>
      </c>
      <c r="I2026">
        <v>239206979</v>
      </c>
      <c r="J2026">
        <v>237438679</v>
      </c>
      <c r="K2026">
        <v>219052745</v>
      </c>
      <c r="L2026">
        <v>49</v>
      </c>
      <c r="M2026">
        <v>49</v>
      </c>
      <c r="N2026">
        <v>47</v>
      </c>
      <c r="O2026">
        <v>0.74339677038955565</v>
      </c>
      <c r="P2026">
        <v>7.6675726442301047</v>
      </c>
      <c r="Q2026">
        <v>-5.8243273834925613E-2</v>
      </c>
      <c r="R2026">
        <v>9.7332242129677553</v>
      </c>
      <c r="S2026">
        <v>46.666666666666657</v>
      </c>
      <c r="T2026">
        <f t="shared" si="125"/>
        <v>-8.7166852769352019</v>
      </c>
      <c r="U2026">
        <f t="shared" si="126"/>
        <v>3.165425581628043</v>
      </c>
      <c r="V2026">
        <f t="shared" si="127"/>
        <v>35.019149783183764</v>
      </c>
    </row>
    <row r="2027" spans="1:22">
      <c r="A2027">
        <v>2023</v>
      </c>
      <c r="B2027">
        <v>2</v>
      </c>
      <c r="C2027">
        <v>11230740</v>
      </c>
      <c r="D2027" t="s">
        <v>409</v>
      </c>
      <c r="E2027" t="s">
        <v>101</v>
      </c>
      <c r="F2027">
        <v>127072</v>
      </c>
      <c r="H2027" t="str">
        <f t="shared" si="124"/>
        <v>고가</v>
      </c>
      <c r="I2027">
        <v>3003193378</v>
      </c>
      <c r="J2027">
        <v>2153980153</v>
      </c>
      <c r="K2027">
        <v>1915573103</v>
      </c>
      <c r="L2027">
        <v>75</v>
      </c>
      <c r="M2027">
        <v>68</v>
      </c>
      <c r="N2027">
        <v>76</v>
      </c>
      <c r="O2027">
        <v>3.501302706193981</v>
      </c>
      <c r="P2027">
        <v>37.105211522863748</v>
      </c>
      <c r="Q2027">
        <v>0.44337128253938929</v>
      </c>
      <c r="R2027">
        <v>15.04180037752241</v>
      </c>
      <c r="S2027">
        <v>72.115384615384613</v>
      </c>
      <c r="T2027">
        <f t="shared" si="125"/>
        <v>-13.427686616935432</v>
      </c>
      <c r="U2027">
        <f t="shared" si="126"/>
        <v>17.532659851855726</v>
      </c>
      <c r="V2027">
        <f t="shared" si="127"/>
        <v>54.653580034032686</v>
      </c>
    </row>
    <row r="2028" spans="1:22">
      <c r="A2028">
        <v>2023</v>
      </c>
      <c r="B2028">
        <v>2</v>
      </c>
      <c r="C2028">
        <v>11230750</v>
      </c>
      <c r="D2028" t="s">
        <v>409</v>
      </c>
      <c r="E2028" t="s">
        <v>102</v>
      </c>
      <c r="F2028">
        <v>94483</v>
      </c>
      <c r="H2028" t="str">
        <f t="shared" si="124"/>
        <v>저가</v>
      </c>
      <c r="I2028">
        <v>83496840</v>
      </c>
      <c r="J2028">
        <v>90614369</v>
      </c>
      <c r="K2028">
        <v>78889856</v>
      </c>
      <c r="L2028">
        <v>19</v>
      </c>
      <c r="M2028">
        <v>16</v>
      </c>
      <c r="N2028">
        <v>21</v>
      </c>
      <c r="O2028">
        <v>0.51679732230675124</v>
      </c>
      <c r="P2028">
        <v>5.2488706007125732</v>
      </c>
      <c r="Q2028">
        <v>4.0034401166552297E-2</v>
      </c>
      <c r="R2028">
        <v>10.773294753965731</v>
      </c>
      <c r="S2028">
        <v>27.536231884057969</v>
      </c>
      <c r="T2028">
        <f t="shared" si="125"/>
        <v>-5.1753082976600355</v>
      </c>
      <c r="U2028">
        <f t="shared" si="126"/>
        <v>3.2265017618514218</v>
      </c>
      <c r="V2028">
        <f t="shared" si="127"/>
        <v>35.102617204820312</v>
      </c>
    </row>
    <row r="2029" spans="1:22">
      <c r="A2029">
        <v>2023</v>
      </c>
      <c r="B2029">
        <v>2</v>
      </c>
      <c r="C2029">
        <v>11260520</v>
      </c>
      <c r="D2029" t="s">
        <v>410</v>
      </c>
      <c r="E2029" t="s">
        <v>103</v>
      </c>
      <c r="F2029">
        <v>63976</v>
      </c>
      <c r="H2029" t="str">
        <f t="shared" si="124"/>
        <v>저가</v>
      </c>
      <c r="I2029">
        <v>245972809</v>
      </c>
      <c r="J2029">
        <v>236965790</v>
      </c>
      <c r="K2029">
        <v>219189847</v>
      </c>
      <c r="L2029">
        <v>41</v>
      </c>
      <c r="M2029">
        <v>42</v>
      </c>
      <c r="N2029">
        <v>40</v>
      </c>
      <c r="O2029">
        <v>1.041942256971025</v>
      </c>
      <c r="P2029">
        <v>10.854220204879351</v>
      </c>
      <c r="Q2029">
        <v>-8.7677816278881437E-2</v>
      </c>
      <c r="R2029">
        <v>9.4217190773074648</v>
      </c>
      <c r="S2029">
        <v>56.164383561643838</v>
      </c>
      <c r="T2029">
        <f t="shared" si="125"/>
        <v>-10.474878247965965</v>
      </c>
      <c r="U2029">
        <f t="shared" si="126"/>
        <v>4.1689904435113796</v>
      </c>
      <c r="V2029">
        <f t="shared" si="127"/>
        <v>36.390633251208186</v>
      </c>
    </row>
    <row r="2030" spans="1:22">
      <c r="A2030">
        <v>2023</v>
      </c>
      <c r="B2030">
        <v>2</v>
      </c>
      <c r="C2030">
        <v>11260540</v>
      </c>
      <c r="D2030" t="s">
        <v>410</v>
      </c>
      <c r="E2030" t="s">
        <v>104</v>
      </c>
      <c r="F2030">
        <v>70847</v>
      </c>
      <c r="H2030" t="str">
        <f t="shared" si="124"/>
        <v>저가</v>
      </c>
      <c r="I2030">
        <v>284926682</v>
      </c>
      <c r="J2030">
        <v>277157059</v>
      </c>
      <c r="K2030">
        <v>261779625</v>
      </c>
      <c r="L2030">
        <v>28</v>
      </c>
      <c r="M2030">
        <v>26</v>
      </c>
      <c r="N2030">
        <v>27</v>
      </c>
      <c r="O2030">
        <v>1.595919991683397</v>
      </c>
      <c r="P2030">
        <v>16.767328512726571</v>
      </c>
      <c r="Q2030">
        <v>-2.7560218121667979E-2</v>
      </c>
      <c r="R2030">
        <v>10.05794233796083</v>
      </c>
      <c r="S2030">
        <v>25.45454545454545</v>
      </c>
      <c r="T2030">
        <f t="shared" si="125"/>
        <v>-4.7899518495019944</v>
      </c>
      <c r="U2030">
        <f t="shared" si="126"/>
        <v>8.9582671691048539</v>
      </c>
      <c r="V2030">
        <f t="shared" si="127"/>
        <v>42.935714792444102</v>
      </c>
    </row>
    <row r="2031" spans="1:22">
      <c r="A2031">
        <v>2023</v>
      </c>
      <c r="B2031">
        <v>2</v>
      </c>
      <c r="C2031">
        <v>11260565</v>
      </c>
      <c r="D2031" t="s">
        <v>410</v>
      </c>
      <c r="E2031" t="s">
        <v>105</v>
      </c>
      <c r="F2031">
        <v>84440</v>
      </c>
      <c r="H2031" t="str">
        <f t="shared" si="124"/>
        <v>저가</v>
      </c>
      <c r="I2031">
        <v>336878941</v>
      </c>
      <c r="J2031">
        <v>281069645</v>
      </c>
      <c r="K2031">
        <v>267688648</v>
      </c>
      <c r="L2031">
        <v>47</v>
      </c>
      <c r="M2031">
        <v>51</v>
      </c>
      <c r="N2031">
        <v>45</v>
      </c>
      <c r="O2031">
        <v>0.94315977716632338</v>
      </c>
      <c r="P2031">
        <v>9.7998249369789114</v>
      </c>
      <c r="Q2031">
        <v>0.35880678968374552</v>
      </c>
      <c r="R2031">
        <v>14.14685615105118</v>
      </c>
      <c r="S2031">
        <v>46.534653465346537</v>
      </c>
      <c r="T2031">
        <f t="shared" si="125"/>
        <v>-8.6922473319837117</v>
      </c>
      <c r="U2031">
        <f t="shared" si="126"/>
        <v>5.1216094991045793</v>
      </c>
      <c r="V2031">
        <f t="shared" si="127"/>
        <v>37.692493584997948</v>
      </c>
    </row>
    <row r="2032" spans="1:22">
      <c r="A2032">
        <v>2023</v>
      </c>
      <c r="B2032">
        <v>2</v>
      </c>
      <c r="C2032">
        <v>11260570</v>
      </c>
      <c r="D2032" t="s">
        <v>410</v>
      </c>
      <c r="E2032" t="s">
        <v>106</v>
      </c>
      <c r="F2032">
        <v>85500</v>
      </c>
      <c r="H2032" t="str">
        <f t="shared" si="124"/>
        <v>저가</v>
      </c>
      <c r="I2032">
        <v>655934711</v>
      </c>
      <c r="J2032">
        <v>724050730</v>
      </c>
      <c r="K2032">
        <v>619068633</v>
      </c>
      <c r="L2032">
        <v>39</v>
      </c>
      <c r="M2032">
        <v>33</v>
      </c>
      <c r="N2032">
        <v>37</v>
      </c>
      <c r="O2032">
        <v>2.1856840472501289</v>
      </c>
      <c r="P2032">
        <v>23.062416777333379</v>
      </c>
      <c r="Q2032">
        <v>-6.7348050322385555E-2</v>
      </c>
      <c r="R2032">
        <v>9.6368685573538446</v>
      </c>
      <c r="S2032">
        <v>44.827586206896562</v>
      </c>
      <c r="T2032">
        <f t="shared" si="125"/>
        <v>-8.3762394231281903</v>
      </c>
      <c r="U2032">
        <f t="shared" si="126"/>
        <v>10.945710273199001</v>
      </c>
      <c r="V2032">
        <f t="shared" si="127"/>
        <v>45.651777763988363</v>
      </c>
    </row>
    <row r="2033" spans="1:22">
      <c r="A2033">
        <v>2023</v>
      </c>
      <c r="B2033">
        <v>2</v>
      </c>
      <c r="C2033">
        <v>11260575</v>
      </c>
      <c r="D2033" t="s">
        <v>410</v>
      </c>
      <c r="E2033" t="s">
        <v>107</v>
      </c>
      <c r="F2033">
        <v>79004</v>
      </c>
      <c r="H2033" t="str">
        <f t="shared" si="124"/>
        <v>저가</v>
      </c>
      <c r="I2033">
        <v>1271798143</v>
      </c>
      <c r="J2033">
        <v>886005308</v>
      </c>
      <c r="K2033">
        <v>829253418</v>
      </c>
      <c r="L2033">
        <v>64</v>
      </c>
      <c r="M2033">
        <v>52</v>
      </c>
      <c r="N2033">
        <v>63</v>
      </c>
      <c r="O2033">
        <v>2.7947735395078448</v>
      </c>
      <c r="P2033">
        <v>29.563783007803849</v>
      </c>
      <c r="Q2033">
        <v>0.42611528801360182</v>
      </c>
      <c r="R2033">
        <v>14.85918055504875</v>
      </c>
      <c r="S2033">
        <v>38.323353293413177</v>
      </c>
      <c r="T2033">
        <f t="shared" si="125"/>
        <v>-7.1721925225008256</v>
      </c>
      <c r="U2033">
        <f t="shared" si="126"/>
        <v>15.602069858161428</v>
      </c>
      <c r="V2033">
        <f t="shared" si="127"/>
        <v>52.015213187552853</v>
      </c>
    </row>
    <row r="2034" spans="1:22">
      <c r="A2034">
        <v>2023</v>
      </c>
      <c r="B2034">
        <v>2</v>
      </c>
      <c r="C2034">
        <v>11260580</v>
      </c>
      <c r="D2034" t="s">
        <v>410</v>
      </c>
      <c r="E2034" t="s">
        <v>108</v>
      </c>
      <c r="F2034">
        <v>86493</v>
      </c>
      <c r="H2034" t="str">
        <f t="shared" si="124"/>
        <v>저가</v>
      </c>
      <c r="I2034">
        <v>396265823</v>
      </c>
      <c r="J2034">
        <v>433220054</v>
      </c>
      <c r="K2034">
        <v>384634897</v>
      </c>
      <c r="L2034">
        <v>50</v>
      </c>
      <c r="M2034">
        <v>43</v>
      </c>
      <c r="N2034">
        <v>51</v>
      </c>
      <c r="O2034">
        <v>1.0181063412967271</v>
      </c>
      <c r="P2034">
        <v>10.599797793711479</v>
      </c>
      <c r="Q2034">
        <v>8.6204963632639228E-2</v>
      </c>
      <c r="R2034">
        <v>11.26191683300415</v>
      </c>
      <c r="S2034">
        <v>58.82352941176471</v>
      </c>
      <c r="T2034">
        <f t="shared" si="125"/>
        <v>-10.967132501733062</v>
      </c>
      <c r="U2034">
        <f t="shared" si="126"/>
        <v>4.2621425129366521</v>
      </c>
      <c r="V2034">
        <f t="shared" si="127"/>
        <v>36.517935957870591</v>
      </c>
    </row>
    <row r="2035" spans="1:22">
      <c r="A2035">
        <v>2023</v>
      </c>
      <c r="B2035">
        <v>2</v>
      </c>
      <c r="C2035">
        <v>11260590</v>
      </c>
      <c r="D2035" t="s">
        <v>410</v>
      </c>
      <c r="E2035" t="s">
        <v>109</v>
      </c>
      <c r="F2035">
        <v>104621</v>
      </c>
      <c r="H2035" t="str">
        <f t="shared" si="124"/>
        <v>중가</v>
      </c>
      <c r="I2035">
        <v>1254303110</v>
      </c>
      <c r="J2035">
        <v>1135606454</v>
      </c>
      <c r="K2035">
        <v>1056567711</v>
      </c>
      <c r="L2035">
        <v>67</v>
      </c>
      <c r="M2035">
        <v>60</v>
      </c>
      <c r="N2035">
        <v>66</v>
      </c>
      <c r="O2035">
        <v>1.9882286157015969</v>
      </c>
      <c r="P2035">
        <v>20.95479533416221</v>
      </c>
      <c r="Q2035">
        <v>6.5597011832410734E-2</v>
      </c>
      <c r="R2035">
        <v>11.04382331809955</v>
      </c>
      <c r="S2035">
        <v>98.52941176470587</v>
      </c>
      <c r="T2035">
        <f t="shared" si="125"/>
        <v>-18.31738351820993</v>
      </c>
      <c r="U2035">
        <f t="shared" si="126"/>
        <v>7.1909472752380355</v>
      </c>
      <c r="V2035">
        <f t="shared" si="127"/>
        <v>40.520474772381711</v>
      </c>
    </row>
    <row r="2036" spans="1:22">
      <c r="A2036">
        <v>2023</v>
      </c>
      <c r="B2036">
        <v>2</v>
      </c>
      <c r="C2036">
        <v>11260600</v>
      </c>
      <c r="D2036" t="s">
        <v>410</v>
      </c>
      <c r="E2036" t="s">
        <v>110</v>
      </c>
      <c r="F2036">
        <v>67096</v>
      </c>
      <c r="H2036" t="str">
        <f t="shared" si="124"/>
        <v>저가</v>
      </c>
      <c r="I2036">
        <v>69158447</v>
      </c>
      <c r="J2036">
        <v>51239678</v>
      </c>
      <c r="K2036">
        <v>61344100</v>
      </c>
      <c r="L2036">
        <v>23</v>
      </c>
      <c r="M2036">
        <v>20</v>
      </c>
      <c r="N2036">
        <v>24</v>
      </c>
      <c r="O2036">
        <v>0.49794142389677148</v>
      </c>
      <c r="P2036">
        <v>5.0476044440540138</v>
      </c>
      <c r="Q2036">
        <v>0.42371402099755578</v>
      </c>
      <c r="R2036">
        <v>14.833767997370501</v>
      </c>
      <c r="S2036">
        <v>33.823529411764703</v>
      </c>
      <c r="T2036">
        <f t="shared" si="125"/>
        <v>-6.3391966765439198</v>
      </c>
      <c r="U2036">
        <f t="shared" si="126"/>
        <v>3.588796818537932</v>
      </c>
      <c r="V2036">
        <f t="shared" si="127"/>
        <v>35.597733863109902</v>
      </c>
    </row>
    <row r="2037" spans="1:22">
      <c r="A2037">
        <v>2023</v>
      </c>
      <c r="B2037">
        <v>2</v>
      </c>
      <c r="C2037">
        <v>11260610</v>
      </c>
      <c r="D2037" t="s">
        <v>410</v>
      </c>
      <c r="E2037" t="s">
        <v>111</v>
      </c>
      <c r="F2037">
        <v>86702</v>
      </c>
      <c r="H2037" t="str">
        <f t="shared" si="124"/>
        <v>저가</v>
      </c>
      <c r="I2037">
        <v>194155871</v>
      </c>
      <c r="J2037">
        <v>267040959</v>
      </c>
      <c r="K2037">
        <v>177753449</v>
      </c>
      <c r="L2037">
        <v>47</v>
      </c>
      <c r="M2037">
        <v>46</v>
      </c>
      <c r="N2037">
        <v>48</v>
      </c>
      <c r="O2037">
        <v>0.52939647409433133</v>
      </c>
      <c r="P2037">
        <v>5.383352809001412</v>
      </c>
      <c r="Q2037">
        <v>-0.43577360355420242</v>
      </c>
      <c r="R2037">
        <v>5.7378287758212343</v>
      </c>
      <c r="S2037">
        <v>47.95918367346939</v>
      </c>
      <c r="T2037">
        <f t="shared" si="125"/>
        <v>-8.9559527073531466</v>
      </c>
      <c r="U2037">
        <f t="shared" si="126"/>
        <v>1.152456347459009</v>
      </c>
      <c r="V2037">
        <f t="shared" si="127"/>
        <v>32.268202503977861</v>
      </c>
    </row>
    <row r="2038" spans="1:22">
      <c r="A2038">
        <v>2023</v>
      </c>
      <c r="B2038">
        <v>2</v>
      </c>
      <c r="C2038">
        <v>11260620</v>
      </c>
      <c r="D2038" t="s">
        <v>410</v>
      </c>
      <c r="E2038" t="s">
        <v>112</v>
      </c>
      <c r="F2038">
        <v>94605</v>
      </c>
      <c r="H2038" t="str">
        <f t="shared" si="124"/>
        <v>저가</v>
      </c>
      <c r="I2038">
        <v>849579091</v>
      </c>
      <c r="J2038">
        <v>1012962496</v>
      </c>
      <c r="K2038">
        <v>791623689</v>
      </c>
      <c r="L2038">
        <v>52</v>
      </c>
      <c r="M2038">
        <v>47</v>
      </c>
      <c r="N2038">
        <v>52</v>
      </c>
      <c r="O2038">
        <v>1.91886257389587</v>
      </c>
      <c r="P2038">
        <v>20.214388468718631</v>
      </c>
      <c r="Q2038">
        <v>-9.0357519021118826E-2</v>
      </c>
      <c r="R2038">
        <v>9.3933598402702572</v>
      </c>
      <c r="S2038">
        <v>43.333333333333343</v>
      </c>
      <c r="T2038">
        <f t="shared" si="125"/>
        <v>-8.099627166909988</v>
      </c>
      <c r="U2038">
        <f t="shared" si="126"/>
        <v>9.5559780523403717</v>
      </c>
      <c r="V2038">
        <f t="shared" si="127"/>
        <v>43.752553470392044</v>
      </c>
    </row>
    <row r="2039" spans="1:22">
      <c r="A2039">
        <v>2023</v>
      </c>
      <c r="B2039">
        <v>2</v>
      </c>
      <c r="C2039">
        <v>11260630</v>
      </c>
      <c r="D2039" t="s">
        <v>410</v>
      </c>
      <c r="E2039" t="s">
        <v>113</v>
      </c>
      <c r="F2039">
        <v>91362</v>
      </c>
      <c r="H2039" t="str">
        <f t="shared" si="124"/>
        <v>저가</v>
      </c>
      <c r="I2039">
        <v>200877994</v>
      </c>
      <c r="J2039">
        <v>202563722</v>
      </c>
      <c r="K2039">
        <v>178092532</v>
      </c>
      <c r="L2039">
        <v>34</v>
      </c>
      <c r="M2039">
        <v>39</v>
      </c>
      <c r="N2039">
        <v>34</v>
      </c>
      <c r="O2039">
        <v>0.71853071592099405</v>
      </c>
      <c r="P2039">
        <v>7.4021546246091976</v>
      </c>
      <c r="Q2039">
        <v>0.47664977739696152</v>
      </c>
      <c r="R2039">
        <v>15.393985979690891</v>
      </c>
      <c r="S2039">
        <v>48.571428571428577</v>
      </c>
      <c r="T2039">
        <f t="shared" si="125"/>
        <v>-9.0692899112353302</v>
      </c>
      <c r="U2039">
        <f t="shared" si="126"/>
        <v>4.0590875348721784</v>
      </c>
      <c r="V2039">
        <f t="shared" si="127"/>
        <v>36.240438651923803</v>
      </c>
    </row>
    <row r="2040" spans="1:22">
      <c r="A2040">
        <v>2023</v>
      </c>
      <c r="B2040">
        <v>2</v>
      </c>
      <c r="C2040">
        <v>11260655</v>
      </c>
      <c r="D2040" t="s">
        <v>410</v>
      </c>
      <c r="E2040" t="s">
        <v>114</v>
      </c>
      <c r="F2040">
        <v>81912</v>
      </c>
      <c r="H2040" t="str">
        <f t="shared" si="124"/>
        <v>저가</v>
      </c>
      <c r="I2040">
        <v>701981892</v>
      </c>
      <c r="J2040">
        <v>743997946</v>
      </c>
      <c r="K2040">
        <v>629054558</v>
      </c>
      <c r="L2040">
        <v>79</v>
      </c>
      <c r="M2040">
        <v>78</v>
      </c>
      <c r="N2040">
        <v>82</v>
      </c>
      <c r="O2040">
        <v>1.205337806179154</v>
      </c>
      <c r="P2040">
        <v>12.598289540065711</v>
      </c>
      <c r="Q2040">
        <v>-3.8263084129536017E-2</v>
      </c>
      <c r="R2040">
        <v>9.944674134995461</v>
      </c>
      <c r="S2040">
        <v>27.430555555555561</v>
      </c>
      <c r="T2040">
        <f t="shared" si="125"/>
        <v>-5.1557457669980069</v>
      </c>
      <c r="U2040">
        <f t="shared" si="126"/>
        <v>6.7413558669325448</v>
      </c>
      <c r="V2040">
        <f t="shared" si="127"/>
        <v>39.906057899814407</v>
      </c>
    </row>
    <row r="2041" spans="1:22">
      <c r="A2041">
        <v>2023</v>
      </c>
      <c r="B2041">
        <v>2</v>
      </c>
      <c r="C2041">
        <v>11260660</v>
      </c>
      <c r="D2041" t="s">
        <v>410</v>
      </c>
      <c r="E2041" t="s">
        <v>115</v>
      </c>
      <c r="F2041">
        <v>59785</v>
      </c>
      <c r="H2041" t="str">
        <f t="shared" si="124"/>
        <v>저가</v>
      </c>
      <c r="I2041">
        <v>127158179</v>
      </c>
      <c r="J2041">
        <v>145517954</v>
      </c>
      <c r="K2041">
        <v>132014975</v>
      </c>
      <c r="L2041">
        <v>18</v>
      </c>
      <c r="M2041">
        <v>18</v>
      </c>
      <c r="N2041">
        <v>17</v>
      </c>
      <c r="O2041">
        <v>1.3129163349739861</v>
      </c>
      <c r="P2041">
        <v>13.74657304047205</v>
      </c>
      <c r="Q2041">
        <v>0.43177955896768588</v>
      </c>
      <c r="R2041">
        <v>14.919125413893701</v>
      </c>
      <c r="S2041">
        <v>18.18181818181818</v>
      </c>
      <c r="T2041">
        <f t="shared" si="125"/>
        <v>-3.4436432458106081</v>
      </c>
      <c r="U2041">
        <f t="shared" si="126"/>
        <v>8.824018629271583</v>
      </c>
      <c r="V2041">
        <f t="shared" si="127"/>
        <v>42.752249169064036</v>
      </c>
    </row>
    <row r="2042" spans="1:22">
      <c r="A2042">
        <v>2023</v>
      </c>
      <c r="B2042">
        <v>2</v>
      </c>
      <c r="C2042">
        <v>11260680</v>
      </c>
      <c r="D2042" t="s">
        <v>410</v>
      </c>
      <c r="E2042" t="s">
        <v>116</v>
      </c>
      <c r="F2042">
        <v>92683</v>
      </c>
      <c r="H2042" t="str">
        <f t="shared" si="124"/>
        <v>저가</v>
      </c>
      <c r="I2042">
        <v>1139357052</v>
      </c>
      <c r="J2042">
        <v>1219703843</v>
      </c>
      <c r="K2042">
        <v>965625090</v>
      </c>
      <c r="L2042">
        <v>64</v>
      </c>
      <c r="M2042">
        <v>56</v>
      </c>
      <c r="N2042">
        <v>60</v>
      </c>
      <c r="O2042">
        <v>2.134210629241609</v>
      </c>
      <c r="P2042">
        <v>22.512994162329729</v>
      </c>
      <c r="Q2042">
        <v>-2.9769513483446489E-2</v>
      </c>
      <c r="R2042">
        <v>10.03456141221025</v>
      </c>
      <c r="S2042">
        <v>25.296442687747039</v>
      </c>
      <c r="T2042">
        <f t="shared" si="125"/>
        <v>-4.7606842711608781</v>
      </c>
      <c r="U2042">
        <f t="shared" si="126"/>
        <v>11.835204082258651</v>
      </c>
      <c r="V2042">
        <f t="shared" si="127"/>
        <v>46.867370398176469</v>
      </c>
    </row>
    <row r="2043" spans="1:22">
      <c r="A2043">
        <v>2023</v>
      </c>
      <c r="B2043">
        <v>2</v>
      </c>
      <c r="C2043">
        <v>11260690</v>
      </c>
      <c r="D2043" t="s">
        <v>410</v>
      </c>
      <c r="E2043" t="s">
        <v>117</v>
      </c>
      <c r="F2043">
        <v>85338</v>
      </c>
      <c r="H2043" t="str">
        <f t="shared" si="124"/>
        <v>저가</v>
      </c>
      <c r="I2043">
        <v>366314661</v>
      </c>
      <c r="J2043">
        <v>306062519</v>
      </c>
      <c r="K2043">
        <v>265154227</v>
      </c>
      <c r="L2043">
        <v>22</v>
      </c>
      <c r="M2043">
        <v>24</v>
      </c>
      <c r="N2043">
        <v>23</v>
      </c>
      <c r="O2043">
        <v>2.167936962964383</v>
      </c>
      <c r="P2043">
        <v>22.87298600249439</v>
      </c>
      <c r="Q2043">
        <v>8.0237459589097879E-2</v>
      </c>
      <c r="R2043">
        <v>11.198762864833039</v>
      </c>
      <c r="S2043">
        <v>22.222222222222221</v>
      </c>
      <c r="T2043">
        <f t="shared" si="125"/>
        <v>-4.1915924700836014</v>
      </c>
      <c r="U2043">
        <f t="shared" si="126"/>
        <v>12.418767833188722</v>
      </c>
      <c r="V2043">
        <f t="shared" si="127"/>
        <v>47.664875439790762</v>
      </c>
    </row>
    <row r="2044" spans="1:22">
      <c r="A2044">
        <v>2023</v>
      </c>
      <c r="B2044">
        <v>2</v>
      </c>
      <c r="C2044">
        <v>11290525</v>
      </c>
      <c r="D2044" t="s">
        <v>411</v>
      </c>
      <c r="E2044" t="s">
        <v>118</v>
      </c>
      <c r="F2044">
        <v>96928</v>
      </c>
      <c r="H2044" t="str">
        <f t="shared" si="124"/>
        <v>중가</v>
      </c>
      <c r="I2044">
        <v>1419355322</v>
      </c>
      <c r="J2044">
        <v>1479746866</v>
      </c>
      <c r="K2044">
        <v>1210729671</v>
      </c>
      <c r="L2044">
        <v>97</v>
      </c>
      <c r="M2044">
        <v>84</v>
      </c>
      <c r="N2044">
        <v>93</v>
      </c>
      <c r="O2044">
        <v>1.6773652255951159</v>
      </c>
      <c r="P2044">
        <v>17.63666758377785</v>
      </c>
      <c r="Q2044">
        <v>-4.1474209819343522E-2</v>
      </c>
      <c r="R2044">
        <v>9.9106908602246602</v>
      </c>
      <c r="S2044">
        <v>33.91608391608392</v>
      </c>
      <c r="T2044">
        <f t="shared" si="125"/>
        <v>-6.3563301287967811</v>
      </c>
      <c r="U2044">
        <f t="shared" si="126"/>
        <v>8.8935729252948228</v>
      </c>
      <c r="V2044">
        <f t="shared" si="127"/>
        <v>42.847302882828927</v>
      </c>
    </row>
    <row r="2045" spans="1:22">
      <c r="A2045">
        <v>2023</v>
      </c>
      <c r="B2045">
        <v>2</v>
      </c>
      <c r="C2045">
        <v>11290555</v>
      </c>
      <c r="D2045" t="s">
        <v>411</v>
      </c>
      <c r="E2045" t="s">
        <v>119</v>
      </c>
      <c r="F2045">
        <v>93260</v>
      </c>
      <c r="H2045" t="str">
        <f t="shared" si="124"/>
        <v>저가</v>
      </c>
      <c r="I2045">
        <v>825383650</v>
      </c>
      <c r="J2045">
        <v>929666594</v>
      </c>
      <c r="K2045">
        <v>686859898</v>
      </c>
      <c r="L2045">
        <v>84</v>
      </c>
      <c r="M2045">
        <v>76</v>
      </c>
      <c r="N2045">
        <v>80</v>
      </c>
      <c r="O2045">
        <v>1.1706812296963489</v>
      </c>
      <c r="P2045">
        <v>12.228368372695289</v>
      </c>
      <c r="Q2045">
        <v>-3.1974112215975778E-2</v>
      </c>
      <c r="R2045">
        <v>10.01123019078697</v>
      </c>
      <c r="S2045">
        <v>91.304347826086953</v>
      </c>
      <c r="T2045">
        <f t="shared" si="125"/>
        <v>-16.979898228577262</v>
      </c>
      <c r="U2045">
        <f t="shared" si="126"/>
        <v>3.022460755931859</v>
      </c>
      <c r="V2045">
        <f t="shared" si="127"/>
        <v>34.823772381683924</v>
      </c>
    </row>
    <row r="2046" spans="1:22">
      <c r="A2046">
        <v>2023</v>
      </c>
      <c r="B2046">
        <v>2</v>
      </c>
      <c r="C2046">
        <v>11290575</v>
      </c>
      <c r="D2046" t="s">
        <v>411</v>
      </c>
      <c r="E2046" t="s">
        <v>120</v>
      </c>
      <c r="F2046">
        <v>123332</v>
      </c>
      <c r="H2046" t="str">
        <f t="shared" si="124"/>
        <v>고가</v>
      </c>
      <c r="I2046">
        <v>9563538055</v>
      </c>
      <c r="J2046">
        <v>7388762501</v>
      </c>
      <c r="K2046">
        <v>8455467895</v>
      </c>
      <c r="L2046">
        <v>160</v>
      </c>
      <c r="M2046">
        <v>153</v>
      </c>
      <c r="N2046">
        <v>160</v>
      </c>
      <c r="O2046">
        <v>5.3849332464630244</v>
      </c>
      <c r="P2046">
        <v>57.210913789693294</v>
      </c>
      <c r="Q2046">
        <v>0.230011194942318</v>
      </c>
      <c r="R2046">
        <v>12.78381511554786</v>
      </c>
      <c r="S2046">
        <v>219.17808219178079</v>
      </c>
      <c r="T2046">
        <f t="shared" si="125"/>
        <v>-40.651555683445828</v>
      </c>
      <c r="U2046">
        <f t="shared" si="126"/>
        <v>18.96675321292247</v>
      </c>
      <c r="V2046">
        <f t="shared" si="127"/>
        <v>56.613428780246821</v>
      </c>
    </row>
    <row r="2047" spans="1:22">
      <c r="A2047">
        <v>2023</v>
      </c>
      <c r="B2047">
        <v>2</v>
      </c>
      <c r="C2047">
        <v>11290580</v>
      </c>
      <c r="D2047" t="s">
        <v>411</v>
      </c>
      <c r="E2047" t="s">
        <v>121</v>
      </c>
      <c r="H2047" t="str">
        <f t="shared" si="124"/>
        <v>최저가</v>
      </c>
      <c r="I2047">
        <v>30719210</v>
      </c>
      <c r="J2047">
        <v>33384052</v>
      </c>
      <c r="K2047">
        <v>23712080</v>
      </c>
      <c r="L2047">
        <v>8</v>
      </c>
      <c r="M2047">
        <v>7</v>
      </c>
      <c r="N2047">
        <v>8</v>
      </c>
      <c r="O2047">
        <v>0.36052008707159561</v>
      </c>
      <c r="P2047">
        <v>3.5807815059835542</v>
      </c>
      <c r="Q2047">
        <v>-0.13789997691113109</v>
      </c>
      <c r="R2047">
        <v>8.890219021184997</v>
      </c>
      <c r="S2047">
        <v>16.326530612244898</v>
      </c>
      <c r="T2047">
        <f t="shared" si="125"/>
        <v>-3.1001971734403577</v>
      </c>
      <c r="U2047">
        <f t="shared" si="126"/>
        <v>2.6383754051966695</v>
      </c>
      <c r="V2047">
        <f t="shared" si="127"/>
        <v>34.29887685290354</v>
      </c>
    </row>
    <row r="2048" spans="1:22">
      <c r="A2048">
        <v>2023</v>
      </c>
      <c r="B2048">
        <v>2</v>
      </c>
      <c r="C2048">
        <v>11290600</v>
      </c>
      <c r="D2048" t="s">
        <v>411</v>
      </c>
      <c r="E2048" t="s">
        <v>122</v>
      </c>
      <c r="F2048">
        <v>110865</v>
      </c>
      <c r="H2048" t="str">
        <f t="shared" si="124"/>
        <v>중가</v>
      </c>
      <c r="I2048">
        <v>5161432457</v>
      </c>
      <c r="J2048">
        <v>4369771389</v>
      </c>
      <c r="K2048">
        <v>4438254692</v>
      </c>
      <c r="L2048">
        <v>129</v>
      </c>
      <c r="M2048">
        <v>125</v>
      </c>
      <c r="N2048">
        <v>132</v>
      </c>
      <c r="O2048">
        <v>4.0099925653151187</v>
      </c>
      <c r="P2048">
        <v>42.534921136822447</v>
      </c>
      <c r="Q2048">
        <v>0.17792039692445341</v>
      </c>
      <c r="R2048">
        <v>12.232539309779741</v>
      </c>
      <c r="S2048">
        <v>96.992481203007515</v>
      </c>
      <c r="T2048">
        <f t="shared" si="125"/>
        <v>-18.032870877917453</v>
      </c>
      <c r="U2048">
        <f t="shared" si="126"/>
        <v>18.304107166991933</v>
      </c>
      <c r="V2048">
        <f t="shared" si="127"/>
        <v>55.707848950120088</v>
      </c>
    </row>
    <row r="2049" spans="1:22">
      <c r="A2049">
        <v>2023</v>
      </c>
      <c r="B2049">
        <v>2</v>
      </c>
      <c r="C2049">
        <v>11290610</v>
      </c>
      <c r="D2049" t="s">
        <v>411</v>
      </c>
      <c r="E2049" t="s">
        <v>123</v>
      </c>
      <c r="F2049">
        <v>91134</v>
      </c>
      <c r="H2049" t="str">
        <f t="shared" si="124"/>
        <v>저가</v>
      </c>
      <c r="I2049">
        <v>413602543</v>
      </c>
      <c r="J2049">
        <v>350636864</v>
      </c>
      <c r="K2049">
        <v>385379802</v>
      </c>
      <c r="L2049">
        <v>37</v>
      </c>
      <c r="M2049">
        <v>29</v>
      </c>
      <c r="N2049">
        <v>31</v>
      </c>
      <c r="O2049">
        <v>1.3628828743154899</v>
      </c>
      <c r="P2049">
        <v>14.279911368677659</v>
      </c>
      <c r="Q2049">
        <v>0.23561559973340401</v>
      </c>
      <c r="R2049">
        <v>12.843126412065089</v>
      </c>
      <c r="S2049">
        <v>66.071428571428569</v>
      </c>
      <c r="T2049">
        <f t="shared" si="125"/>
        <v>-12.308844988867726</v>
      </c>
      <c r="U2049">
        <f t="shared" si="126"/>
        <v>6.0159274700915297</v>
      </c>
      <c r="V2049">
        <f t="shared" si="127"/>
        <v>38.914678975251611</v>
      </c>
    </row>
    <row r="2050" spans="1:22">
      <c r="A2050">
        <v>2023</v>
      </c>
      <c r="B2050">
        <v>2</v>
      </c>
      <c r="C2050">
        <v>11290620</v>
      </c>
      <c r="D2050" t="s">
        <v>411</v>
      </c>
      <c r="E2050" t="s">
        <v>124</v>
      </c>
      <c r="F2050">
        <v>91286</v>
      </c>
      <c r="H2050" t="str">
        <f t="shared" si="124"/>
        <v>저가</v>
      </c>
      <c r="I2050">
        <v>173744242</v>
      </c>
      <c r="J2050">
        <v>185567369</v>
      </c>
      <c r="K2050">
        <v>129392535</v>
      </c>
      <c r="L2050">
        <v>21</v>
      </c>
      <c r="M2050">
        <v>20</v>
      </c>
      <c r="N2050">
        <v>21</v>
      </c>
      <c r="O2050">
        <v>1.007034708173985</v>
      </c>
      <c r="P2050">
        <v>10.48162018169335</v>
      </c>
      <c r="Q2050">
        <v>-0.44411130816862532</v>
      </c>
      <c r="R2050">
        <v>5.6495910254992641</v>
      </c>
      <c r="S2050">
        <v>47.727272727272727</v>
      </c>
      <c r="T2050">
        <f t="shared" si="125"/>
        <v>-8.9130219483068647</v>
      </c>
      <c r="U2050">
        <f t="shared" si="126"/>
        <v>3.6968217114544681</v>
      </c>
      <c r="V2050">
        <f t="shared" si="127"/>
        <v>35.745361944160983</v>
      </c>
    </row>
    <row r="2051" spans="1:22">
      <c r="A2051">
        <v>2023</v>
      </c>
      <c r="B2051">
        <v>2</v>
      </c>
      <c r="C2051">
        <v>11290630</v>
      </c>
      <c r="D2051" t="s">
        <v>411</v>
      </c>
      <c r="E2051" t="s">
        <v>125</v>
      </c>
      <c r="F2051">
        <v>110284</v>
      </c>
      <c r="H2051" t="str">
        <f t="shared" ref="H2051:H2114" si="128">IF(F2051 &lt; $G$2, "최저가",
 IF(F2051 &lt; $G$3, "저가",
 IF(F2051 &lt; $G$4, "중가",
 IF(F2051 &lt; $G$5, "고가",
 "최고가"))))</f>
        <v>중가</v>
      </c>
      <c r="I2051">
        <v>377839426</v>
      </c>
      <c r="J2051">
        <v>369097570</v>
      </c>
      <c r="K2051">
        <v>329658244</v>
      </c>
      <c r="L2051">
        <v>31</v>
      </c>
      <c r="M2051">
        <v>28</v>
      </c>
      <c r="N2051">
        <v>29</v>
      </c>
      <c r="O2051">
        <v>1.2279779257437531</v>
      </c>
      <c r="P2051">
        <v>12.83994813155692</v>
      </c>
      <c r="Q2051">
        <v>-9.245057072578397E-2</v>
      </c>
      <c r="R2051">
        <v>9.3712091186666484</v>
      </c>
      <c r="S2051">
        <v>26.495726495726501</v>
      </c>
      <c r="T2051">
        <f t="shared" ref="T2051:T2114" si="129">1-(($S2051-(-5.822637658))/(534.375-(-5.822637658))*100)</f>
        <v>-4.9826926111415748</v>
      </c>
      <c r="U2051">
        <f t="shared" ref="U2051:U2114" si="130">(P2051*0.5 + R2051*0.2 +T2051*0.3)</f>
        <v>6.7994081061693175</v>
      </c>
      <c r="V2051">
        <f t="shared" ref="V2051:V2114" si="131" xml:space="preserve"> (U2051 - MIN($U$2:$U$4657)) / (MAX($U$2:$U$4657) - MIN($U$2:$U$4657)) * 100</f>
        <v>39.985392768360541</v>
      </c>
    </row>
    <row r="2052" spans="1:22">
      <c r="A2052">
        <v>2023</v>
      </c>
      <c r="B2052">
        <v>2</v>
      </c>
      <c r="C2052">
        <v>11290640</v>
      </c>
      <c r="D2052" t="s">
        <v>411</v>
      </c>
      <c r="E2052" t="s">
        <v>126</v>
      </c>
      <c r="F2052">
        <v>80292</v>
      </c>
      <c r="H2052" t="str">
        <f t="shared" si="128"/>
        <v>저가</v>
      </c>
      <c r="I2052">
        <v>504896748</v>
      </c>
      <c r="J2052">
        <v>427922474</v>
      </c>
      <c r="K2052">
        <v>309177688</v>
      </c>
      <c r="L2052">
        <v>23</v>
      </c>
      <c r="M2052">
        <v>26</v>
      </c>
      <c r="N2052">
        <v>25</v>
      </c>
      <c r="O2052">
        <v>3.037805416028597</v>
      </c>
      <c r="P2052">
        <v>32.157883308374053</v>
      </c>
      <c r="Q2052">
        <v>0.95374073996403375</v>
      </c>
      <c r="R2052">
        <v>20.44302947339299</v>
      </c>
      <c r="S2052">
        <v>6.1994609164420487</v>
      </c>
      <c r="T2052">
        <f t="shared" si="129"/>
        <v>-1.2255000274646255</v>
      </c>
      <c r="U2052">
        <f t="shared" si="130"/>
        <v>19.799897540626237</v>
      </c>
      <c r="V2052">
        <f t="shared" si="131"/>
        <v>57.752013554707446</v>
      </c>
    </row>
    <row r="2053" spans="1:22">
      <c r="A2053">
        <v>2023</v>
      </c>
      <c r="B2053">
        <v>2</v>
      </c>
      <c r="C2053">
        <v>11290650</v>
      </c>
      <c r="D2053" t="s">
        <v>411</v>
      </c>
      <c r="E2053" t="s">
        <v>127</v>
      </c>
      <c r="F2053">
        <v>83062</v>
      </c>
      <c r="H2053" t="str">
        <f t="shared" si="128"/>
        <v>저가</v>
      </c>
      <c r="I2053">
        <v>423627705</v>
      </c>
      <c r="J2053">
        <v>374745682</v>
      </c>
      <c r="K2053">
        <v>333226215</v>
      </c>
      <c r="L2053">
        <v>29</v>
      </c>
      <c r="M2053">
        <v>27</v>
      </c>
      <c r="N2053">
        <v>30</v>
      </c>
      <c r="O2053">
        <v>1.9540760578512599</v>
      </c>
      <c r="P2053">
        <v>20.59025401615434</v>
      </c>
      <c r="Q2053">
        <v>1.4962541983338981E-2</v>
      </c>
      <c r="R2053">
        <v>10.5079598023186</v>
      </c>
      <c r="S2053">
        <v>9.2651757188498411</v>
      </c>
      <c r="T2053">
        <f t="shared" si="129"/>
        <v>-1.7930172820196524</v>
      </c>
      <c r="U2053">
        <f t="shared" si="130"/>
        <v>11.858813783934995</v>
      </c>
      <c r="V2053">
        <f t="shared" si="131"/>
        <v>46.899635692393055</v>
      </c>
    </row>
    <row r="2054" spans="1:22">
      <c r="A2054">
        <v>2023</v>
      </c>
      <c r="B2054">
        <v>2</v>
      </c>
      <c r="C2054">
        <v>11290660</v>
      </c>
      <c r="D2054" t="s">
        <v>411</v>
      </c>
      <c r="E2054" t="s">
        <v>128</v>
      </c>
      <c r="F2054">
        <v>146490</v>
      </c>
      <c r="H2054" t="str">
        <f t="shared" si="128"/>
        <v>최고가</v>
      </c>
      <c r="I2054">
        <v>185519875</v>
      </c>
      <c r="J2054">
        <v>184822025</v>
      </c>
      <c r="K2054">
        <v>166176873</v>
      </c>
      <c r="L2054">
        <v>26</v>
      </c>
      <c r="M2054">
        <v>31</v>
      </c>
      <c r="N2054">
        <v>26</v>
      </c>
      <c r="O2054">
        <v>0.54121098957777236</v>
      </c>
      <c r="P2054">
        <v>5.5094598802442611</v>
      </c>
      <c r="Q2054">
        <v>-5.8295227530376859E-2</v>
      </c>
      <c r="R2054">
        <v>9.7326743881155284</v>
      </c>
      <c r="S2054">
        <v>32.911392405063289</v>
      </c>
      <c r="T2054">
        <f t="shared" si="129"/>
        <v>-6.1703442153121495</v>
      </c>
      <c r="U2054">
        <f t="shared" si="130"/>
        <v>2.8501615531515911</v>
      </c>
      <c r="V2054">
        <f t="shared" si="131"/>
        <v>34.588306277656066</v>
      </c>
    </row>
    <row r="2055" spans="1:22">
      <c r="A2055">
        <v>2023</v>
      </c>
      <c r="B2055">
        <v>2</v>
      </c>
      <c r="C2055">
        <v>11290685</v>
      </c>
      <c r="D2055" t="s">
        <v>411</v>
      </c>
      <c r="E2055" t="s">
        <v>129</v>
      </c>
      <c r="F2055">
        <v>161273</v>
      </c>
      <c r="H2055" t="str">
        <f t="shared" si="128"/>
        <v>최고가</v>
      </c>
      <c r="I2055">
        <v>949888737</v>
      </c>
      <c r="J2055">
        <v>812499707</v>
      </c>
      <c r="K2055">
        <v>945921980</v>
      </c>
      <c r="L2055">
        <v>52</v>
      </c>
      <c r="M2055">
        <v>47</v>
      </c>
      <c r="N2055">
        <v>51</v>
      </c>
      <c r="O2055">
        <v>1.258534775481041</v>
      </c>
      <c r="P2055">
        <v>13.16610918591231</v>
      </c>
      <c r="Q2055">
        <v>0.14512314402594609</v>
      </c>
      <c r="R2055">
        <v>11.88544668101248</v>
      </c>
      <c r="S2055">
        <v>89.65517241379311</v>
      </c>
      <c r="T2055">
        <f t="shared" si="129"/>
        <v>-16.674607109674234</v>
      </c>
      <c r="U2055">
        <f t="shared" si="130"/>
        <v>3.9577617962563805</v>
      </c>
      <c r="V2055">
        <f t="shared" si="131"/>
        <v>36.101965713427184</v>
      </c>
    </row>
    <row r="2056" spans="1:22">
      <c r="A2056">
        <v>2023</v>
      </c>
      <c r="B2056">
        <v>2</v>
      </c>
      <c r="C2056">
        <v>11290705</v>
      </c>
      <c r="D2056" t="s">
        <v>411</v>
      </c>
      <c r="E2056" t="s">
        <v>130</v>
      </c>
      <c r="F2056">
        <v>76584</v>
      </c>
      <c r="H2056" t="str">
        <f t="shared" si="128"/>
        <v>저가</v>
      </c>
      <c r="I2056">
        <v>1298270952</v>
      </c>
      <c r="J2056">
        <v>1403015183</v>
      </c>
      <c r="K2056">
        <v>998849212</v>
      </c>
      <c r="L2056">
        <v>64</v>
      </c>
      <c r="M2056">
        <v>57</v>
      </c>
      <c r="N2056">
        <v>64</v>
      </c>
      <c r="O2056">
        <v>2.9430985910895231</v>
      </c>
      <c r="P2056">
        <v>31.14699121241674</v>
      </c>
      <c r="Q2056">
        <v>-0.15999219375518331</v>
      </c>
      <c r="R2056">
        <v>8.6564175609399072</v>
      </c>
      <c r="S2056">
        <v>43.835616438356162</v>
      </c>
      <c r="T2056">
        <f t="shared" si="129"/>
        <v>-8.1926085259548795</v>
      </c>
      <c r="U2056">
        <f t="shared" si="130"/>
        <v>14.846996560609886</v>
      </c>
      <c r="V2056">
        <f t="shared" si="131"/>
        <v>50.983321195245338</v>
      </c>
    </row>
    <row r="2057" spans="1:22">
      <c r="A2057">
        <v>2023</v>
      </c>
      <c r="B2057">
        <v>2</v>
      </c>
      <c r="C2057">
        <v>11290715</v>
      </c>
      <c r="D2057" t="s">
        <v>411</v>
      </c>
      <c r="E2057" t="s">
        <v>131</v>
      </c>
      <c r="F2057">
        <v>97314</v>
      </c>
      <c r="H2057" t="str">
        <f t="shared" si="128"/>
        <v>중가</v>
      </c>
      <c r="I2057">
        <v>522874179</v>
      </c>
      <c r="J2057">
        <v>496824169</v>
      </c>
      <c r="K2057">
        <v>485608081</v>
      </c>
      <c r="L2057">
        <v>36</v>
      </c>
      <c r="M2057">
        <v>32</v>
      </c>
      <c r="N2057">
        <v>36</v>
      </c>
      <c r="O2057">
        <v>1.6583525437701101</v>
      </c>
      <c r="P2057">
        <v>17.433727935107189</v>
      </c>
      <c r="Q2057">
        <v>3.106693869395875E-2</v>
      </c>
      <c r="R2057">
        <v>10.67839228964605</v>
      </c>
      <c r="S2057">
        <v>44.444444444444443</v>
      </c>
      <c r="T2057">
        <f t="shared" si="129"/>
        <v>-8.3053132035850581</v>
      </c>
      <c r="U2057">
        <f t="shared" si="130"/>
        <v>8.3609484644072865</v>
      </c>
      <c r="V2057">
        <f t="shared" si="131"/>
        <v>42.119412070269171</v>
      </c>
    </row>
    <row r="2058" spans="1:22">
      <c r="A2058">
        <v>2023</v>
      </c>
      <c r="B2058">
        <v>2</v>
      </c>
      <c r="C2058">
        <v>11290725</v>
      </c>
      <c r="D2058" t="s">
        <v>411</v>
      </c>
      <c r="E2058" t="s">
        <v>132</v>
      </c>
      <c r="F2058">
        <v>80412</v>
      </c>
      <c r="H2058" t="str">
        <f t="shared" si="128"/>
        <v>저가</v>
      </c>
      <c r="I2058">
        <v>1073097117</v>
      </c>
      <c r="J2058">
        <v>995511914</v>
      </c>
      <c r="K2058">
        <v>814652599</v>
      </c>
      <c r="L2058">
        <v>54</v>
      </c>
      <c r="M2058">
        <v>51</v>
      </c>
      <c r="N2058">
        <v>53</v>
      </c>
      <c r="O2058">
        <v>2.7458821559708242</v>
      </c>
      <c r="P2058">
        <v>29.041920795552659</v>
      </c>
      <c r="Q2058">
        <v>0.10295401447099101</v>
      </c>
      <c r="R2058">
        <v>11.439171681232761</v>
      </c>
      <c r="S2058">
        <v>39.705882352941167</v>
      </c>
      <c r="T2058">
        <f t="shared" si="129"/>
        <v>-7.4281227530590108</v>
      </c>
      <c r="U2058">
        <f t="shared" si="130"/>
        <v>14.58035790810518</v>
      </c>
      <c r="V2058">
        <f t="shared" si="131"/>
        <v>50.618929696762379</v>
      </c>
    </row>
    <row r="2059" spans="1:22">
      <c r="A2059">
        <v>2023</v>
      </c>
      <c r="B2059">
        <v>2</v>
      </c>
      <c r="C2059">
        <v>11290760</v>
      </c>
      <c r="D2059" t="s">
        <v>411</v>
      </c>
      <c r="E2059" t="s">
        <v>133</v>
      </c>
      <c r="F2059">
        <v>71754</v>
      </c>
      <c r="H2059" t="str">
        <f t="shared" si="128"/>
        <v>저가</v>
      </c>
      <c r="I2059">
        <v>157127450</v>
      </c>
      <c r="J2059">
        <v>158612092</v>
      </c>
      <c r="K2059">
        <v>159705349</v>
      </c>
      <c r="L2059">
        <v>25</v>
      </c>
      <c r="M2059">
        <v>20</v>
      </c>
      <c r="N2059">
        <v>24</v>
      </c>
      <c r="O2059">
        <v>0.973247794160914</v>
      </c>
      <c r="P2059">
        <v>10.120981712981351</v>
      </c>
      <c r="Q2059">
        <v>0.1226845239516795</v>
      </c>
      <c r="R2059">
        <v>11.64797924276122</v>
      </c>
      <c r="S2059">
        <v>35.714285714285722</v>
      </c>
      <c r="T2059">
        <f t="shared" si="129"/>
        <v>-6.689208629709487</v>
      </c>
      <c r="U2059">
        <f t="shared" si="130"/>
        <v>5.3833241161300744</v>
      </c>
      <c r="V2059">
        <f t="shared" si="131"/>
        <v>38.050155839052167</v>
      </c>
    </row>
    <row r="2060" spans="1:22">
      <c r="A2060">
        <v>2023</v>
      </c>
      <c r="B2060">
        <v>2</v>
      </c>
      <c r="C2060">
        <v>11290770</v>
      </c>
      <c r="D2060" t="s">
        <v>411</v>
      </c>
      <c r="E2060" t="s">
        <v>134</v>
      </c>
      <c r="F2060">
        <v>107702</v>
      </c>
      <c r="H2060" t="str">
        <f t="shared" si="128"/>
        <v>중가</v>
      </c>
      <c r="I2060">
        <v>93884828</v>
      </c>
      <c r="J2060">
        <v>62969470</v>
      </c>
      <c r="K2060">
        <v>74846466</v>
      </c>
      <c r="L2060">
        <v>19</v>
      </c>
      <c r="M2060">
        <v>19</v>
      </c>
      <c r="N2060">
        <v>19</v>
      </c>
      <c r="O2060">
        <v>0.50977148230427016</v>
      </c>
      <c r="P2060">
        <v>5.1738774190644943</v>
      </c>
      <c r="Q2060">
        <v>0.35590761681811839</v>
      </c>
      <c r="R2060">
        <v>14.11617426637336</v>
      </c>
      <c r="S2060">
        <v>28.35820895522388</v>
      </c>
      <c r="T2060">
        <f t="shared" si="129"/>
        <v>-5.3274705830653462</v>
      </c>
      <c r="U2060">
        <f t="shared" si="130"/>
        <v>3.8119323878873157</v>
      </c>
      <c r="V2060">
        <f t="shared" si="131"/>
        <v>35.902673539770745</v>
      </c>
    </row>
    <row r="2061" spans="1:22">
      <c r="A2061">
        <v>2023</v>
      </c>
      <c r="B2061">
        <v>2</v>
      </c>
      <c r="C2061">
        <v>11290780</v>
      </c>
      <c r="D2061" t="s">
        <v>411</v>
      </c>
      <c r="E2061" t="s">
        <v>135</v>
      </c>
      <c r="F2061">
        <v>89791</v>
      </c>
      <c r="H2061" t="str">
        <f t="shared" si="128"/>
        <v>저가</v>
      </c>
      <c r="I2061">
        <v>140661371</v>
      </c>
      <c r="J2061">
        <v>90825312</v>
      </c>
      <c r="K2061">
        <v>122204641</v>
      </c>
      <c r="L2061">
        <v>17</v>
      </c>
      <c r="M2061">
        <v>19</v>
      </c>
      <c r="N2061">
        <v>17</v>
      </c>
      <c r="O2061">
        <v>1.0238836475961639</v>
      </c>
      <c r="P2061">
        <v>10.66146423937453</v>
      </c>
      <c r="Q2061">
        <v>0.35983060537133083</v>
      </c>
      <c r="R2061">
        <v>14.15769117066324</v>
      </c>
      <c r="S2061">
        <v>26.15384615384615</v>
      </c>
      <c r="T2061">
        <f t="shared" si="129"/>
        <v>-4.9194045998569349</v>
      </c>
      <c r="U2061">
        <f t="shared" si="130"/>
        <v>6.6864489738628325</v>
      </c>
      <c r="V2061">
        <f t="shared" si="131"/>
        <v>39.831021498097058</v>
      </c>
    </row>
    <row r="2062" spans="1:22">
      <c r="A2062">
        <v>2023</v>
      </c>
      <c r="B2062">
        <v>2</v>
      </c>
      <c r="C2062">
        <v>11290810</v>
      </c>
      <c r="D2062" t="s">
        <v>411</v>
      </c>
      <c r="E2062" t="s">
        <v>136</v>
      </c>
      <c r="F2062">
        <v>72203</v>
      </c>
      <c r="H2062" t="str">
        <f t="shared" si="128"/>
        <v>저가</v>
      </c>
      <c r="I2062">
        <v>960695500</v>
      </c>
      <c r="J2062">
        <v>750395176</v>
      </c>
      <c r="K2062">
        <v>799430826</v>
      </c>
      <c r="L2062">
        <v>51</v>
      </c>
      <c r="M2062">
        <v>40</v>
      </c>
      <c r="N2062">
        <v>50</v>
      </c>
      <c r="O2062">
        <v>2.8987971670408692</v>
      </c>
      <c r="P2062">
        <v>30.674121813202401</v>
      </c>
      <c r="Q2062">
        <v>0.23701031894693311</v>
      </c>
      <c r="R2062">
        <v>12.857886695791111</v>
      </c>
      <c r="S2062">
        <v>29.47976878612717</v>
      </c>
      <c r="T2062">
        <f t="shared" si="129"/>
        <v>-5.535090859926564</v>
      </c>
      <c r="U2062">
        <f t="shared" si="130"/>
        <v>16.248110987781455</v>
      </c>
      <c r="V2062">
        <f t="shared" si="131"/>
        <v>52.898100545002706</v>
      </c>
    </row>
    <row r="2063" spans="1:22">
      <c r="A2063">
        <v>2023</v>
      </c>
      <c r="B2063">
        <v>2</v>
      </c>
      <c r="C2063">
        <v>11305534</v>
      </c>
      <c r="D2063" t="s">
        <v>412</v>
      </c>
      <c r="E2063" t="s">
        <v>137</v>
      </c>
      <c r="F2063">
        <v>90913</v>
      </c>
      <c r="H2063" t="str">
        <f t="shared" si="128"/>
        <v>저가</v>
      </c>
      <c r="I2063">
        <v>43458437</v>
      </c>
      <c r="J2063">
        <v>46886530</v>
      </c>
      <c r="K2063">
        <v>50076050</v>
      </c>
      <c r="L2063">
        <v>23</v>
      </c>
      <c r="M2063">
        <v>19</v>
      </c>
      <c r="N2063">
        <v>22</v>
      </c>
      <c r="O2063">
        <v>0.23092862417544061</v>
      </c>
      <c r="P2063">
        <v>2.1975339350767742</v>
      </c>
      <c r="Q2063">
        <v>-8.7444965537010311E-2</v>
      </c>
      <c r="R2063">
        <v>9.4241833317484272</v>
      </c>
      <c r="S2063">
        <v>25.27472527472527</v>
      </c>
      <c r="T2063">
        <f t="shared" si="129"/>
        <v>-4.7566639994107227</v>
      </c>
      <c r="U2063">
        <f t="shared" si="130"/>
        <v>1.5566044340648559</v>
      </c>
      <c r="V2063">
        <f t="shared" si="131"/>
        <v>32.820516002054532</v>
      </c>
    </row>
    <row r="2064" spans="1:22">
      <c r="A2064">
        <v>2023</v>
      </c>
      <c r="B2064">
        <v>2</v>
      </c>
      <c r="C2064">
        <v>11305535</v>
      </c>
      <c r="D2064" t="s">
        <v>412</v>
      </c>
      <c r="E2064" t="s">
        <v>138</v>
      </c>
      <c r="F2064">
        <v>102930</v>
      </c>
      <c r="H2064" t="str">
        <f t="shared" si="128"/>
        <v>중가</v>
      </c>
      <c r="I2064">
        <v>513950112</v>
      </c>
      <c r="J2064">
        <v>653529467</v>
      </c>
      <c r="K2064">
        <v>486686924</v>
      </c>
      <c r="L2064">
        <v>48</v>
      </c>
      <c r="M2064">
        <v>45</v>
      </c>
      <c r="N2064">
        <v>47</v>
      </c>
      <c r="O2064">
        <v>1.1558334142945039</v>
      </c>
      <c r="P2064">
        <v>12.069884132075741</v>
      </c>
      <c r="Q2064">
        <v>-0.21904127851667321</v>
      </c>
      <c r="R2064">
        <v>8.031502354791666</v>
      </c>
      <c r="S2064">
        <v>51.612903225806448</v>
      </c>
      <c r="T2064">
        <f t="shared" si="129"/>
        <v>-9.6323198918113349</v>
      </c>
      <c r="U2064">
        <f t="shared" si="130"/>
        <v>4.7515465694528043</v>
      </c>
      <c r="V2064">
        <f t="shared" si="131"/>
        <v>37.186761260737775</v>
      </c>
    </row>
    <row r="2065" spans="1:22">
      <c r="A2065">
        <v>2023</v>
      </c>
      <c r="B2065">
        <v>2</v>
      </c>
      <c r="C2065">
        <v>11305545</v>
      </c>
      <c r="D2065" t="s">
        <v>412</v>
      </c>
      <c r="E2065" t="s">
        <v>139</v>
      </c>
      <c r="F2065">
        <v>108511</v>
      </c>
      <c r="H2065" t="str">
        <f t="shared" si="128"/>
        <v>중가</v>
      </c>
      <c r="I2065">
        <v>1398560076</v>
      </c>
      <c r="J2065">
        <v>1345126772</v>
      </c>
      <c r="K2065">
        <v>1376253577</v>
      </c>
      <c r="L2065">
        <v>70</v>
      </c>
      <c r="M2065">
        <v>69</v>
      </c>
      <c r="N2065">
        <v>67</v>
      </c>
      <c r="O2065">
        <v>2.0458171324302872</v>
      </c>
      <c r="P2065">
        <v>21.569489960620121</v>
      </c>
      <c r="Q2065">
        <v>-4.8385284089788379E-2</v>
      </c>
      <c r="R2065">
        <v>9.8375511084424723</v>
      </c>
      <c r="S2065">
        <v>69.306930693069305</v>
      </c>
      <c r="T2065">
        <f t="shared" si="129"/>
        <v>-12.907792836116393</v>
      </c>
      <c r="U2065">
        <f t="shared" si="130"/>
        <v>8.8799173511636376</v>
      </c>
      <c r="V2065">
        <f t="shared" si="131"/>
        <v>42.828641015640628</v>
      </c>
    </row>
    <row r="2066" spans="1:22">
      <c r="A2066">
        <v>2023</v>
      </c>
      <c r="B2066">
        <v>2</v>
      </c>
      <c r="C2066">
        <v>11305555</v>
      </c>
      <c r="D2066" t="s">
        <v>412</v>
      </c>
      <c r="E2066" t="s">
        <v>140</v>
      </c>
      <c r="F2066">
        <v>70876</v>
      </c>
      <c r="H2066" t="str">
        <f t="shared" si="128"/>
        <v>저가</v>
      </c>
      <c r="I2066">
        <v>390126649</v>
      </c>
      <c r="J2066">
        <v>397816894</v>
      </c>
      <c r="K2066">
        <v>370240731</v>
      </c>
      <c r="L2066">
        <v>54</v>
      </c>
      <c r="M2066">
        <v>54</v>
      </c>
      <c r="N2066">
        <v>55</v>
      </c>
      <c r="O2066">
        <v>1.132583286941524</v>
      </c>
      <c r="P2066">
        <v>11.82171437254417</v>
      </c>
      <c r="Q2066">
        <v>-9.1390339496240702E-2</v>
      </c>
      <c r="R2066">
        <v>9.382429523183518</v>
      </c>
      <c r="S2066">
        <v>60</v>
      </c>
      <c r="T2066">
        <f t="shared" si="129"/>
        <v>-11.184917717036079</v>
      </c>
      <c r="U2066">
        <f t="shared" si="130"/>
        <v>4.431867775797965</v>
      </c>
      <c r="V2066">
        <f t="shared" si="131"/>
        <v>36.74988448552584</v>
      </c>
    </row>
    <row r="2067" spans="1:22">
      <c r="A2067">
        <v>2023</v>
      </c>
      <c r="B2067">
        <v>2</v>
      </c>
      <c r="C2067">
        <v>11305575</v>
      </c>
      <c r="D2067" t="s">
        <v>412</v>
      </c>
      <c r="E2067" t="s">
        <v>141</v>
      </c>
      <c r="F2067">
        <v>115333</v>
      </c>
      <c r="H2067" t="str">
        <f t="shared" si="128"/>
        <v>고가</v>
      </c>
      <c r="I2067">
        <v>294864729</v>
      </c>
      <c r="J2067">
        <v>300670713</v>
      </c>
      <c r="K2067">
        <v>256814822</v>
      </c>
      <c r="L2067">
        <v>29</v>
      </c>
      <c r="M2067">
        <v>26</v>
      </c>
      <c r="N2067">
        <v>30</v>
      </c>
      <c r="O2067">
        <v>0.97955478444177291</v>
      </c>
      <c r="P2067">
        <v>10.18830195762372</v>
      </c>
      <c r="Q2067">
        <v>5.40977531123891E-3</v>
      </c>
      <c r="R2067">
        <v>10.406863076123869</v>
      </c>
      <c r="S2067">
        <v>46.774193548387103</v>
      </c>
      <c r="T2067">
        <f t="shared" si="129"/>
        <v>-8.7365903772585991</v>
      </c>
      <c r="U2067">
        <f t="shared" si="130"/>
        <v>4.5545464808590541</v>
      </c>
      <c r="V2067">
        <f t="shared" si="131"/>
        <v>36.917538637499817</v>
      </c>
    </row>
    <row r="2068" spans="1:22">
      <c r="A2068">
        <v>2023</v>
      </c>
      <c r="B2068">
        <v>2</v>
      </c>
      <c r="C2068">
        <v>11305595</v>
      </c>
      <c r="D2068" t="s">
        <v>412</v>
      </c>
      <c r="E2068" t="s">
        <v>142</v>
      </c>
      <c r="F2068">
        <v>73495</v>
      </c>
      <c r="H2068" t="str">
        <f t="shared" si="128"/>
        <v>저가</v>
      </c>
      <c r="I2068">
        <v>807532601</v>
      </c>
      <c r="J2068">
        <v>833022158</v>
      </c>
      <c r="K2068">
        <v>671465695</v>
      </c>
      <c r="L2068">
        <v>55</v>
      </c>
      <c r="M2068">
        <v>54</v>
      </c>
      <c r="N2068">
        <v>59</v>
      </c>
      <c r="O2068">
        <v>2.219714255281573</v>
      </c>
      <c r="P2068">
        <v>23.425652144424401</v>
      </c>
      <c r="Q2068">
        <v>-4.65809530122967E-2</v>
      </c>
      <c r="R2068">
        <v>9.8566463057991243</v>
      </c>
      <c r="S2068">
        <v>83.333333333333329</v>
      </c>
      <c r="T2068">
        <f t="shared" si="129"/>
        <v>-15.50432448721261</v>
      </c>
      <c r="U2068">
        <f t="shared" si="130"/>
        <v>9.0328579872082422</v>
      </c>
      <c r="V2068">
        <f t="shared" si="131"/>
        <v>43.037651476141093</v>
      </c>
    </row>
    <row r="2069" spans="1:22">
      <c r="A2069">
        <v>2023</v>
      </c>
      <c r="B2069">
        <v>2</v>
      </c>
      <c r="C2069">
        <v>11305603</v>
      </c>
      <c r="D2069" t="s">
        <v>412</v>
      </c>
      <c r="E2069" t="s">
        <v>143</v>
      </c>
      <c r="F2069">
        <v>55644</v>
      </c>
      <c r="H2069" t="str">
        <f t="shared" si="128"/>
        <v>저가</v>
      </c>
      <c r="I2069">
        <v>189257003</v>
      </c>
      <c r="J2069">
        <v>244580844</v>
      </c>
      <c r="K2069">
        <v>132516682</v>
      </c>
      <c r="L2069">
        <v>18</v>
      </c>
      <c r="M2069">
        <v>16</v>
      </c>
      <c r="N2069">
        <v>18</v>
      </c>
      <c r="O2069">
        <v>2.0995131639319089</v>
      </c>
      <c r="P2069">
        <v>22.14263655131391</v>
      </c>
      <c r="Q2069">
        <v>-0.2225394929130263</v>
      </c>
      <c r="R2069">
        <v>7.994480826355149</v>
      </c>
      <c r="S2069">
        <v>18.94736842105263</v>
      </c>
      <c r="T2069">
        <f t="shared" si="129"/>
        <v>-3.5853599409360175</v>
      </c>
      <c r="U2069">
        <f t="shared" si="130"/>
        <v>11.59460645864718</v>
      </c>
      <c r="V2069">
        <f t="shared" si="131"/>
        <v>46.538566874097469</v>
      </c>
    </row>
    <row r="2070" spans="1:22">
      <c r="A2070">
        <v>2023</v>
      </c>
      <c r="B2070">
        <v>2</v>
      </c>
      <c r="C2070">
        <v>11305608</v>
      </c>
      <c r="D2070" t="s">
        <v>412</v>
      </c>
      <c r="E2070" t="s">
        <v>144</v>
      </c>
      <c r="F2070">
        <v>84733</v>
      </c>
      <c r="H2070" t="str">
        <f t="shared" si="128"/>
        <v>저가</v>
      </c>
      <c r="I2070">
        <v>118976615</v>
      </c>
      <c r="J2070">
        <v>138395674</v>
      </c>
      <c r="K2070">
        <v>106951300</v>
      </c>
      <c r="L2070">
        <v>19</v>
      </c>
      <c r="M2070">
        <v>19</v>
      </c>
      <c r="N2070">
        <v>19</v>
      </c>
      <c r="O2070">
        <v>0.82113188292940542</v>
      </c>
      <c r="P2070">
        <v>8.4973102148374871</v>
      </c>
      <c r="Q2070">
        <v>0.287160579889224</v>
      </c>
      <c r="R2070">
        <v>13.388625839026369</v>
      </c>
      <c r="S2070">
        <v>17.27272727272727</v>
      </c>
      <c r="T2070">
        <f t="shared" si="129"/>
        <v>-3.2753546703491851</v>
      </c>
      <c r="U2070">
        <f t="shared" si="130"/>
        <v>5.9437738741192625</v>
      </c>
      <c r="V2070">
        <f t="shared" si="131"/>
        <v>38.81607302780067</v>
      </c>
    </row>
    <row r="2071" spans="1:22">
      <c r="A2071">
        <v>2023</v>
      </c>
      <c r="B2071">
        <v>2</v>
      </c>
      <c r="C2071">
        <v>11305615</v>
      </c>
      <c r="D2071" t="s">
        <v>412</v>
      </c>
      <c r="E2071" t="s">
        <v>145</v>
      </c>
      <c r="F2071">
        <v>84823</v>
      </c>
      <c r="H2071" t="str">
        <f t="shared" si="128"/>
        <v>저가</v>
      </c>
      <c r="I2071">
        <v>177208660</v>
      </c>
      <c r="J2071">
        <v>177022294</v>
      </c>
      <c r="K2071">
        <v>140474763</v>
      </c>
      <c r="L2071">
        <v>37</v>
      </c>
      <c r="M2071">
        <v>32</v>
      </c>
      <c r="N2071">
        <v>34</v>
      </c>
      <c r="O2071">
        <v>0.62737481359788994</v>
      </c>
      <c r="P2071">
        <v>6.4291647559533454</v>
      </c>
      <c r="Q2071">
        <v>-0.1490247211461399</v>
      </c>
      <c r="R2071">
        <v>8.7724860899287815</v>
      </c>
      <c r="S2071">
        <v>22.155688622754489</v>
      </c>
      <c r="T2071">
        <f t="shared" si="129"/>
        <v>-4.1792759409413813</v>
      </c>
      <c r="U2071">
        <f t="shared" si="130"/>
        <v>3.7152968136800144</v>
      </c>
      <c r="V2071">
        <f t="shared" si="131"/>
        <v>35.770610234764597</v>
      </c>
    </row>
    <row r="2072" spans="1:22">
      <c r="A2072">
        <v>2023</v>
      </c>
      <c r="B2072">
        <v>2</v>
      </c>
      <c r="C2072">
        <v>11305625</v>
      </c>
      <c r="D2072" t="s">
        <v>412</v>
      </c>
      <c r="E2072" t="s">
        <v>146</v>
      </c>
      <c r="F2072">
        <v>56911</v>
      </c>
      <c r="H2072" t="str">
        <f t="shared" si="128"/>
        <v>저가</v>
      </c>
      <c r="I2072">
        <v>111400197</v>
      </c>
      <c r="J2072">
        <v>130765219</v>
      </c>
      <c r="K2072">
        <v>105067264</v>
      </c>
      <c r="L2072">
        <v>34</v>
      </c>
      <c r="M2072">
        <v>30</v>
      </c>
      <c r="N2072">
        <v>35</v>
      </c>
      <c r="O2072">
        <v>0.63968816462994682</v>
      </c>
      <c r="P2072">
        <v>6.5605963527898119</v>
      </c>
      <c r="Q2072">
        <v>-0.4686682090900639</v>
      </c>
      <c r="R2072">
        <v>5.3897058661666861</v>
      </c>
      <c r="S2072">
        <v>59.649122807017548</v>
      </c>
      <c r="T2072">
        <f t="shared" si="129"/>
        <v>-11.119964231770268</v>
      </c>
      <c r="U2072">
        <f t="shared" si="130"/>
        <v>1.0222500800971628</v>
      </c>
      <c r="V2072">
        <f t="shared" si="131"/>
        <v>32.090261097395711</v>
      </c>
    </row>
    <row r="2073" spans="1:22">
      <c r="A2073">
        <v>2023</v>
      </c>
      <c r="B2073">
        <v>2</v>
      </c>
      <c r="C2073">
        <v>11305635</v>
      </c>
      <c r="D2073" t="s">
        <v>412</v>
      </c>
      <c r="E2073" t="s">
        <v>147</v>
      </c>
      <c r="F2073">
        <v>92962</v>
      </c>
      <c r="H2073" t="str">
        <f t="shared" si="128"/>
        <v>저가</v>
      </c>
      <c r="I2073">
        <v>2101590510</v>
      </c>
      <c r="J2073">
        <v>1673811540</v>
      </c>
      <c r="K2073">
        <v>1972421452</v>
      </c>
      <c r="L2073">
        <v>108</v>
      </c>
      <c r="M2073">
        <v>94</v>
      </c>
      <c r="N2073">
        <v>102</v>
      </c>
      <c r="O2073">
        <v>2.3258214693326171</v>
      </c>
      <c r="P2073">
        <v>24.55823096413728</v>
      </c>
      <c r="Q2073">
        <v>3.0855114070966441E-2</v>
      </c>
      <c r="R2073">
        <v>10.67615055417328</v>
      </c>
      <c r="S2073">
        <v>150</v>
      </c>
      <c r="T2073">
        <f t="shared" si="129"/>
        <v>-27.845486687716981</v>
      </c>
      <c r="U2073">
        <f t="shared" si="130"/>
        <v>6.0606995865882016</v>
      </c>
      <c r="V2073">
        <f t="shared" si="131"/>
        <v>38.975865072868075</v>
      </c>
    </row>
    <row r="2074" spans="1:22">
      <c r="A2074">
        <v>2023</v>
      </c>
      <c r="B2074">
        <v>2</v>
      </c>
      <c r="C2074">
        <v>11305645</v>
      </c>
      <c r="D2074" t="s">
        <v>412</v>
      </c>
      <c r="E2074" t="s">
        <v>148</v>
      </c>
      <c r="F2074">
        <v>64322</v>
      </c>
      <c r="H2074" t="str">
        <f t="shared" si="128"/>
        <v>저가</v>
      </c>
      <c r="I2074">
        <v>2004615181</v>
      </c>
      <c r="J2074">
        <v>2085521480</v>
      </c>
      <c r="K2074">
        <v>1414663098</v>
      </c>
      <c r="L2074">
        <v>60</v>
      </c>
      <c r="M2074">
        <v>63</v>
      </c>
      <c r="N2074">
        <v>60</v>
      </c>
      <c r="O2074">
        <v>5.7713540237946352</v>
      </c>
      <c r="P2074">
        <v>61.335534267356863</v>
      </c>
      <c r="Q2074">
        <v>-6.0566737965221051E-2</v>
      </c>
      <c r="R2074">
        <v>9.708635041572018</v>
      </c>
      <c r="S2074">
        <v>5.8365758754863819</v>
      </c>
      <c r="T2074">
        <f t="shared" si="129"/>
        <v>-1.1583236802060672</v>
      </c>
      <c r="U2074">
        <f t="shared" si="130"/>
        <v>32.26199703793101</v>
      </c>
      <c r="V2074">
        <f t="shared" si="131"/>
        <v>74.782864361255363</v>
      </c>
    </row>
    <row r="2075" spans="1:22">
      <c r="A2075">
        <v>2023</v>
      </c>
      <c r="B2075">
        <v>2</v>
      </c>
      <c r="C2075">
        <v>11305660</v>
      </c>
      <c r="D2075" t="s">
        <v>412</v>
      </c>
      <c r="E2075" t="s">
        <v>149</v>
      </c>
      <c r="F2075">
        <v>60437</v>
      </c>
      <c r="H2075" t="str">
        <f t="shared" si="128"/>
        <v>저가</v>
      </c>
      <c r="I2075">
        <v>742612943</v>
      </c>
      <c r="J2075">
        <v>788897226</v>
      </c>
      <c r="K2075">
        <v>565178961</v>
      </c>
      <c r="L2075">
        <v>74</v>
      </c>
      <c r="M2075">
        <v>68</v>
      </c>
      <c r="N2075">
        <v>76</v>
      </c>
      <c r="O2075">
        <v>1.8449533381024019</v>
      </c>
      <c r="P2075">
        <v>19.425487960968251</v>
      </c>
      <c r="Q2075">
        <v>6.8040807130433492E-2</v>
      </c>
      <c r="R2075">
        <v>11.069685951680009</v>
      </c>
      <c r="S2075">
        <v>22.560975609756099</v>
      </c>
      <c r="T2075">
        <f t="shared" si="129"/>
        <v>-4.2543016276064893</v>
      </c>
      <c r="U2075">
        <f t="shared" si="130"/>
        <v>10.65039068253818</v>
      </c>
      <c r="V2075">
        <f t="shared" si="131"/>
        <v>45.248190560252517</v>
      </c>
    </row>
    <row r="2076" spans="1:22">
      <c r="A2076">
        <v>2023</v>
      </c>
      <c r="B2076">
        <v>2</v>
      </c>
      <c r="C2076">
        <v>11320511</v>
      </c>
      <c r="D2076" t="s">
        <v>413</v>
      </c>
      <c r="E2076" t="s">
        <v>150</v>
      </c>
      <c r="F2076">
        <v>96659</v>
      </c>
      <c r="H2076" t="str">
        <f t="shared" si="128"/>
        <v>중가</v>
      </c>
      <c r="I2076">
        <v>804069682</v>
      </c>
      <c r="J2076">
        <v>797569830</v>
      </c>
      <c r="K2076">
        <v>738090975</v>
      </c>
      <c r="L2076">
        <v>32</v>
      </c>
      <c r="M2076">
        <v>33</v>
      </c>
      <c r="N2076">
        <v>31</v>
      </c>
      <c r="O2076">
        <v>2.8884104098485972</v>
      </c>
      <c r="P2076">
        <v>30.563254505011571</v>
      </c>
      <c r="Q2076">
        <v>5.6495144757418923E-2</v>
      </c>
      <c r="R2076">
        <v>10.94749845273582</v>
      </c>
      <c r="S2076">
        <v>36.363636363636367</v>
      </c>
      <c r="T2076">
        <f t="shared" si="129"/>
        <v>-6.8094147550390751</v>
      </c>
      <c r="U2076">
        <f t="shared" si="130"/>
        <v>15.42830251654123</v>
      </c>
      <c r="V2076">
        <f t="shared" si="131"/>
        <v>51.777740707829523</v>
      </c>
    </row>
    <row r="2077" spans="1:22">
      <c r="A2077">
        <v>2023</v>
      </c>
      <c r="B2077">
        <v>2</v>
      </c>
      <c r="C2077">
        <v>11320512</v>
      </c>
      <c r="D2077" t="s">
        <v>413</v>
      </c>
      <c r="E2077" t="s">
        <v>151</v>
      </c>
      <c r="F2077">
        <v>155292</v>
      </c>
      <c r="H2077" t="str">
        <f t="shared" si="128"/>
        <v>최고가</v>
      </c>
      <c r="I2077">
        <v>135357872</v>
      </c>
      <c r="J2077">
        <v>126856752</v>
      </c>
      <c r="K2077">
        <v>121771239</v>
      </c>
      <c r="L2077">
        <v>29</v>
      </c>
      <c r="M2077">
        <v>27</v>
      </c>
      <c r="N2077">
        <v>30</v>
      </c>
      <c r="O2077">
        <v>0.33395959637229689</v>
      </c>
      <c r="P2077">
        <v>3.2972772270686881</v>
      </c>
      <c r="Q2077">
        <v>0.14261785608384489</v>
      </c>
      <c r="R2077">
        <v>11.85893327208967</v>
      </c>
      <c r="S2077">
        <v>27.61904761904762</v>
      </c>
      <c r="T2077">
        <f t="shared" si="129"/>
        <v>-5.1906389339339549</v>
      </c>
      <c r="U2077">
        <f t="shared" si="130"/>
        <v>2.4632335877720921</v>
      </c>
      <c r="V2077">
        <f t="shared" si="131"/>
        <v>34.059525998483643</v>
      </c>
    </row>
    <row r="2078" spans="1:22">
      <c r="A2078">
        <v>2023</v>
      </c>
      <c r="B2078">
        <v>2</v>
      </c>
      <c r="C2078">
        <v>11320513</v>
      </c>
      <c r="D2078" t="s">
        <v>413</v>
      </c>
      <c r="E2078" t="s">
        <v>152</v>
      </c>
      <c r="F2078">
        <v>91253</v>
      </c>
      <c r="H2078" t="str">
        <f t="shared" si="128"/>
        <v>저가</v>
      </c>
      <c r="I2078">
        <v>41391032</v>
      </c>
      <c r="J2078">
        <v>42427933</v>
      </c>
      <c r="K2078">
        <v>28576088</v>
      </c>
      <c r="L2078">
        <v>23</v>
      </c>
      <c r="M2078">
        <v>23</v>
      </c>
      <c r="N2078">
        <v>24</v>
      </c>
      <c r="O2078">
        <v>0.21912340013862819</v>
      </c>
      <c r="P2078">
        <v>2.0715260398960829</v>
      </c>
      <c r="Q2078">
        <v>0.1869722477406571</v>
      </c>
      <c r="R2078">
        <v>12.32833485414219</v>
      </c>
      <c r="S2078">
        <v>34.328358208955223</v>
      </c>
      <c r="T2078">
        <f t="shared" si="129"/>
        <v>-6.4326492875881263</v>
      </c>
      <c r="U2078">
        <f t="shared" si="130"/>
        <v>1.5716352045000417</v>
      </c>
      <c r="V2078">
        <f t="shared" si="131"/>
        <v>32.841057228582578</v>
      </c>
    </row>
    <row r="2079" spans="1:22">
      <c r="A2079">
        <v>2023</v>
      </c>
      <c r="B2079">
        <v>2</v>
      </c>
      <c r="C2079">
        <v>11320514</v>
      </c>
      <c r="D2079" t="s">
        <v>413</v>
      </c>
      <c r="E2079" t="s">
        <v>153</v>
      </c>
      <c r="F2079">
        <v>184477</v>
      </c>
      <c r="H2079" t="str">
        <f t="shared" si="128"/>
        <v>최고가</v>
      </c>
      <c r="I2079">
        <v>442083281</v>
      </c>
      <c r="J2079">
        <v>435256493</v>
      </c>
      <c r="K2079">
        <v>427031831</v>
      </c>
      <c r="L2079">
        <v>25</v>
      </c>
      <c r="M2079">
        <v>27</v>
      </c>
      <c r="N2079">
        <v>26</v>
      </c>
      <c r="O2079">
        <v>1.0650729262846981</v>
      </c>
      <c r="P2079">
        <v>11.101114880088209</v>
      </c>
      <c r="Q2079">
        <v>0.28556785021929593</v>
      </c>
      <c r="R2079">
        <v>13.37177001485837</v>
      </c>
      <c r="S2079">
        <v>26.315789473684209</v>
      </c>
      <c r="T2079">
        <f t="shared" si="129"/>
        <v>-4.9493831315180801</v>
      </c>
      <c r="U2079">
        <f t="shared" si="130"/>
        <v>6.7400965035603555</v>
      </c>
      <c r="V2079">
        <f t="shared" si="131"/>
        <v>39.904336839112908</v>
      </c>
    </row>
    <row r="2080" spans="1:22">
      <c r="A2080">
        <v>2023</v>
      </c>
      <c r="B2080">
        <v>2</v>
      </c>
      <c r="C2080">
        <v>11320515</v>
      </c>
      <c r="D2080" t="s">
        <v>413</v>
      </c>
      <c r="E2080" t="s">
        <v>154</v>
      </c>
      <c r="F2080">
        <v>177538</v>
      </c>
      <c r="H2080" t="str">
        <f t="shared" si="128"/>
        <v>최고가</v>
      </c>
      <c r="I2080">
        <v>1160639529</v>
      </c>
      <c r="J2080">
        <v>1150995987</v>
      </c>
      <c r="K2080">
        <v>908287337</v>
      </c>
      <c r="L2080">
        <v>51</v>
      </c>
      <c r="M2080">
        <v>52</v>
      </c>
      <c r="N2080">
        <v>54</v>
      </c>
      <c r="O2080">
        <v>1.424273352654982</v>
      </c>
      <c r="P2080">
        <v>14.935187789995281</v>
      </c>
      <c r="Q2080">
        <v>-9.3105726006323594E-2</v>
      </c>
      <c r="R2080">
        <v>9.364275624289025</v>
      </c>
      <c r="S2080">
        <v>72.857142857142861</v>
      </c>
      <c r="T2080">
        <f t="shared" si="129"/>
        <v>-13.564998998561924</v>
      </c>
      <c r="U2080">
        <f t="shared" si="130"/>
        <v>5.270949320286868</v>
      </c>
      <c r="V2080">
        <f t="shared" si="131"/>
        <v>37.896583129828024</v>
      </c>
    </row>
    <row r="2081" spans="1:22">
      <c r="A2081">
        <v>2023</v>
      </c>
      <c r="B2081">
        <v>2</v>
      </c>
      <c r="C2081">
        <v>11320521</v>
      </c>
      <c r="D2081" t="s">
        <v>413</v>
      </c>
      <c r="E2081" t="s">
        <v>155</v>
      </c>
      <c r="F2081">
        <v>95156</v>
      </c>
      <c r="H2081" t="str">
        <f t="shared" si="128"/>
        <v>중가</v>
      </c>
      <c r="I2081">
        <v>831623237</v>
      </c>
      <c r="J2081">
        <v>382853185</v>
      </c>
      <c r="K2081">
        <v>508485983</v>
      </c>
      <c r="L2081">
        <v>54</v>
      </c>
      <c r="M2081">
        <v>48</v>
      </c>
      <c r="N2081">
        <v>55</v>
      </c>
      <c r="O2081">
        <v>1.798266976195209</v>
      </c>
      <c r="P2081">
        <v>18.92716195044742</v>
      </c>
      <c r="Q2081">
        <v>1.185505822551796</v>
      </c>
      <c r="R2081">
        <v>22.895794405284899</v>
      </c>
      <c r="S2081">
        <v>6.1926605504587151</v>
      </c>
      <c r="T2081">
        <f t="shared" si="129"/>
        <v>-1.224241161170279</v>
      </c>
      <c r="U2081">
        <f t="shared" si="130"/>
        <v>13.675467507929607</v>
      </c>
      <c r="V2081">
        <f t="shared" si="131"/>
        <v>49.382295901228915</v>
      </c>
    </row>
    <row r="2082" spans="1:22">
      <c r="A2082">
        <v>2023</v>
      </c>
      <c r="B2082">
        <v>2</v>
      </c>
      <c r="C2082">
        <v>11320522</v>
      </c>
      <c r="D2082" t="s">
        <v>413</v>
      </c>
      <c r="E2082" t="s">
        <v>156</v>
      </c>
      <c r="F2082">
        <v>105635</v>
      </c>
      <c r="H2082" t="str">
        <f t="shared" si="128"/>
        <v>중가</v>
      </c>
      <c r="I2082">
        <v>321639237</v>
      </c>
      <c r="J2082">
        <v>298980113</v>
      </c>
      <c r="K2082">
        <v>263582365</v>
      </c>
      <c r="L2082">
        <v>34</v>
      </c>
      <c r="M2082">
        <v>31</v>
      </c>
      <c r="N2082">
        <v>33</v>
      </c>
      <c r="O2082">
        <v>0.99503821427278727</v>
      </c>
      <c r="P2082">
        <v>10.35357068925474</v>
      </c>
      <c r="Q2082">
        <v>0.2340558350113407</v>
      </c>
      <c r="R2082">
        <v>12.826619455238101</v>
      </c>
      <c r="S2082">
        <v>40.963855421686752</v>
      </c>
      <c r="T2082">
        <f t="shared" si="129"/>
        <v>-7.6609954983378437</v>
      </c>
      <c r="U2082">
        <f t="shared" si="130"/>
        <v>5.4438105861736368</v>
      </c>
      <c r="V2082">
        <f t="shared" si="131"/>
        <v>38.132817355865562</v>
      </c>
    </row>
    <row r="2083" spans="1:22">
      <c r="A2083">
        <v>2023</v>
      </c>
      <c r="B2083">
        <v>2</v>
      </c>
      <c r="C2083">
        <v>11320660</v>
      </c>
      <c r="D2083" t="s">
        <v>413</v>
      </c>
      <c r="E2083" t="s">
        <v>157</v>
      </c>
      <c r="F2083">
        <v>118850</v>
      </c>
      <c r="H2083" t="str">
        <f t="shared" si="128"/>
        <v>고가</v>
      </c>
      <c r="I2083">
        <v>599631333</v>
      </c>
      <c r="J2083">
        <v>405876589</v>
      </c>
      <c r="K2083">
        <v>372556216</v>
      </c>
      <c r="L2083">
        <v>35</v>
      </c>
      <c r="M2083">
        <v>34</v>
      </c>
      <c r="N2083">
        <v>34</v>
      </c>
      <c r="O2083">
        <v>1.6016756696115551</v>
      </c>
      <c r="P2083">
        <v>16.828764099107961</v>
      </c>
      <c r="Q2083">
        <v>0.43168162625905981</v>
      </c>
      <c r="R2083">
        <v>14.91808899412451</v>
      </c>
      <c r="S2083">
        <v>28.2258064516129</v>
      </c>
      <c r="T2083">
        <f t="shared" si="129"/>
        <v>-5.3029605714731085</v>
      </c>
      <c r="U2083">
        <f t="shared" si="130"/>
        <v>9.80711167693695</v>
      </c>
      <c r="V2083">
        <f t="shared" si="131"/>
        <v>44.095755616542206</v>
      </c>
    </row>
    <row r="2084" spans="1:22">
      <c r="A2084">
        <v>2023</v>
      </c>
      <c r="B2084">
        <v>2</v>
      </c>
      <c r="C2084">
        <v>11320670</v>
      </c>
      <c r="D2084" t="s">
        <v>413</v>
      </c>
      <c r="E2084" t="s">
        <v>158</v>
      </c>
      <c r="F2084">
        <v>121027</v>
      </c>
      <c r="H2084" t="str">
        <f t="shared" si="128"/>
        <v>고가</v>
      </c>
      <c r="I2084">
        <v>228997945</v>
      </c>
      <c r="J2084">
        <v>177896030</v>
      </c>
      <c r="K2084">
        <v>242116864</v>
      </c>
      <c r="L2084">
        <v>39</v>
      </c>
      <c r="M2084">
        <v>30</v>
      </c>
      <c r="N2084">
        <v>38</v>
      </c>
      <c r="O2084">
        <v>0.53906632216017725</v>
      </c>
      <c r="P2084">
        <v>5.486567893924386</v>
      </c>
      <c r="Q2084">
        <v>0.57593517966646024</v>
      </c>
      <c r="R2084">
        <v>16.444721276899401</v>
      </c>
      <c r="S2084">
        <v>72.222222222222214</v>
      </c>
      <c r="T2084">
        <f t="shared" si="129"/>
        <v>-13.447464120461881</v>
      </c>
      <c r="U2084">
        <f t="shared" si="130"/>
        <v>1.9979889662035095</v>
      </c>
      <c r="V2084">
        <f t="shared" si="131"/>
        <v>33.423717261745743</v>
      </c>
    </row>
    <row r="2085" spans="1:22">
      <c r="A2085">
        <v>2023</v>
      </c>
      <c r="B2085">
        <v>2</v>
      </c>
      <c r="C2085">
        <v>11320680</v>
      </c>
      <c r="D2085" t="s">
        <v>413</v>
      </c>
      <c r="E2085" t="s">
        <v>159</v>
      </c>
      <c r="F2085">
        <v>126606</v>
      </c>
      <c r="H2085" t="str">
        <f t="shared" si="128"/>
        <v>고가</v>
      </c>
      <c r="I2085">
        <v>356323889</v>
      </c>
      <c r="J2085">
        <v>398605341</v>
      </c>
      <c r="K2085">
        <v>312758266</v>
      </c>
      <c r="L2085">
        <v>24</v>
      </c>
      <c r="M2085">
        <v>27</v>
      </c>
      <c r="N2085">
        <v>23</v>
      </c>
      <c r="O2085">
        <v>1.3029774530901059</v>
      </c>
      <c r="P2085">
        <v>13.640486312873159</v>
      </c>
      <c r="Q2085">
        <v>-0.1218267368876023</v>
      </c>
      <c r="R2085">
        <v>9.0603217779566716</v>
      </c>
      <c r="S2085">
        <v>48</v>
      </c>
      <c r="T2085">
        <f t="shared" si="129"/>
        <v>-8.9635085209452914</v>
      </c>
      <c r="U2085">
        <f t="shared" si="130"/>
        <v>5.9432549557443268</v>
      </c>
      <c r="V2085">
        <f t="shared" si="131"/>
        <v>38.815363867885338</v>
      </c>
    </row>
    <row r="2086" spans="1:22">
      <c r="A2086">
        <v>2023</v>
      </c>
      <c r="B2086">
        <v>2</v>
      </c>
      <c r="C2086">
        <v>11320690</v>
      </c>
      <c r="D2086" t="s">
        <v>413</v>
      </c>
      <c r="E2086" t="s">
        <v>160</v>
      </c>
      <c r="F2086">
        <v>147197</v>
      </c>
      <c r="H2086" t="str">
        <f t="shared" si="128"/>
        <v>최고가</v>
      </c>
      <c r="I2086">
        <v>935109949</v>
      </c>
      <c r="J2086">
        <v>1216230048</v>
      </c>
      <c r="K2086">
        <v>994738730</v>
      </c>
      <c r="L2086">
        <v>69</v>
      </c>
      <c r="M2086">
        <v>58</v>
      </c>
      <c r="N2086">
        <v>68</v>
      </c>
      <c r="O2086">
        <v>1.022991720200312</v>
      </c>
      <c r="P2086">
        <v>10.65194388690559</v>
      </c>
      <c r="Q2086">
        <v>-3.9303113813547223E-2</v>
      </c>
      <c r="R2086">
        <v>9.9336675230046172</v>
      </c>
      <c r="S2086">
        <v>100</v>
      </c>
      <c r="T2086">
        <f t="shared" si="129"/>
        <v>-18.589615037338703</v>
      </c>
      <c r="U2086">
        <f t="shared" si="130"/>
        <v>1.7358209368521083</v>
      </c>
      <c r="V2086">
        <f t="shared" si="131"/>
        <v>33.0654353691083</v>
      </c>
    </row>
    <row r="2087" spans="1:22">
      <c r="A2087">
        <v>2023</v>
      </c>
      <c r="B2087">
        <v>2</v>
      </c>
      <c r="C2087">
        <v>11320700</v>
      </c>
      <c r="D2087" t="s">
        <v>413</v>
      </c>
      <c r="E2087" t="s">
        <v>161</v>
      </c>
      <c r="F2087">
        <v>86530</v>
      </c>
      <c r="H2087" t="str">
        <f t="shared" si="128"/>
        <v>저가</v>
      </c>
      <c r="I2087">
        <v>232532053</v>
      </c>
      <c r="J2087">
        <v>136228143</v>
      </c>
      <c r="K2087">
        <v>195824136</v>
      </c>
      <c r="L2087">
        <v>26</v>
      </c>
      <c r="M2087">
        <v>25</v>
      </c>
      <c r="N2087">
        <v>26</v>
      </c>
      <c r="O2087">
        <v>1.1484187243987309</v>
      </c>
      <c r="P2087">
        <v>11.990740401785621</v>
      </c>
      <c r="Q2087">
        <v>1.0963425450202311</v>
      </c>
      <c r="R2087">
        <v>21.952181338553181</v>
      </c>
      <c r="S2087">
        <v>35.135135135135137</v>
      </c>
      <c r="T2087">
        <f t="shared" si="129"/>
        <v>-6.5819977611722864</v>
      </c>
      <c r="U2087">
        <f t="shared" si="130"/>
        <v>8.4112071402517614</v>
      </c>
      <c r="V2087">
        <f t="shared" si="131"/>
        <v>42.188096164006907</v>
      </c>
    </row>
    <row r="2088" spans="1:22">
      <c r="A2088">
        <v>2023</v>
      </c>
      <c r="B2088">
        <v>2</v>
      </c>
      <c r="C2088">
        <v>11320710</v>
      </c>
      <c r="D2088" t="s">
        <v>413</v>
      </c>
      <c r="E2088" t="s">
        <v>162</v>
      </c>
      <c r="F2088">
        <v>101421</v>
      </c>
      <c r="H2088" t="str">
        <f t="shared" si="128"/>
        <v>중가</v>
      </c>
      <c r="I2088">
        <v>281967566</v>
      </c>
      <c r="J2088">
        <v>353263484</v>
      </c>
      <c r="K2088">
        <v>243336031</v>
      </c>
      <c r="L2088">
        <v>23</v>
      </c>
      <c r="M2088">
        <v>20</v>
      </c>
      <c r="N2088">
        <v>22</v>
      </c>
      <c r="O2088">
        <v>1.3430770299931689</v>
      </c>
      <c r="P2088">
        <v>14.068505575145091</v>
      </c>
      <c r="Q2088">
        <v>-0.15264776984422199</v>
      </c>
      <c r="R2088">
        <v>8.7341434427363271</v>
      </c>
      <c r="S2088">
        <v>8.778625954198473</v>
      </c>
      <c r="T2088">
        <f t="shared" si="129"/>
        <v>-1.7029484385569558</v>
      </c>
      <c r="U2088">
        <f t="shared" si="130"/>
        <v>8.2701969445527244</v>
      </c>
      <c r="V2088">
        <f t="shared" si="131"/>
        <v>41.995389982703209</v>
      </c>
    </row>
    <row r="2089" spans="1:22">
      <c r="A2089">
        <v>2023</v>
      </c>
      <c r="B2089">
        <v>2</v>
      </c>
      <c r="C2089">
        <v>11350560</v>
      </c>
      <c r="D2089" t="s">
        <v>414</v>
      </c>
      <c r="E2089" t="s">
        <v>163</v>
      </c>
      <c r="F2089">
        <v>132328</v>
      </c>
      <c r="H2089" t="str">
        <f t="shared" si="128"/>
        <v>고가</v>
      </c>
      <c r="I2089">
        <v>874662278</v>
      </c>
      <c r="J2089">
        <v>847118172</v>
      </c>
      <c r="K2089">
        <v>690344025</v>
      </c>
      <c r="L2089">
        <v>58</v>
      </c>
      <c r="M2089">
        <v>50</v>
      </c>
      <c r="N2089">
        <v>56</v>
      </c>
      <c r="O2089">
        <v>1.2662461714198621</v>
      </c>
      <c r="P2089">
        <v>13.24841992970893</v>
      </c>
      <c r="Q2089">
        <v>0.1344449945290514</v>
      </c>
      <c r="R2089">
        <v>11.77244005235622</v>
      </c>
      <c r="S2089">
        <v>50</v>
      </c>
      <c r="T2089">
        <f t="shared" si="129"/>
        <v>-9.3337433869604229</v>
      </c>
      <c r="U2089">
        <f t="shared" si="130"/>
        <v>6.1785749592375812</v>
      </c>
      <c r="V2089">
        <f t="shared" si="131"/>
        <v>39.136954934635909</v>
      </c>
    </row>
    <row r="2090" spans="1:22">
      <c r="A2090">
        <v>2023</v>
      </c>
      <c r="B2090">
        <v>2</v>
      </c>
      <c r="C2090">
        <v>11350595</v>
      </c>
      <c r="D2090" t="s">
        <v>414</v>
      </c>
      <c r="E2090" t="s">
        <v>164</v>
      </c>
      <c r="F2090">
        <v>91822</v>
      </c>
      <c r="H2090" t="str">
        <f t="shared" si="128"/>
        <v>저가</v>
      </c>
      <c r="I2090">
        <v>2819397102</v>
      </c>
      <c r="J2090">
        <v>2988539042</v>
      </c>
      <c r="K2090">
        <v>2586982868</v>
      </c>
      <c r="L2090">
        <v>139</v>
      </c>
      <c r="M2090">
        <v>126</v>
      </c>
      <c r="N2090">
        <v>136</v>
      </c>
      <c r="O2090">
        <v>2.4544387073164762</v>
      </c>
      <c r="P2090">
        <v>25.931079746317291</v>
      </c>
      <c r="Q2090">
        <v>-9.5778209679483917E-2</v>
      </c>
      <c r="R2090">
        <v>9.335992786506079</v>
      </c>
      <c r="S2090">
        <v>98.581560283687949</v>
      </c>
      <c r="T2090">
        <f t="shared" si="129"/>
        <v>-18.327037118179039</v>
      </c>
      <c r="U2090">
        <f t="shared" si="130"/>
        <v>9.3346272950061504</v>
      </c>
      <c r="V2090">
        <f t="shared" si="131"/>
        <v>43.450052938688629</v>
      </c>
    </row>
    <row r="2091" spans="1:22">
      <c r="A2091">
        <v>2023</v>
      </c>
      <c r="B2091">
        <v>2</v>
      </c>
      <c r="C2091">
        <v>11350600</v>
      </c>
      <c r="D2091" t="s">
        <v>414</v>
      </c>
      <c r="E2091" t="s">
        <v>165</v>
      </c>
      <c r="F2091">
        <v>110745</v>
      </c>
      <c r="H2091" t="str">
        <f t="shared" si="128"/>
        <v>중가</v>
      </c>
      <c r="I2091">
        <v>1482459336</v>
      </c>
      <c r="J2091">
        <v>1554386712</v>
      </c>
      <c r="K2091">
        <v>1115382919</v>
      </c>
      <c r="L2091">
        <v>105</v>
      </c>
      <c r="M2091">
        <v>107</v>
      </c>
      <c r="N2091">
        <v>111</v>
      </c>
      <c r="O2091">
        <v>1.416533512208441</v>
      </c>
      <c r="P2091">
        <v>14.852573432092219</v>
      </c>
      <c r="Q2091">
        <v>5.4759185949603002E-2</v>
      </c>
      <c r="R2091">
        <v>10.92912683765265</v>
      </c>
      <c r="S2091">
        <v>15.39589442815249</v>
      </c>
      <c r="T2091">
        <f t="shared" si="129"/>
        <v>-2.9279201919772149</v>
      </c>
      <c r="U2091">
        <f t="shared" si="130"/>
        <v>8.7337360259834753</v>
      </c>
      <c r="V2091">
        <f t="shared" si="131"/>
        <v>42.628867908357606</v>
      </c>
    </row>
    <row r="2092" spans="1:22">
      <c r="A2092">
        <v>2023</v>
      </c>
      <c r="B2092">
        <v>2</v>
      </c>
      <c r="C2092">
        <v>11350611</v>
      </c>
      <c r="D2092" t="s">
        <v>414</v>
      </c>
      <c r="E2092" t="s">
        <v>166</v>
      </c>
      <c r="F2092">
        <v>91344</v>
      </c>
      <c r="H2092" t="str">
        <f t="shared" si="128"/>
        <v>저가</v>
      </c>
      <c r="I2092">
        <v>387137129</v>
      </c>
      <c r="J2092">
        <v>274780604</v>
      </c>
      <c r="K2092">
        <v>424462341</v>
      </c>
      <c r="L2092">
        <v>38</v>
      </c>
      <c r="M2092">
        <v>38</v>
      </c>
      <c r="N2092">
        <v>38</v>
      </c>
      <c r="O2092">
        <v>1.2392493314905471</v>
      </c>
      <c r="P2092">
        <v>12.960258098521731</v>
      </c>
      <c r="Q2092">
        <v>0.69746449061593885</v>
      </c>
      <c r="R2092">
        <v>17.730863385821241</v>
      </c>
      <c r="S2092">
        <v>24.516129032258061</v>
      </c>
      <c r="T2092">
        <f t="shared" si="129"/>
        <v>-4.6162346103160097</v>
      </c>
      <c r="U2092">
        <f t="shared" si="130"/>
        <v>8.6414313433303107</v>
      </c>
      <c r="V2092">
        <f t="shared" si="131"/>
        <v>42.502723250360631</v>
      </c>
    </row>
    <row r="2093" spans="1:22">
      <c r="A2093">
        <v>2023</v>
      </c>
      <c r="B2093">
        <v>2</v>
      </c>
      <c r="C2093">
        <v>11350619</v>
      </c>
      <c r="D2093" t="s">
        <v>414</v>
      </c>
      <c r="E2093" t="s">
        <v>167</v>
      </c>
      <c r="F2093">
        <v>84726</v>
      </c>
      <c r="H2093" t="str">
        <f t="shared" si="128"/>
        <v>저가</v>
      </c>
      <c r="I2093">
        <v>678224646</v>
      </c>
      <c r="J2093">
        <v>653637264</v>
      </c>
      <c r="K2093">
        <v>596647693</v>
      </c>
      <c r="L2093">
        <v>39</v>
      </c>
      <c r="M2093">
        <v>39</v>
      </c>
      <c r="N2093">
        <v>40</v>
      </c>
      <c r="O2093">
        <v>2.280603296175848</v>
      </c>
      <c r="P2093">
        <v>24.07557626773907</v>
      </c>
      <c r="Q2093">
        <v>-0.16731034630852989</v>
      </c>
      <c r="R2093">
        <v>8.5789697083614787</v>
      </c>
      <c r="S2093">
        <v>19.796954314720811</v>
      </c>
      <c r="T2093">
        <f t="shared" si="129"/>
        <v>-3.7426331006913101</v>
      </c>
      <c r="U2093">
        <f t="shared" si="130"/>
        <v>12.630792145334437</v>
      </c>
      <c r="V2093">
        <f t="shared" si="131"/>
        <v>47.954630342509645</v>
      </c>
    </row>
    <row r="2094" spans="1:22">
      <c r="A2094">
        <v>2023</v>
      </c>
      <c r="B2094">
        <v>2</v>
      </c>
      <c r="C2094">
        <v>11350624</v>
      </c>
      <c r="D2094" t="s">
        <v>414</v>
      </c>
      <c r="E2094" t="s">
        <v>168</v>
      </c>
      <c r="F2094">
        <v>104557</v>
      </c>
      <c r="H2094" t="str">
        <f t="shared" si="128"/>
        <v>중가</v>
      </c>
      <c r="I2094">
        <v>665766160</v>
      </c>
      <c r="J2094">
        <v>561140332</v>
      </c>
      <c r="K2094">
        <v>530984446</v>
      </c>
      <c r="L2094">
        <v>29</v>
      </c>
      <c r="M2094">
        <v>34</v>
      </c>
      <c r="N2094">
        <v>31</v>
      </c>
      <c r="O2094">
        <v>2.4396532027829001</v>
      </c>
      <c r="P2094">
        <v>25.773260606278029</v>
      </c>
      <c r="Q2094">
        <v>4.3256434470655726E-3</v>
      </c>
      <c r="R2094">
        <v>10.395389731699851</v>
      </c>
      <c r="S2094">
        <v>17.058823529411761</v>
      </c>
      <c r="T2094">
        <f t="shared" si="129"/>
        <v>-3.2357573584759081</v>
      </c>
      <c r="U2094">
        <f t="shared" si="130"/>
        <v>13.994981041936212</v>
      </c>
      <c r="V2094">
        <f t="shared" si="131"/>
        <v>49.818946830674328</v>
      </c>
    </row>
    <row r="2095" spans="1:22">
      <c r="A2095">
        <v>2023</v>
      </c>
      <c r="B2095">
        <v>2</v>
      </c>
      <c r="C2095">
        <v>11350625</v>
      </c>
      <c r="D2095" t="s">
        <v>414</v>
      </c>
      <c r="E2095" t="s">
        <v>169</v>
      </c>
      <c r="F2095">
        <v>144672</v>
      </c>
      <c r="H2095" t="str">
        <f t="shared" si="128"/>
        <v>최고가</v>
      </c>
      <c r="I2095">
        <v>1203467175</v>
      </c>
      <c r="J2095">
        <v>1080862366</v>
      </c>
      <c r="K2095">
        <v>934580736</v>
      </c>
      <c r="L2095">
        <v>27</v>
      </c>
      <c r="M2095">
        <v>25</v>
      </c>
      <c r="N2095">
        <v>25</v>
      </c>
      <c r="O2095">
        <v>3.423288414354412</v>
      </c>
      <c r="P2095">
        <v>36.27249401762522</v>
      </c>
      <c r="Q2095">
        <v>3.9193998544676867E-2</v>
      </c>
      <c r="R2095">
        <v>10.76440079092095</v>
      </c>
      <c r="S2095">
        <v>30</v>
      </c>
      <c r="T2095">
        <f t="shared" si="129"/>
        <v>-5.6313947268091118</v>
      </c>
      <c r="U2095">
        <f t="shared" si="130"/>
        <v>18.599708748954065</v>
      </c>
      <c r="V2095">
        <f t="shared" si="131"/>
        <v>56.1118215264637</v>
      </c>
    </row>
    <row r="2096" spans="1:22">
      <c r="A2096">
        <v>2023</v>
      </c>
      <c r="B2096">
        <v>2</v>
      </c>
      <c r="C2096">
        <v>11350630</v>
      </c>
      <c r="D2096" t="s">
        <v>414</v>
      </c>
      <c r="E2096" t="s">
        <v>170</v>
      </c>
      <c r="F2096">
        <v>87217</v>
      </c>
      <c r="H2096" t="str">
        <f t="shared" si="128"/>
        <v>저가</v>
      </c>
      <c r="I2096">
        <v>1120268956</v>
      </c>
      <c r="J2096">
        <v>1121407366</v>
      </c>
      <c r="K2096">
        <v>976801474</v>
      </c>
      <c r="L2096">
        <v>63</v>
      </c>
      <c r="M2096">
        <v>63</v>
      </c>
      <c r="N2096">
        <v>63</v>
      </c>
      <c r="O2096">
        <v>2.2653645403782039</v>
      </c>
      <c r="P2096">
        <v>23.912919164642521</v>
      </c>
      <c r="Q2096">
        <v>-6.0740570345067628E-2</v>
      </c>
      <c r="R2096">
        <v>9.7067953771991355</v>
      </c>
      <c r="S2096">
        <v>11.20996441281139</v>
      </c>
      <c r="T2096">
        <f t="shared" si="129"/>
        <v>-2.1530315727879503</v>
      </c>
      <c r="U2096">
        <f t="shared" si="130"/>
        <v>13.251909185924703</v>
      </c>
      <c r="V2096">
        <f t="shared" si="131"/>
        <v>48.803456148625635</v>
      </c>
    </row>
    <row r="2097" spans="1:22">
      <c r="A2097">
        <v>2023</v>
      </c>
      <c r="B2097">
        <v>2</v>
      </c>
      <c r="C2097">
        <v>11350640</v>
      </c>
      <c r="D2097" t="s">
        <v>414</v>
      </c>
      <c r="E2097" t="s">
        <v>171</v>
      </c>
      <c r="F2097">
        <v>155245</v>
      </c>
      <c r="H2097" t="str">
        <f t="shared" si="128"/>
        <v>최고가</v>
      </c>
      <c r="I2097">
        <v>5610823728</v>
      </c>
      <c r="J2097">
        <v>6857917491</v>
      </c>
      <c r="K2097">
        <v>5218131441</v>
      </c>
      <c r="L2097">
        <v>99</v>
      </c>
      <c r="M2097">
        <v>103</v>
      </c>
      <c r="N2097">
        <v>101</v>
      </c>
      <c r="O2097">
        <v>4.0563115041468611</v>
      </c>
      <c r="P2097">
        <v>43.029325306619718</v>
      </c>
      <c r="Q2097">
        <v>-0.27840538669437892</v>
      </c>
      <c r="R2097">
        <v>7.4032532625403453</v>
      </c>
      <c r="S2097">
        <v>162.29508196721309</v>
      </c>
      <c r="T2097">
        <f t="shared" si="129"/>
        <v>-30.121520700105076</v>
      </c>
      <c r="U2097">
        <f t="shared" si="130"/>
        <v>13.958857095786405</v>
      </c>
      <c r="V2097">
        <f t="shared" si="131"/>
        <v>49.769579423717403</v>
      </c>
    </row>
    <row r="2098" spans="1:22">
      <c r="A2098">
        <v>2023</v>
      </c>
      <c r="B2098">
        <v>2</v>
      </c>
      <c r="C2098">
        <v>11350665</v>
      </c>
      <c r="D2098" t="s">
        <v>414</v>
      </c>
      <c r="E2098" t="s">
        <v>172</v>
      </c>
      <c r="F2098">
        <v>168847</v>
      </c>
      <c r="H2098" t="str">
        <f t="shared" si="128"/>
        <v>최고가</v>
      </c>
      <c r="I2098">
        <v>119451841</v>
      </c>
      <c r="J2098">
        <v>460881163</v>
      </c>
      <c r="K2098">
        <v>131587645</v>
      </c>
      <c r="L2098">
        <v>23</v>
      </c>
      <c r="M2098">
        <v>22</v>
      </c>
      <c r="N2098">
        <v>22</v>
      </c>
      <c r="O2098">
        <v>0.34176623441128662</v>
      </c>
      <c r="P2098">
        <v>3.3806045764407231</v>
      </c>
      <c r="Q2098">
        <v>-5.6064580361250303E-2</v>
      </c>
      <c r="R2098">
        <v>9.7562812795884319</v>
      </c>
      <c r="S2098">
        <v>4.5544554455445549</v>
      </c>
      <c r="T2098">
        <f t="shared" si="129"/>
        <v>-0.92098083740868009</v>
      </c>
      <c r="U2098">
        <f t="shared" si="130"/>
        <v>3.3652642929154442</v>
      </c>
      <c r="V2098">
        <f t="shared" si="131"/>
        <v>35.292251701367341</v>
      </c>
    </row>
    <row r="2099" spans="1:22">
      <c r="A2099">
        <v>2023</v>
      </c>
      <c r="B2099">
        <v>2</v>
      </c>
      <c r="C2099">
        <v>11350670</v>
      </c>
      <c r="D2099" t="s">
        <v>414</v>
      </c>
      <c r="E2099" t="s">
        <v>173</v>
      </c>
      <c r="F2099">
        <v>73359</v>
      </c>
      <c r="H2099" t="str">
        <f t="shared" si="128"/>
        <v>저가</v>
      </c>
      <c r="I2099">
        <v>517320227</v>
      </c>
      <c r="J2099">
        <v>458007350</v>
      </c>
      <c r="K2099">
        <v>447472946</v>
      </c>
      <c r="L2099">
        <v>47</v>
      </c>
      <c r="M2099">
        <v>39</v>
      </c>
      <c r="N2099">
        <v>43</v>
      </c>
      <c r="O2099">
        <v>1.667115500548374</v>
      </c>
      <c r="P2099">
        <v>17.52726294433236</v>
      </c>
      <c r="Q2099">
        <v>-1.13454314652374E-2</v>
      </c>
      <c r="R2099">
        <v>10.229543079733229</v>
      </c>
      <c r="S2099">
        <v>46.534653465346537</v>
      </c>
      <c r="T2099">
        <f t="shared" si="129"/>
        <v>-8.6922473319837117</v>
      </c>
      <c r="U2099">
        <f t="shared" si="130"/>
        <v>8.2018658885177125</v>
      </c>
      <c r="V2099">
        <f t="shared" si="131"/>
        <v>41.902007963001161</v>
      </c>
    </row>
    <row r="2100" spans="1:22">
      <c r="A2100">
        <v>2023</v>
      </c>
      <c r="B2100">
        <v>2</v>
      </c>
      <c r="C2100">
        <v>11350695</v>
      </c>
      <c r="D2100" t="s">
        <v>414</v>
      </c>
      <c r="E2100" t="s">
        <v>174</v>
      </c>
      <c r="F2100">
        <v>146166</v>
      </c>
      <c r="H2100" t="str">
        <f t="shared" si="128"/>
        <v>최고가</v>
      </c>
      <c r="I2100">
        <v>2066535345</v>
      </c>
      <c r="J2100">
        <v>2123113760</v>
      </c>
      <c r="K2100">
        <v>1892735194</v>
      </c>
      <c r="L2100">
        <v>48</v>
      </c>
      <c r="M2100">
        <v>43</v>
      </c>
      <c r="N2100">
        <v>47</v>
      </c>
      <c r="O2100">
        <v>3.2727492248159251</v>
      </c>
      <c r="P2100">
        <v>34.665652304431127</v>
      </c>
      <c r="Q2100">
        <v>-0.22160834848529259</v>
      </c>
      <c r="R2100">
        <v>8.0043351079983189</v>
      </c>
      <c r="S2100">
        <v>43.243243243243242</v>
      </c>
      <c r="T2100">
        <f t="shared" si="129"/>
        <v>-8.0829499206930873</v>
      </c>
      <c r="U2100">
        <f t="shared" si="130"/>
        <v>16.508808197607301</v>
      </c>
      <c r="V2100">
        <f t="shared" si="131"/>
        <v>53.25437239848835</v>
      </c>
    </row>
    <row r="2101" spans="1:22">
      <c r="A2101">
        <v>2023</v>
      </c>
      <c r="B2101">
        <v>2</v>
      </c>
      <c r="C2101">
        <v>11350700</v>
      </c>
      <c r="D2101" t="s">
        <v>414</v>
      </c>
      <c r="E2101" t="s">
        <v>175</v>
      </c>
      <c r="F2101">
        <v>178601</v>
      </c>
      <c r="H2101" t="str">
        <f t="shared" si="128"/>
        <v>최고가</v>
      </c>
      <c r="I2101">
        <v>451112911</v>
      </c>
      <c r="J2101">
        <v>539531529</v>
      </c>
      <c r="K2101">
        <v>378437666</v>
      </c>
      <c r="L2101">
        <v>8</v>
      </c>
      <c r="M2101">
        <v>10</v>
      </c>
      <c r="N2101">
        <v>9</v>
      </c>
      <c r="O2101">
        <v>3.5080750372182812</v>
      </c>
      <c r="P2101">
        <v>37.177498772574367</v>
      </c>
      <c r="Q2101">
        <v>-0.26737132539292252</v>
      </c>
      <c r="R2101">
        <v>7.5200264982425322</v>
      </c>
      <c r="S2101">
        <v>11.940298507462691</v>
      </c>
      <c r="T2101">
        <f t="shared" si="129"/>
        <v>-2.288229145627704</v>
      </c>
      <c r="U2101">
        <f t="shared" si="130"/>
        <v>19.406285942247379</v>
      </c>
      <c r="V2101">
        <f t="shared" si="131"/>
        <v>57.214099344572389</v>
      </c>
    </row>
    <row r="2102" spans="1:22">
      <c r="A2102">
        <v>2023</v>
      </c>
      <c r="B2102">
        <v>2</v>
      </c>
      <c r="C2102">
        <v>11380510</v>
      </c>
      <c r="D2102" t="s">
        <v>415</v>
      </c>
      <c r="E2102" t="s">
        <v>176</v>
      </c>
      <c r="F2102">
        <v>99881</v>
      </c>
      <c r="H2102" t="str">
        <f t="shared" si="128"/>
        <v>중가</v>
      </c>
      <c r="I2102">
        <v>464042946</v>
      </c>
      <c r="J2102">
        <v>325262124</v>
      </c>
      <c r="K2102">
        <v>451877297</v>
      </c>
      <c r="L2102">
        <v>74</v>
      </c>
      <c r="M2102">
        <v>68</v>
      </c>
      <c r="N2102">
        <v>72</v>
      </c>
      <c r="O2102">
        <v>0.69759131384365414</v>
      </c>
      <c r="P2102">
        <v>7.1786493379767684</v>
      </c>
      <c r="Q2102">
        <v>0.57290210033800304</v>
      </c>
      <c r="R2102">
        <v>16.412622262977969</v>
      </c>
      <c r="S2102">
        <v>41.340782122905033</v>
      </c>
      <c r="T2102">
        <f t="shared" si="129"/>
        <v>-7.7307712016993797</v>
      </c>
      <c r="U2102">
        <f t="shared" si="130"/>
        <v>4.5526177610741634</v>
      </c>
      <c r="V2102">
        <f t="shared" si="131"/>
        <v>36.914902826502541</v>
      </c>
    </row>
    <row r="2103" spans="1:22">
      <c r="A2103">
        <v>2023</v>
      </c>
      <c r="B2103">
        <v>2</v>
      </c>
      <c r="C2103">
        <v>11380520</v>
      </c>
      <c r="D2103" t="s">
        <v>415</v>
      </c>
      <c r="E2103" t="s">
        <v>177</v>
      </c>
      <c r="F2103">
        <v>84400</v>
      </c>
      <c r="H2103" t="str">
        <f t="shared" si="128"/>
        <v>저가</v>
      </c>
      <c r="I2103">
        <v>969801671</v>
      </c>
      <c r="J2103">
        <v>762321550</v>
      </c>
      <c r="K2103">
        <v>806834887</v>
      </c>
      <c r="L2103">
        <v>52</v>
      </c>
      <c r="M2103">
        <v>51</v>
      </c>
      <c r="N2103">
        <v>53</v>
      </c>
      <c r="O2103">
        <v>2.4552438302547901</v>
      </c>
      <c r="P2103">
        <v>25.939673555846209</v>
      </c>
      <c r="Q2103">
        <v>0.2194338386472218</v>
      </c>
      <c r="R2103">
        <v>12.671875179199111</v>
      </c>
      <c r="S2103">
        <v>16.613418530351439</v>
      </c>
      <c r="T2103">
        <f t="shared" si="129"/>
        <v>-3.1533051284011249</v>
      </c>
      <c r="U2103">
        <f t="shared" si="130"/>
        <v>14.55822027524259</v>
      </c>
      <c r="V2103">
        <f t="shared" si="131"/>
        <v>50.588676148989421</v>
      </c>
    </row>
    <row r="2104" spans="1:22">
      <c r="A2104">
        <v>2023</v>
      </c>
      <c r="B2104">
        <v>2</v>
      </c>
      <c r="C2104">
        <v>11380530</v>
      </c>
      <c r="D2104" t="s">
        <v>415</v>
      </c>
      <c r="E2104" t="s">
        <v>178</v>
      </c>
      <c r="F2104">
        <v>82155</v>
      </c>
      <c r="H2104" t="str">
        <f t="shared" si="128"/>
        <v>저가</v>
      </c>
      <c r="I2104">
        <v>195066598</v>
      </c>
      <c r="J2104">
        <v>183611373</v>
      </c>
      <c r="K2104">
        <v>193507120</v>
      </c>
      <c r="L2104">
        <v>27</v>
      </c>
      <c r="M2104">
        <v>18</v>
      </c>
      <c r="N2104">
        <v>24</v>
      </c>
      <c r="O2104">
        <v>0.97710815123375383</v>
      </c>
      <c r="P2104">
        <v>10.16218681572888</v>
      </c>
      <c r="Q2104">
        <v>-0.15010072388054091</v>
      </c>
      <c r="R2104">
        <v>8.7610987759119734</v>
      </c>
      <c r="S2104">
        <v>19.565217391304351</v>
      </c>
      <c r="T2104">
        <f t="shared" si="129"/>
        <v>-3.6997345562953843</v>
      </c>
      <c r="U2104">
        <f t="shared" si="130"/>
        <v>5.7233927961582198</v>
      </c>
      <c r="V2104">
        <f t="shared" si="131"/>
        <v>38.514897671260428</v>
      </c>
    </row>
    <row r="2105" spans="1:22">
      <c r="A2105">
        <v>2023</v>
      </c>
      <c r="B2105">
        <v>2</v>
      </c>
      <c r="C2105">
        <v>11380551</v>
      </c>
      <c r="D2105" t="s">
        <v>415</v>
      </c>
      <c r="E2105" t="s">
        <v>179</v>
      </c>
      <c r="F2105">
        <v>90532</v>
      </c>
      <c r="H2105" t="str">
        <f t="shared" si="128"/>
        <v>저가</v>
      </c>
      <c r="I2105">
        <v>772554389</v>
      </c>
      <c r="J2105">
        <v>691561646</v>
      </c>
      <c r="K2105">
        <v>636357066</v>
      </c>
      <c r="L2105">
        <v>59</v>
      </c>
      <c r="M2105">
        <v>56</v>
      </c>
      <c r="N2105">
        <v>59</v>
      </c>
      <c r="O2105">
        <v>1.607061246169639</v>
      </c>
      <c r="P2105">
        <v>16.88624925689086</v>
      </c>
      <c r="Q2105">
        <v>-7.9028817338432908E-2</v>
      </c>
      <c r="R2105">
        <v>9.513251248850473</v>
      </c>
      <c r="S2105">
        <v>60.824742268041241</v>
      </c>
      <c r="T2105">
        <f t="shared" si="129"/>
        <v>-11.337591888588712</v>
      </c>
      <c r="U2105">
        <f t="shared" si="130"/>
        <v>6.9444973116389122</v>
      </c>
      <c r="V2105">
        <f t="shared" si="131"/>
        <v>40.183673372084463</v>
      </c>
    </row>
    <row r="2106" spans="1:22">
      <c r="A2106">
        <v>2023</v>
      </c>
      <c r="B2106">
        <v>2</v>
      </c>
      <c r="C2106">
        <v>11380552</v>
      </c>
      <c r="D2106" t="s">
        <v>415</v>
      </c>
      <c r="E2106" t="s">
        <v>180</v>
      </c>
      <c r="F2106">
        <v>80844</v>
      </c>
      <c r="H2106" t="str">
        <f t="shared" si="128"/>
        <v>저가</v>
      </c>
      <c r="I2106">
        <v>975555832</v>
      </c>
      <c r="J2106">
        <v>847781528</v>
      </c>
      <c r="K2106">
        <v>800589634</v>
      </c>
      <c r="L2106">
        <v>64</v>
      </c>
      <c r="M2106">
        <v>65</v>
      </c>
      <c r="N2106">
        <v>68</v>
      </c>
      <c r="O2106">
        <v>2.0949895099753162</v>
      </c>
      <c r="P2106">
        <v>22.094351477534829</v>
      </c>
      <c r="Q2106">
        <v>0.1594087114858676</v>
      </c>
      <c r="R2106">
        <v>12.03663053712507</v>
      </c>
      <c r="S2106">
        <v>66.666666666666671</v>
      </c>
      <c r="T2106">
        <f t="shared" si="129"/>
        <v>-12.419033937086519</v>
      </c>
      <c r="U2106">
        <f t="shared" si="130"/>
        <v>9.7287916650664741</v>
      </c>
      <c r="V2106">
        <f t="shared" si="131"/>
        <v>43.988722573063335</v>
      </c>
    </row>
    <row r="2107" spans="1:22">
      <c r="A2107">
        <v>2023</v>
      </c>
      <c r="B2107">
        <v>2</v>
      </c>
      <c r="C2107">
        <v>11380560</v>
      </c>
      <c r="D2107" t="s">
        <v>415</v>
      </c>
      <c r="E2107" t="s">
        <v>181</v>
      </c>
      <c r="F2107">
        <v>96320</v>
      </c>
      <c r="H2107" t="str">
        <f t="shared" si="128"/>
        <v>중가</v>
      </c>
      <c r="I2107">
        <v>445782803</v>
      </c>
      <c r="J2107">
        <v>263536860</v>
      </c>
      <c r="K2107">
        <v>288543210</v>
      </c>
      <c r="L2107">
        <v>42</v>
      </c>
      <c r="M2107">
        <v>41</v>
      </c>
      <c r="N2107">
        <v>42</v>
      </c>
      <c r="O2107">
        <v>1.2243766451994229</v>
      </c>
      <c r="P2107">
        <v>12.80150838827622</v>
      </c>
      <c r="Q2107">
        <v>1.040350101310306</v>
      </c>
      <c r="R2107">
        <v>21.3596144995401</v>
      </c>
      <c r="S2107">
        <v>30.434782608695659</v>
      </c>
      <c r="T2107">
        <f t="shared" si="129"/>
        <v>-5.7118805672471842</v>
      </c>
      <c r="U2107">
        <f t="shared" si="130"/>
        <v>8.9591129238719738</v>
      </c>
      <c r="V2107">
        <f t="shared" si="131"/>
        <v>42.936870610792433</v>
      </c>
    </row>
    <row r="2108" spans="1:22">
      <c r="A2108">
        <v>2023</v>
      </c>
      <c r="B2108">
        <v>2</v>
      </c>
      <c r="C2108">
        <v>11380570</v>
      </c>
      <c r="D2108" t="s">
        <v>415</v>
      </c>
      <c r="E2108" t="s">
        <v>182</v>
      </c>
      <c r="F2108">
        <v>106089</v>
      </c>
      <c r="H2108" t="str">
        <f t="shared" si="128"/>
        <v>중가</v>
      </c>
      <c r="I2108">
        <v>1237052526</v>
      </c>
      <c r="J2108">
        <v>1200021930</v>
      </c>
      <c r="K2108">
        <v>965851255</v>
      </c>
      <c r="L2108">
        <v>94</v>
      </c>
      <c r="M2108">
        <v>81</v>
      </c>
      <c r="N2108">
        <v>89</v>
      </c>
      <c r="O2108">
        <v>1.3783116330333911</v>
      </c>
      <c r="P2108">
        <v>14.444596545784931</v>
      </c>
      <c r="Q2108">
        <v>0.1354939513480391</v>
      </c>
      <c r="R2108">
        <v>11.783541140026349</v>
      </c>
      <c r="S2108">
        <v>110.58823529411769</v>
      </c>
      <c r="T2108">
        <f t="shared" si="129"/>
        <v>-20.549681975065877</v>
      </c>
      <c r="U2108">
        <f t="shared" si="130"/>
        <v>3.4141019083779724</v>
      </c>
      <c r="V2108">
        <f t="shared" si="131"/>
        <v>35.358993757380439</v>
      </c>
    </row>
    <row r="2109" spans="1:22">
      <c r="A2109">
        <v>2023</v>
      </c>
      <c r="B2109">
        <v>2</v>
      </c>
      <c r="C2109">
        <v>11380580</v>
      </c>
      <c r="D2109" t="s">
        <v>415</v>
      </c>
      <c r="E2109" t="s">
        <v>183</v>
      </c>
      <c r="F2109">
        <v>97912</v>
      </c>
      <c r="H2109" t="str">
        <f t="shared" si="128"/>
        <v>중가</v>
      </c>
      <c r="I2109">
        <v>580919266</v>
      </c>
      <c r="J2109">
        <v>634398196</v>
      </c>
      <c r="K2109">
        <v>544441099</v>
      </c>
      <c r="L2109">
        <v>66</v>
      </c>
      <c r="M2109">
        <v>62</v>
      </c>
      <c r="N2109">
        <v>66</v>
      </c>
      <c r="O2109">
        <v>0.99883422082028994</v>
      </c>
      <c r="P2109">
        <v>10.394088920306629</v>
      </c>
      <c r="Q2109">
        <v>-0.14028874066974811</v>
      </c>
      <c r="R2109">
        <v>8.8649387852137682</v>
      </c>
      <c r="S2109">
        <v>55</v>
      </c>
      <c r="T2109">
        <f t="shared" si="129"/>
        <v>-10.25933055199825</v>
      </c>
      <c r="U2109">
        <f t="shared" si="130"/>
        <v>3.8922330515965933</v>
      </c>
      <c r="V2109">
        <f t="shared" si="131"/>
        <v>36.012413365198661</v>
      </c>
    </row>
    <row r="2110" spans="1:22">
      <c r="A2110">
        <v>2023</v>
      </c>
      <c r="B2110">
        <v>2</v>
      </c>
      <c r="C2110">
        <v>11380590</v>
      </c>
      <c r="D2110" t="s">
        <v>415</v>
      </c>
      <c r="E2110" t="s">
        <v>184</v>
      </c>
      <c r="F2110">
        <v>97302</v>
      </c>
      <c r="H2110" t="str">
        <f t="shared" si="128"/>
        <v>중가</v>
      </c>
      <c r="I2110">
        <v>38844705</v>
      </c>
      <c r="J2110">
        <v>25705117</v>
      </c>
      <c r="K2110">
        <v>29665762</v>
      </c>
      <c r="L2110">
        <v>27</v>
      </c>
      <c r="M2110">
        <v>25</v>
      </c>
      <c r="N2110">
        <v>27</v>
      </c>
      <c r="O2110">
        <v>0.1642872223452958</v>
      </c>
      <c r="P2110">
        <v>1.48620963065683</v>
      </c>
      <c r="Q2110">
        <v>-0.1025264736200189</v>
      </c>
      <c r="R2110">
        <v>9.2645760529770858</v>
      </c>
      <c r="S2110">
        <v>34.615384615384613</v>
      </c>
      <c r="T2110">
        <f t="shared" si="129"/>
        <v>-6.4857828791517216</v>
      </c>
      <c r="U2110">
        <f t="shared" si="130"/>
        <v>0.65028516217831589</v>
      </c>
      <c r="V2110">
        <f t="shared" si="131"/>
        <v>31.581929493742912</v>
      </c>
    </row>
    <row r="2111" spans="1:22">
      <c r="A2111">
        <v>2023</v>
      </c>
      <c r="B2111">
        <v>2</v>
      </c>
      <c r="C2111">
        <v>11380600</v>
      </c>
      <c r="D2111" t="s">
        <v>415</v>
      </c>
      <c r="E2111" t="s">
        <v>185</v>
      </c>
      <c r="F2111">
        <v>83526</v>
      </c>
      <c r="H2111" t="str">
        <f t="shared" si="128"/>
        <v>저가</v>
      </c>
      <c r="I2111">
        <v>347023548</v>
      </c>
      <c r="J2111">
        <v>370720999</v>
      </c>
      <c r="K2111">
        <v>286878241</v>
      </c>
      <c r="L2111">
        <v>70</v>
      </c>
      <c r="M2111">
        <v>69</v>
      </c>
      <c r="N2111">
        <v>72</v>
      </c>
      <c r="O2111">
        <v>0.65947253378759729</v>
      </c>
      <c r="P2111">
        <v>6.7717729223542191</v>
      </c>
      <c r="Q2111">
        <v>-3.3279495990999962E-2</v>
      </c>
      <c r="R2111">
        <v>9.9974153421035901</v>
      </c>
      <c r="S2111">
        <v>111.1111111111111</v>
      </c>
      <c r="T2111">
        <f t="shared" si="129"/>
        <v>-20.646475404089429</v>
      </c>
      <c r="U2111">
        <f t="shared" si="130"/>
        <v>-0.80857309162900126</v>
      </c>
      <c r="V2111">
        <f t="shared" si="131"/>
        <v>29.588236755704116</v>
      </c>
    </row>
    <row r="2112" spans="1:22">
      <c r="A2112">
        <v>2023</v>
      </c>
      <c r="B2112">
        <v>2</v>
      </c>
      <c r="C2112">
        <v>11380625</v>
      </c>
      <c r="D2112" t="s">
        <v>415</v>
      </c>
      <c r="E2112" t="s">
        <v>186</v>
      </c>
      <c r="F2112">
        <v>87740</v>
      </c>
      <c r="H2112" t="str">
        <f t="shared" si="128"/>
        <v>저가</v>
      </c>
      <c r="I2112">
        <v>562532578</v>
      </c>
      <c r="J2112">
        <v>523317088</v>
      </c>
      <c r="K2112">
        <v>469691621</v>
      </c>
      <c r="L2112">
        <v>101</v>
      </c>
      <c r="M2112">
        <v>94</v>
      </c>
      <c r="N2112">
        <v>100</v>
      </c>
      <c r="O2112">
        <v>0.70531994594490222</v>
      </c>
      <c r="P2112">
        <v>7.2611440590144527</v>
      </c>
      <c r="Q2112">
        <v>0.1179093525033144</v>
      </c>
      <c r="R2112">
        <v>11.597443705045411</v>
      </c>
      <c r="S2112">
        <v>87.068965517241381</v>
      </c>
      <c r="T2112">
        <f t="shared" si="129"/>
        <v>-16.195855127758115</v>
      </c>
      <c r="U2112">
        <f t="shared" si="130"/>
        <v>1.0913042321888744</v>
      </c>
      <c r="V2112">
        <f t="shared" si="131"/>
        <v>32.184631308619025</v>
      </c>
    </row>
    <row r="2113" spans="1:22">
      <c r="A2113">
        <v>2023</v>
      </c>
      <c r="B2113">
        <v>2</v>
      </c>
      <c r="C2113">
        <v>11380631</v>
      </c>
      <c r="D2113" t="s">
        <v>415</v>
      </c>
      <c r="E2113" t="s">
        <v>187</v>
      </c>
      <c r="F2113">
        <v>90158</v>
      </c>
      <c r="H2113" t="str">
        <f t="shared" si="128"/>
        <v>저가</v>
      </c>
      <c r="I2113">
        <v>498999180</v>
      </c>
      <c r="J2113">
        <v>401909545</v>
      </c>
      <c r="K2113">
        <v>443508120</v>
      </c>
      <c r="L2113">
        <v>36</v>
      </c>
      <c r="M2113">
        <v>34</v>
      </c>
      <c r="N2113">
        <v>37</v>
      </c>
      <c r="O2113">
        <v>1.7082465515272369</v>
      </c>
      <c r="P2113">
        <v>17.966292067731839</v>
      </c>
      <c r="Q2113">
        <v>0.83312053959803323</v>
      </c>
      <c r="R2113">
        <v>19.166508462409929</v>
      </c>
      <c r="S2113">
        <v>42.857142857142861</v>
      </c>
      <c r="T2113">
        <f t="shared" si="129"/>
        <v>-8.0114760083349559</v>
      </c>
      <c r="U2113">
        <f t="shared" si="130"/>
        <v>10.413004923847421</v>
      </c>
      <c r="V2113">
        <f t="shared" si="131"/>
        <v>44.923776408308377</v>
      </c>
    </row>
    <row r="2114" spans="1:22">
      <c r="A2114">
        <v>2023</v>
      </c>
      <c r="B2114">
        <v>2</v>
      </c>
      <c r="C2114">
        <v>11380632</v>
      </c>
      <c r="D2114" t="s">
        <v>415</v>
      </c>
      <c r="E2114" t="s">
        <v>188</v>
      </c>
      <c r="F2114">
        <v>82284</v>
      </c>
      <c r="H2114" t="str">
        <f t="shared" si="128"/>
        <v>저가</v>
      </c>
      <c r="I2114">
        <v>140668512</v>
      </c>
      <c r="J2114">
        <v>140980130</v>
      </c>
      <c r="K2114">
        <v>137804806</v>
      </c>
      <c r="L2114">
        <v>24</v>
      </c>
      <c r="M2114">
        <v>24</v>
      </c>
      <c r="N2114">
        <v>26</v>
      </c>
      <c r="O2114">
        <v>0.79145776956773017</v>
      </c>
      <c r="P2114">
        <v>8.1805714088310921</v>
      </c>
      <c r="Q2114">
        <v>2.6880036215032571E-2</v>
      </c>
      <c r="R2114">
        <v>10.63408238990232</v>
      </c>
      <c r="S2114">
        <v>24</v>
      </c>
      <c r="T2114">
        <f t="shared" si="129"/>
        <v>-4.5206901287637171</v>
      </c>
      <c r="U2114">
        <f t="shared" si="130"/>
        <v>4.8608951437668946</v>
      </c>
      <c r="V2114">
        <f t="shared" si="131"/>
        <v>37.336198300255461</v>
      </c>
    </row>
    <row r="2115" spans="1:22">
      <c r="A2115">
        <v>2023</v>
      </c>
      <c r="B2115">
        <v>2</v>
      </c>
      <c r="C2115">
        <v>11380640</v>
      </c>
      <c r="D2115" t="s">
        <v>415</v>
      </c>
      <c r="E2115" t="s">
        <v>189</v>
      </c>
      <c r="F2115">
        <v>63472</v>
      </c>
      <c r="H2115" t="str">
        <f t="shared" ref="H2115:H2178" si="132">IF(F2115 &lt; $G$2, "최저가",
 IF(F2115 &lt; $G$3, "저가",
 IF(F2115 &lt; $G$4, "중가",
 IF(F2115 &lt; $G$5, "고가",
 "최고가"))))</f>
        <v>저가</v>
      </c>
      <c r="I2115">
        <v>304928737</v>
      </c>
      <c r="J2115">
        <v>170622064</v>
      </c>
      <c r="K2115">
        <v>196596755</v>
      </c>
      <c r="L2115">
        <v>22</v>
      </c>
      <c r="M2115">
        <v>22</v>
      </c>
      <c r="N2115">
        <v>23</v>
      </c>
      <c r="O2115">
        <v>2.4263362211095072</v>
      </c>
      <c r="P2115">
        <v>25.6311163466188</v>
      </c>
      <c r="Q2115">
        <v>0.73581249140204985</v>
      </c>
      <c r="R2115">
        <v>18.1366994612392</v>
      </c>
      <c r="S2115">
        <v>27.16049382716049</v>
      </c>
      <c r="T2115">
        <f t="shared" ref="T2115:T2178" si="133">1-(($S2115-(-5.822637658))/(534.375-(-5.822637658))*100)</f>
        <v>-5.1057526330839247</v>
      </c>
      <c r="U2115">
        <f t="shared" ref="U2115:U2178" si="134">(P2115*0.5 + R2115*0.2 +T2115*0.3)</f>
        <v>14.911172275632063</v>
      </c>
      <c r="V2115">
        <f t="shared" ref="V2115:V2178" si="135" xml:space="preserve"> (U2115 - MIN($U$2:$U$4657)) / (MAX($U$2:$U$4657) - MIN($U$2:$U$4657)) * 100</f>
        <v>51.071024477359451</v>
      </c>
    </row>
    <row r="2116" spans="1:22">
      <c r="A2116">
        <v>2023</v>
      </c>
      <c r="B2116">
        <v>2</v>
      </c>
      <c r="C2116">
        <v>11380650</v>
      </c>
      <c r="D2116" t="s">
        <v>415</v>
      </c>
      <c r="E2116" t="s">
        <v>190</v>
      </c>
      <c r="F2116">
        <v>85662</v>
      </c>
      <c r="H2116" t="str">
        <f t="shared" si="132"/>
        <v>저가</v>
      </c>
      <c r="I2116">
        <v>103258861</v>
      </c>
      <c r="J2116">
        <v>106462605</v>
      </c>
      <c r="K2116">
        <v>76684190</v>
      </c>
      <c r="L2116">
        <v>13</v>
      </c>
      <c r="M2116">
        <v>10</v>
      </c>
      <c r="N2116">
        <v>12</v>
      </c>
      <c r="O2116">
        <v>1.0302752299985609</v>
      </c>
      <c r="P2116">
        <v>10.729687412682249</v>
      </c>
      <c r="Q2116">
        <v>-0.223871255075902</v>
      </c>
      <c r="R2116">
        <v>7.9803868157550628</v>
      </c>
      <c r="S2116">
        <v>10.07751937984496</v>
      </c>
      <c r="T2116">
        <f t="shared" si="133"/>
        <v>-1.9433962552630368</v>
      </c>
      <c r="U2116">
        <f t="shared" si="134"/>
        <v>6.3779021929132265</v>
      </c>
      <c r="V2116">
        <f t="shared" si="135"/>
        <v>39.409357861538076</v>
      </c>
    </row>
    <row r="2117" spans="1:22">
      <c r="A2117">
        <v>2023</v>
      </c>
      <c r="B2117">
        <v>2</v>
      </c>
      <c r="C2117">
        <v>11380690</v>
      </c>
      <c r="D2117" t="s">
        <v>415</v>
      </c>
      <c r="E2117" t="s">
        <v>191</v>
      </c>
      <c r="F2117">
        <v>119319</v>
      </c>
      <c r="H2117" t="str">
        <f t="shared" si="132"/>
        <v>고가</v>
      </c>
      <c r="I2117">
        <v>1320418120</v>
      </c>
      <c r="J2117">
        <v>1320567029</v>
      </c>
      <c r="K2117">
        <v>1203099700</v>
      </c>
      <c r="L2117">
        <v>95</v>
      </c>
      <c r="M2117">
        <v>98</v>
      </c>
      <c r="N2117">
        <v>98</v>
      </c>
      <c r="O2117">
        <v>1.2943023980779029</v>
      </c>
      <c r="P2117">
        <v>13.54788955916008</v>
      </c>
      <c r="Q2117">
        <v>-4.209755716989054E-2</v>
      </c>
      <c r="R2117">
        <v>9.9040939884925692</v>
      </c>
      <c r="S2117">
        <v>8.239375542064181</v>
      </c>
      <c r="T2117">
        <f t="shared" si="133"/>
        <v>-1.6031237865143839</v>
      </c>
      <c r="U2117">
        <f t="shared" si="134"/>
        <v>8.2738264413242391</v>
      </c>
      <c r="V2117">
        <f t="shared" si="135"/>
        <v>42.000350095405878</v>
      </c>
    </row>
    <row r="2118" spans="1:22">
      <c r="A2118">
        <v>2023</v>
      </c>
      <c r="B2118">
        <v>2</v>
      </c>
      <c r="C2118">
        <v>11410520</v>
      </c>
      <c r="D2118" t="s">
        <v>416</v>
      </c>
      <c r="E2118" t="s">
        <v>192</v>
      </c>
      <c r="F2118">
        <v>126574</v>
      </c>
      <c r="H2118" t="str">
        <f t="shared" si="132"/>
        <v>고가</v>
      </c>
      <c r="I2118">
        <v>263371358</v>
      </c>
      <c r="J2118">
        <v>262045905</v>
      </c>
      <c r="K2118">
        <v>207357502</v>
      </c>
      <c r="L2118">
        <v>22</v>
      </c>
      <c r="M2118">
        <v>20</v>
      </c>
      <c r="N2118">
        <v>21</v>
      </c>
      <c r="O2118">
        <v>1.050893843709904</v>
      </c>
      <c r="P2118">
        <v>10.94976863326802</v>
      </c>
      <c r="Q2118">
        <v>-0.33198537866867261</v>
      </c>
      <c r="R2118">
        <v>6.8362173488546274</v>
      </c>
      <c r="S2118">
        <v>22.680412371134022</v>
      </c>
      <c r="T2118">
        <f t="shared" si="133"/>
        <v>-4.2764114542795078</v>
      </c>
      <c r="U2118">
        <f t="shared" si="134"/>
        <v>5.5592043501210835</v>
      </c>
      <c r="V2118">
        <f t="shared" si="135"/>
        <v>38.290515822180971</v>
      </c>
    </row>
    <row r="2119" spans="1:22">
      <c r="A2119">
        <v>2023</v>
      </c>
      <c r="B2119">
        <v>2</v>
      </c>
      <c r="C2119">
        <v>11410555</v>
      </c>
      <c r="D2119" t="s">
        <v>416</v>
      </c>
      <c r="E2119" t="s">
        <v>193</v>
      </c>
      <c r="F2119">
        <v>87312</v>
      </c>
      <c r="H2119" t="str">
        <f t="shared" si="132"/>
        <v>저가</v>
      </c>
      <c r="I2119">
        <v>17578816</v>
      </c>
      <c r="J2119">
        <v>16957367</v>
      </c>
      <c r="K2119">
        <v>16281259</v>
      </c>
      <c r="L2119">
        <v>27</v>
      </c>
      <c r="M2119">
        <v>22</v>
      </c>
      <c r="N2119">
        <v>27</v>
      </c>
      <c r="O2119">
        <v>8.2853223593964326E-2</v>
      </c>
      <c r="P2119">
        <v>0.61699048269282342</v>
      </c>
      <c r="Q2119">
        <v>-4.6827258028914513E-2</v>
      </c>
      <c r="R2119">
        <v>9.8540396650551276</v>
      </c>
      <c r="S2119">
        <v>58.695652173913039</v>
      </c>
      <c r="T2119">
        <f t="shared" si="133"/>
        <v>-10.943460195721862</v>
      </c>
      <c r="U2119">
        <f t="shared" si="134"/>
        <v>-1.0037348843591212</v>
      </c>
      <c r="V2119">
        <f t="shared" si="135"/>
        <v>29.321526369075922</v>
      </c>
    </row>
    <row r="2120" spans="1:22">
      <c r="A2120">
        <v>2023</v>
      </c>
      <c r="B2120">
        <v>2</v>
      </c>
      <c r="C2120">
        <v>11410565</v>
      </c>
      <c r="D2120" t="s">
        <v>416</v>
      </c>
      <c r="E2120" t="s">
        <v>194</v>
      </c>
      <c r="F2120">
        <v>125841</v>
      </c>
      <c r="H2120" t="str">
        <f t="shared" si="132"/>
        <v>고가</v>
      </c>
      <c r="I2120">
        <v>2124980437</v>
      </c>
      <c r="J2120">
        <v>2898963279</v>
      </c>
      <c r="K2120">
        <v>1946733932</v>
      </c>
      <c r="L2120">
        <v>97</v>
      </c>
      <c r="M2120">
        <v>101</v>
      </c>
      <c r="N2120">
        <v>95</v>
      </c>
      <c r="O2120">
        <v>1.934276394147552</v>
      </c>
      <c r="P2120">
        <v>20.378914193986649</v>
      </c>
      <c r="Q2120">
        <v>-0.25185911539102318</v>
      </c>
      <c r="R2120">
        <v>7.6841918862465439</v>
      </c>
      <c r="S2120">
        <v>86.607142857142847</v>
      </c>
      <c r="T2120">
        <f t="shared" si="133"/>
        <v>-16.110363702415949</v>
      </c>
      <c r="U2120">
        <f t="shared" si="134"/>
        <v>6.8931863635178487</v>
      </c>
      <c r="V2120">
        <f t="shared" si="135"/>
        <v>40.113551230756563</v>
      </c>
    </row>
    <row r="2121" spans="1:22">
      <c r="A2121">
        <v>2023</v>
      </c>
      <c r="B2121">
        <v>2</v>
      </c>
      <c r="C2121">
        <v>11410585</v>
      </c>
      <c r="D2121" t="s">
        <v>416</v>
      </c>
      <c r="E2121" t="s">
        <v>195</v>
      </c>
      <c r="F2121">
        <v>166628</v>
      </c>
      <c r="H2121" t="str">
        <f t="shared" si="132"/>
        <v>최고가</v>
      </c>
      <c r="I2121">
        <v>10374041135</v>
      </c>
      <c r="J2121">
        <v>9585934708</v>
      </c>
      <c r="K2121">
        <v>8630434628</v>
      </c>
      <c r="L2121">
        <v>291</v>
      </c>
      <c r="M2121">
        <v>287</v>
      </c>
      <c r="N2121">
        <v>286</v>
      </c>
      <c r="O2121">
        <v>2.3771932350619212</v>
      </c>
      <c r="P2121">
        <v>25.1065685518933</v>
      </c>
      <c r="Q2121">
        <v>0.33565468115642</v>
      </c>
      <c r="R2121">
        <v>13.90183787970016</v>
      </c>
      <c r="S2121">
        <v>110.6463878326996</v>
      </c>
      <c r="T2121">
        <f t="shared" si="133"/>
        <v>-20.560447023731033</v>
      </c>
      <c r="U2121">
        <f t="shared" si="134"/>
        <v>9.1655177447673708</v>
      </c>
      <c r="V2121">
        <f t="shared" si="135"/>
        <v>43.21894585109861</v>
      </c>
    </row>
    <row r="2122" spans="1:22">
      <c r="A2122">
        <v>2023</v>
      </c>
      <c r="B2122">
        <v>2</v>
      </c>
      <c r="C2122">
        <v>11410615</v>
      </c>
      <c r="D2122" t="s">
        <v>416</v>
      </c>
      <c r="E2122" t="s">
        <v>196</v>
      </c>
      <c r="F2122">
        <v>123333</v>
      </c>
      <c r="H2122" t="str">
        <f t="shared" si="132"/>
        <v>고가</v>
      </c>
      <c r="I2122">
        <v>4024639129</v>
      </c>
      <c r="J2122">
        <v>4183891157</v>
      </c>
      <c r="K2122">
        <v>4048477391</v>
      </c>
      <c r="L2122">
        <v>161</v>
      </c>
      <c r="M2122">
        <v>151</v>
      </c>
      <c r="N2122">
        <v>162</v>
      </c>
      <c r="O2122">
        <v>2.2520564078296958</v>
      </c>
      <c r="P2122">
        <v>23.770869359743099</v>
      </c>
      <c r="Q2122">
        <v>6.3032110565012008E-3</v>
      </c>
      <c r="R2122">
        <v>10.41631828758373</v>
      </c>
      <c r="S2122">
        <v>52.786885245901637</v>
      </c>
      <c r="T2122">
        <f t="shared" si="133"/>
        <v>-9.8496444297683912</v>
      </c>
      <c r="U2122">
        <f t="shared" si="134"/>
        <v>11.013805008457778</v>
      </c>
      <c r="V2122">
        <f t="shared" si="135"/>
        <v>45.744836824955939</v>
      </c>
    </row>
    <row r="2123" spans="1:22">
      <c r="A2123">
        <v>2023</v>
      </c>
      <c r="B2123">
        <v>2</v>
      </c>
      <c r="C2123">
        <v>11410620</v>
      </c>
      <c r="D2123" t="s">
        <v>416</v>
      </c>
      <c r="E2123" t="s">
        <v>197</v>
      </c>
      <c r="F2123">
        <v>72650</v>
      </c>
      <c r="H2123" t="str">
        <f t="shared" si="132"/>
        <v>저가</v>
      </c>
      <c r="I2123">
        <v>246342031</v>
      </c>
      <c r="J2123">
        <v>263656593</v>
      </c>
      <c r="K2123">
        <v>234986130</v>
      </c>
      <c r="L2123">
        <v>32</v>
      </c>
      <c r="M2123">
        <v>31</v>
      </c>
      <c r="N2123">
        <v>31</v>
      </c>
      <c r="O2123">
        <v>1.177363075437792</v>
      </c>
      <c r="P2123">
        <v>12.29968979066888</v>
      </c>
      <c r="Q2123">
        <v>-8.5775279664635579E-2</v>
      </c>
      <c r="R2123">
        <v>9.4418535817675835</v>
      </c>
      <c r="S2123">
        <v>26.016260162601629</v>
      </c>
      <c r="T2123">
        <f t="shared" si="133"/>
        <v>-4.8939350343399486</v>
      </c>
      <c r="U2123">
        <f t="shared" si="134"/>
        <v>6.5700351013859724</v>
      </c>
      <c r="V2123">
        <f t="shared" si="135"/>
        <v>39.671928939544244</v>
      </c>
    </row>
    <row r="2124" spans="1:22">
      <c r="A2124">
        <v>2023</v>
      </c>
      <c r="B2124">
        <v>2</v>
      </c>
      <c r="C2124">
        <v>11410640</v>
      </c>
      <c r="D2124" t="s">
        <v>416</v>
      </c>
      <c r="E2124" t="s">
        <v>198</v>
      </c>
      <c r="F2124">
        <v>98540</v>
      </c>
      <c r="H2124" t="str">
        <f t="shared" si="132"/>
        <v>중가</v>
      </c>
      <c r="I2124">
        <v>243719550</v>
      </c>
      <c r="J2124">
        <v>209923016</v>
      </c>
      <c r="K2124">
        <v>160324471</v>
      </c>
      <c r="L2124">
        <v>35</v>
      </c>
      <c r="M2124">
        <v>29</v>
      </c>
      <c r="N2124">
        <v>32</v>
      </c>
      <c r="O2124">
        <v>0.78517643306561513</v>
      </c>
      <c r="P2124">
        <v>8.1135249903061233</v>
      </c>
      <c r="Q2124">
        <v>0.21382602467944731</v>
      </c>
      <c r="R2124">
        <v>12.61252780343761</v>
      </c>
      <c r="S2124">
        <v>43.209876543209873</v>
      </c>
      <c r="T2124">
        <f t="shared" si="133"/>
        <v>-8.0767731628349768</v>
      </c>
      <c r="U2124">
        <f t="shared" si="134"/>
        <v>4.1562361069900913</v>
      </c>
      <c r="V2124">
        <f t="shared" si="135"/>
        <v>36.37320302586955</v>
      </c>
    </row>
    <row r="2125" spans="1:22">
      <c r="A2125">
        <v>2023</v>
      </c>
      <c r="B2125">
        <v>2</v>
      </c>
      <c r="C2125">
        <v>11410655</v>
      </c>
      <c r="D2125" t="s">
        <v>416</v>
      </c>
      <c r="E2125" t="s">
        <v>199</v>
      </c>
      <c r="F2125">
        <v>89278</v>
      </c>
      <c r="H2125" t="str">
        <f t="shared" si="132"/>
        <v>저가</v>
      </c>
      <c r="I2125">
        <v>387747712</v>
      </c>
      <c r="J2125">
        <v>403524311</v>
      </c>
      <c r="K2125">
        <v>331604119</v>
      </c>
      <c r="L2125">
        <v>15</v>
      </c>
      <c r="M2125">
        <v>12</v>
      </c>
      <c r="N2125">
        <v>14</v>
      </c>
      <c r="O2125">
        <v>3.2171478685388051</v>
      </c>
      <c r="P2125">
        <v>34.07216844916298</v>
      </c>
      <c r="Q2125">
        <v>-0.21947202829125209</v>
      </c>
      <c r="R2125">
        <v>8.0269437391032685</v>
      </c>
      <c r="S2125">
        <v>14.285714285714279</v>
      </c>
      <c r="T2125">
        <f t="shared" si="133"/>
        <v>-2.7224064938330796</v>
      </c>
      <c r="U2125">
        <f t="shared" si="134"/>
        <v>17.824751024252222</v>
      </c>
      <c r="V2125">
        <f t="shared" si="135"/>
        <v>55.052755243640853</v>
      </c>
    </row>
    <row r="2126" spans="1:22">
      <c r="A2126">
        <v>2023</v>
      </c>
      <c r="B2126">
        <v>2</v>
      </c>
      <c r="C2126">
        <v>11410660</v>
      </c>
      <c r="D2126" t="s">
        <v>416</v>
      </c>
      <c r="E2126" t="s">
        <v>200</v>
      </c>
      <c r="F2126">
        <v>107774</v>
      </c>
      <c r="H2126" t="str">
        <f t="shared" si="132"/>
        <v>중가</v>
      </c>
      <c r="I2126">
        <v>298052463</v>
      </c>
      <c r="J2126">
        <v>298168431</v>
      </c>
      <c r="K2126">
        <v>238168563</v>
      </c>
      <c r="L2126">
        <v>31</v>
      </c>
      <c r="M2126">
        <v>28</v>
      </c>
      <c r="N2126">
        <v>31</v>
      </c>
      <c r="O2126">
        <v>0.99123016483517579</v>
      </c>
      <c r="P2126">
        <v>10.31292391348148</v>
      </c>
      <c r="Q2126">
        <v>-0.14450344007075649</v>
      </c>
      <c r="R2126">
        <v>8.8203347112357786</v>
      </c>
      <c r="S2126">
        <v>19.62025316455696</v>
      </c>
      <c r="T2126">
        <f t="shared" si="133"/>
        <v>-3.7099226373634933</v>
      </c>
      <c r="U2126">
        <f t="shared" si="134"/>
        <v>5.8075521077788474</v>
      </c>
      <c r="V2126">
        <f t="shared" si="135"/>
        <v>38.629910770016593</v>
      </c>
    </row>
    <row r="2127" spans="1:22">
      <c r="A2127">
        <v>2023</v>
      </c>
      <c r="B2127">
        <v>2</v>
      </c>
      <c r="C2127">
        <v>11410685</v>
      </c>
      <c r="D2127" t="s">
        <v>416</v>
      </c>
      <c r="E2127" t="s">
        <v>201</v>
      </c>
      <c r="F2127">
        <v>94805</v>
      </c>
      <c r="H2127" t="str">
        <f t="shared" si="132"/>
        <v>저가</v>
      </c>
      <c r="I2127">
        <v>823816573</v>
      </c>
      <c r="J2127">
        <v>672192362</v>
      </c>
      <c r="K2127">
        <v>632296390</v>
      </c>
      <c r="L2127">
        <v>44</v>
      </c>
      <c r="M2127">
        <v>43</v>
      </c>
      <c r="N2127">
        <v>44</v>
      </c>
      <c r="O2127">
        <v>2.1943408905786952</v>
      </c>
      <c r="P2127">
        <v>23.154819141180099</v>
      </c>
      <c r="Q2127">
        <v>-0.16857232602711419</v>
      </c>
      <c r="R2127">
        <v>8.5656142038828005</v>
      </c>
      <c r="S2127">
        <v>21.359223300970871</v>
      </c>
      <c r="T2127">
        <f t="shared" si="133"/>
        <v>-4.031836325093253</v>
      </c>
      <c r="U2127">
        <f t="shared" si="134"/>
        <v>12.080981513838633</v>
      </c>
      <c r="V2127">
        <f t="shared" si="135"/>
        <v>47.20325270835707</v>
      </c>
    </row>
    <row r="2128" spans="1:22">
      <c r="A2128">
        <v>2023</v>
      </c>
      <c r="B2128">
        <v>2</v>
      </c>
      <c r="C2128">
        <v>11410690</v>
      </c>
      <c r="D2128" t="s">
        <v>416</v>
      </c>
      <c r="E2128" t="s">
        <v>202</v>
      </c>
      <c r="F2128">
        <v>170407</v>
      </c>
      <c r="H2128" t="str">
        <f t="shared" si="132"/>
        <v>최고가</v>
      </c>
      <c r="I2128">
        <v>27000000</v>
      </c>
      <c r="J2128">
        <v>27000000</v>
      </c>
      <c r="K2128">
        <v>27000000</v>
      </c>
      <c r="L2128">
        <v>16</v>
      </c>
      <c r="M2128">
        <v>14</v>
      </c>
      <c r="N2128">
        <v>15</v>
      </c>
      <c r="O2128">
        <v>0.1100306912274731</v>
      </c>
      <c r="P2128">
        <v>0.90708031768120556</v>
      </c>
      <c r="Q2128">
        <v>0</v>
      </c>
      <c r="R2128">
        <v>10.34961153924581</v>
      </c>
      <c r="S2128">
        <v>31.372549019607838</v>
      </c>
      <c r="T2128">
        <f t="shared" si="133"/>
        <v>-5.8854774779959644</v>
      </c>
      <c r="U2128">
        <f t="shared" si="134"/>
        <v>0.75781922329097573</v>
      </c>
      <c r="V2128">
        <f t="shared" si="135"/>
        <v>31.728886798314903</v>
      </c>
    </row>
    <row r="2129" spans="1:22">
      <c r="A2129">
        <v>2023</v>
      </c>
      <c r="B2129">
        <v>2</v>
      </c>
      <c r="C2129">
        <v>11410700</v>
      </c>
      <c r="D2129" t="s">
        <v>416</v>
      </c>
      <c r="E2129" t="s">
        <v>203</v>
      </c>
      <c r="F2129">
        <v>133125</v>
      </c>
      <c r="H2129" t="str">
        <f t="shared" si="132"/>
        <v>고가</v>
      </c>
      <c r="I2129">
        <v>751449367</v>
      </c>
      <c r="J2129">
        <v>662003821</v>
      </c>
      <c r="K2129">
        <v>549782350</v>
      </c>
      <c r="L2129">
        <v>74</v>
      </c>
      <c r="M2129">
        <v>63</v>
      </c>
      <c r="N2129">
        <v>72</v>
      </c>
      <c r="O2129">
        <v>0.84755106317585183</v>
      </c>
      <c r="P2129">
        <v>8.7793061587410524</v>
      </c>
      <c r="Q2129">
        <v>0.34628687135629088</v>
      </c>
      <c r="R2129">
        <v>14.014358122095061</v>
      </c>
      <c r="S2129">
        <v>96.103896103896105</v>
      </c>
      <c r="T2129">
        <f t="shared" si="133"/>
        <v>-17.868378285361175</v>
      </c>
      <c r="U2129">
        <f t="shared" si="134"/>
        <v>1.8320112181811865</v>
      </c>
      <c r="V2129">
        <f t="shared" si="135"/>
        <v>33.196890131663338</v>
      </c>
    </row>
    <row r="2130" spans="1:22">
      <c r="A2130">
        <v>2023</v>
      </c>
      <c r="B2130">
        <v>2</v>
      </c>
      <c r="C2130">
        <v>11410720</v>
      </c>
      <c r="D2130" t="s">
        <v>416</v>
      </c>
      <c r="E2130" t="s">
        <v>204</v>
      </c>
      <c r="F2130">
        <v>83799</v>
      </c>
      <c r="H2130" t="str">
        <f t="shared" si="132"/>
        <v>저가</v>
      </c>
      <c r="I2130">
        <v>555807278</v>
      </c>
      <c r="J2130">
        <v>509913740</v>
      </c>
      <c r="K2130">
        <v>471084367</v>
      </c>
      <c r="L2130">
        <v>48</v>
      </c>
      <c r="M2130">
        <v>43</v>
      </c>
      <c r="N2130">
        <v>47</v>
      </c>
      <c r="O2130">
        <v>1.5353296832853569</v>
      </c>
      <c r="P2130">
        <v>16.1205930330967</v>
      </c>
      <c r="Q2130">
        <v>0.17147742675065</v>
      </c>
      <c r="R2130">
        <v>12.164353493680601</v>
      </c>
      <c r="S2130">
        <v>57.142857142857153</v>
      </c>
      <c r="T2130">
        <f t="shared" si="133"/>
        <v>-10.656010765585894</v>
      </c>
      <c r="U2130">
        <f t="shared" si="134"/>
        <v>7.2963639856087035</v>
      </c>
      <c r="V2130">
        <f t="shared" si="135"/>
        <v>40.66453848068609</v>
      </c>
    </row>
    <row r="2131" spans="1:22">
      <c r="A2131">
        <v>2023</v>
      </c>
      <c r="B2131">
        <v>2</v>
      </c>
      <c r="C2131">
        <v>11440555</v>
      </c>
      <c r="D2131" t="s">
        <v>417</v>
      </c>
      <c r="E2131" t="s">
        <v>205</v>
      </c>
      <c r="F2131">
        <v>142847</v>
      </c>
      <c r="H2131" t="str">
        <f t="shared" si="132"/>
        <v>고가</v>
      </c>
      <c r="I2131">
        <v>1276288408</v>
      </c>
      <c r="J2131">
        <v>1284259281</v>
      </c>
      <c r="K2131">
        <v>1247593339</v>
      </c>
      <c r="L2131">
        <v>56</v>
      </c>
      <c r="M2131">
        <v>53</v>
      </c>
      <c r="N2131">
        <v>50</v>
      </c>
      <c r="O2131">
        <v>1.7727486540433259</v>
      </c>
      <c r="P2131">
        <v>18.65478168448427</v>
      </c>
      <c r="Q2131">
        <v>7.8994439441391895E-2</v>
      </c>
      <c r="R2131">
        <v>11.185608009089091</v>
      </c>
      <c r="S2131">
        <v>73.684210526315795</v>
      </c>
      <c r="T2131">
        <f t="shared" si="133"/>
        <v>-13.718103642402768</v>
      </c>
      <c r="U2131">
        <f t="shared" si="134"/>
        <v>7.4490813513391236</v>
      </c>
      <c r="V2131">
        <f t="shared" si="135"/>
        <v>40.873243817366031</v>
      </c>
    </row>
    <row r="2132" spans="1:22">
      <c r="A2132">
        <v>2023</v>
      </c>
      <c r="B2132">
        <v>2</v>
      </c>
      <c r="C2132">
        <v>11440565</v>
      </c>
      <c r="D2132" t="s">
        <v>417</v>
      </c>
      <c r="E2132" t="s">
        <v>206</v>
      </c>
      <c r="F2132">
        <v>101760</v>
      </c>
      <c r="H2132" t="str">
        <f t="shared" si="132"/>
        <v>중가</v>
      </c>
      <c r="I2132">
        <v>1193905127</v>
      </c>
      <c r="J2132">
        <v>1083573247</v>
      </c>
      <c r="K2132">
        <v>1093966914</v>
      </c>
      <c r="L2132">
        <v>81</v>
      </c>
      <c r="M2132">
        <v>78</v>
      </c>
      <c r="N2132">
        <v>83</v>
      </c>
      <c r="O2132">
        <v>1.6094044231673439</v>
      </c>
      <c r="P2132">
        <v>16.91126011654044</v>
      </c>
      <c r="Q2132">
        <v>-1.2809175603428311E-3</v>
      </c>
      <c r="R2132">
        <v>10.336055615991221</v>
      </c>
      <c r="S2132">
        <v>80.198019801980195</v>
      </c>
      <c r="T2132">
        <f t="shared" si="133"/>
        <v>-14.923923294614632</v>
      </c>
      <c r="U2132">
        <f t="shared" si="134"/>
        <v>6.0456641930840753</v>
      </c>
      <c r="V2132">
        <f t="shared" si="135"/>
        <v>38.955317528399995</v>
      </c>
    </row>
    <row r="2133" spans="1:22">
      <c r="A2133">
        <v>2023</v>
      </c>
      <c r="B2133">
        <v>2</v>
      </c>
      <c r="C2133">
        <v>11440585</v>
      </c>
      <c r="D2133" t="s">
        <v>417</v>
      </c>
      <c r="E2133" t="s">
        <v>207</v>
      </c>
      <c r="F2133">
        <v>123912</v>
      </c>
      <c r="H2133" t="str">
        <f t="shared" si="132"/>
        <v>고가</v>
      </c>
      <c r="I2133">
        <v>1899034878</v>
      </c>
      <c r="J2133">
        <v>1697324446</v>
      </c>
      <c r="K2133">
        <v>1688455822</v>
      </c>
      <c r="L2133">
        <v>62</v>
      </c>
      <c r="M2133">
        <v>61</v>
      </c>
      <c r="N2133">
        <v>60</v>
      </c>
      <c r="O2133">
        <v>2.7465365031860971</v>
      </c>
      <c r="P2133">
        <v>29.04890523863115</v>
      </c>
      <c r="Q2133">
        <v>0.57343229769283599</v>
      </c>
      <c r="R2133">
        <v>16.418233330289741</v>
      </c>
      <c r="S2133">
        <v>100</v>
      </c>
      <c r="T2133">
        <f t="shared" si="133"/>
        <v>-18.589615037338703</v>
      </c>
      <c r="U2133">
        <f t="shared" si="134"/>
        <v>12.231214774171912</v>
      </c>
      <c r="V2133">
        <f t="shared" si="135"/>
        <v>47.408563237571727</v>
      </c>
    </row>
    <row r="2134" spans="1:22">
      <c r="A2134">
        <v>2023</v>
      </c>
      <c r="B2134">
        <v>2</v>
      </c>
      <c r="C2134">
        <v>11440590</v>
      </c>
      <c r="D2134" t="s">
        <v>417</v>
      </c>
      <c r="E2134" t="s">
        <v>208</v>
      </c>
      <c r="F2134">
        <v>165542</v>
      </c>
      <c r="H2134" t="str">
        <f t="shared" si="132"/>
        <v>최고가</v>
      </c>
      <c r="I2134">
        <v>1380619484</v>
      </c>
      <c r="J2134">
        <v>1307241698</v>
      </c>
      <c r="K2134">
        <v>1355143170</v>
      </c>
      <c r="L2134">
        <v>74</v>
      </c>
      <c r="M2134">
        <v>69</v>
      </c>
      <c r="N2134">
        <v>71</v>
      </c>
      <c r="O2134">
        <v>1.2522515302631529</v>
      </c>
      <c r="P2134">
        <v>13.09904239392756</v>
      </c>
      <c r="Q2134">
        <v>2.3319200302926689E-2</v>
      </c>
      <c r="R2134">
        <v>10.59639813929857</v>
      </c>
      <c r="S2134">
        <v>88.095238095238102</v>
      </c>
      <c r="T2134">
        <f t="shared" si="133"/>
        <v>-16.385836072962924</v>
      </c>
      <c r="U2134">
        <f t="shared" si="134"/>
        <v>3.753050002934617</v>
      </c>
      <c r="V2134">
        <f t="shared" si="135"/>
        <v>35.822204184388049</v>
      </c>
    </row>
    <row r="2135" spans="1:22">
      <c r="A2135">
        <v>2023</v>
      </c>
      <c r="B2135">
        <v>2</v>
      </c>
      <c r="C2135">
        <v>11440600</v>
      </c>
      <c r="D2135" t="s">
        <v>417</v>
      </c>
      <c r="E2135" t="s">
        <v>209</v>
      </c>
      <c r="F2135">
        <v>128478</v>
      </c>
      <c r="H2135" t="str">
        <f t="shared" si="132"/>
        <v>고가</v>
      </c>
      <c r="I2135">
        <v>1816530836</v>
      </c>
      <c r="J2135">
        <v>1724428371</v>
      </c>
      <c r="K2135">
        <v>1445062935</v>
      </c>
      <c r="L2135">
        <v>95</v>
      </c>
      <c r="M2135">
        <v>85</v>
      </c>
      <c r="N2135">
        <v>89</v>
      </c>
      <c r="O2135">
        <v>1.6536663623389589</v>
      </c>
      <c r="P2135">
        <v>17.383708057743341</v>
      </c>
      <c r="Q2135">
        <v>0.11558928242662279</v>
      </c>
      <c r="R2135">
        <v>11.572890452846661</v>
      </c>
      <c r="S2135">
        <v>109.1954022988506</v>
      </c>
      <c r="T2135">
        <f t="shared" si="133"/>
        <v>-20.291844306373793</v>
      </c>
      <c r="U2135">
        <f t="shared" si="134"/>
        <v>4.9188788275288653</v>
      </c>
      <c r="V2135">
        <f t="shared" si="135"/>
        <v>37.41543948008858</v>
      </c>
    </row>
    <row r="2136" spans="1:22">
      <c r="A2136">
        <v>2023</v>
      </c>
      <c r="B2136">
        <v>2</v>
      </c>
      <c r="C2136">
        <v>11440610</v>
      </c>
      <c r="D2136" t="s">
        <v>417</v>
      </c>
      <c r="E2136" t="s">
        <v>210</v>
      </c>
      <c r="F2136">
        <v>178628</v>
      </c>
      <c r="H2136" t="str">
        <f t="shared" si="132"/>
        <v>최고가</v>
      </c>
      <c r="I2136">
        <v>1512016779</v>
      </c>
      <c r="J2136">
        <v>1524625878</v>
      </c>
      <c r="K2136">
        <v>1156818608</v>
      </c>
      <c r="L2136">
        <v>55</v>
      </c>
      <c r="M2136">
        <v>54</v>
      </c>
      <c r="N2136">
        <v>56</v>
      </c>
      <c r="O2136">
        <v>1.7100227016566001</v>
      </c>
      <c r="P2136">
        <v>17.98525053379975</v>
      </c>
      <c r="Q2136">
        <v>0.39119463640640112</v>
      </c>
      <c r="R2136">
        <v>14.48961604298071</v>
      </c>
      <c r="S2136">
        <v>125</v>
      </c>
      <c r="T2136">
        <f t="shared" si="133"/>
        <v>-23.21755086252784</v>
      </c>
      <c r="U2136">
        <f t="shared" si="134"/>
        <v>4.9252832167376646</v>
      </c>
      <c r="V2136">
        <f t="shared" si="135"/>
        <v>37.424191793223756</v>
      </c>
    </row>
    <row r="2137" spans="1:22">
      <c r="A2137">
        <v>2023</v>
      </c>
      <c r="B2137">
        <v>2</v>
      </c>
      <c r="C2137">
        <v>11440630</v>
      </c>
      <c r="D2137" t="s">
        <v>417</v>
      </c>
      <c r="E2137" t="s">
        <v>211</v>
      </c>
      <c r="F2137">
        <v>144017</v>
      </c>
      <c r="H2137" t="str">
        <f t="shared" si="132"/>
        <v>고가</v>
      </c>
      <c r="I2137">
        <v>1020249663</v>
      </c>
      <c r="J2137">
        <v>1112226094</v>
      </c>
      <c r="K2137">
        <v>972856273</v>
      </c>
      <c r="L2137">
        <v>50</v>
      </c>
      <c r="M2137">
        <v>45</v>
      </c>
      <c r="N2137">
        <v>47</v>
      </c>
      <c r="O2137">
        <v>1.5742735047482821</v>
      </c>
      <c r="P2137">
        <v>16.536275866182589</v>
      </c>
      <c r="Q2137">
        <v>-0.1113724023094175</v>
      </c>
      <c r="R2137">
        <v>9.1709597780960017</v>
      </c>
      <c r="S2137">
        <v>64.102564102564102</v>
      </c>
      <c r="T2137">
        <f t="shared" si="133"/>
        <v>-11.944373852451735</v>
      </c>
      <c r="U2137">
        <f t="shared" si="134"/>
        <v>6.5190177329749748</v>
      </c>
      <c r="V2137">
        <f t="shared" si="135"/>
        <v>39.602208007678932</v>
      </c>
    </row>
    <row r="2138" spans="1:22">
      <c r="A2138">
        <v>2023</v>
      </c>
      <c r="B2138">
        <v>2</v>
      </c>
      <c r="C2138">
        <v>11440655</v>
      </c>
      <c r="D2138" t="s">
        <v>417</v>
      </c>
      <c r="E2138" t="s">
        <v>212</v>
      </c>
      <c r="F2138">
        <v>161160</v>
      </c>
      <c r="H2138" t="str">
        <f t="shared" si="132"/>
        <v>최고가</v>
      </c>
      <c r="I2138">
        <v>5001181518</v>
      </c>
      <c r="J2138">
        <v>4230430772</v>
      </c>
      <c r="K2138">
        <v>4013378933</v>
      </c>
      <c r="L2138">
        <v>150</v>
      </c>
      <c r="M2138">
        <v>140</v>
      </c>
      <c r="N2138">
        <v>142</v>
      </c>
      <c r="O2138">
        <v>2.298696265960674</v>
      </c>
      <c r="P2138">
        <v>24.268698993156601</v>
      </c>
      <c r="Q2138">
        <v>0.12339877689410871</v>
      </c>
      <c r="R2138">
        <v>11.655538166435701</v>
      </c>
      <c r="S2138">
        <v>103.448275862069</v>
      </c>
      <c r="T2138">
        <f t="shared" si="133"/>
        <v>-19.227951013226868</v>
      </c>
      <c r="U2138">
        <f t="shared" si="134"/>
        <v>8.6970718258973818</v>
      </c>
      <c r="V2138">
        <f t="shared" si="135"/>
        <v>42.578762184057886</v>
      </c>
    </row>
    <row r="2139" spans="1:22">
      <c r="A2139">
        <v>2023</v>
      </c>
      <c r="B2139">
        <v>2</v>
      </c>
      <c r="C2139">
        <v>11440660</v>
      </c>
      <c r="D2139" t="s">
        <v>417</v>
      </c>
      <c r="E2139" t="s">
        <v>213</v>
      </c>
      <c r="F2139">
        <v>170213</v>
      </c>
      <c r="H2139" t="str">
        <f t="shared" si="132"/>
        <v>최고가</v>
      </c>
      <c r="I2139">
        <v>28526063771</v>
      </c>
      <c r="J2139">
        <v>26529481161</v>
      </c>
      <c r="K2139">
        <v>27294732948</v>
      </c>
      <c r="L2139">
        <v>755</v>
      </c>
      <c r="M2139">
        <v>715</v>
      </c>
      <c r="N2139">
        <v>748</v>
      </c>
      <c r="O2139">
        <v>2.4663781341844442</v>
      </c>
      <c r="P2139">
        <v>26.058520110397211</v>
      </c>
      <c r="Q2139">
        <v>0.16384613930520431</v>
      </c>
      <c r="R2139">
        <v>12.083591741209601</v>
      </c>
      <c r="S2139">
        <v>457.57575757575762</v>
      </c>
      <c r="T2139">
        <f t="shared" si="133"/>
        <v>-84.783121385498532</v>
      </c>
      <c r="U2139">
        <f t="shared" si="134"/>
        <v>-9.988958012209034</v>
      </c>
      <c r="V2139">
        <f t="shared" si="135"/>
        <v>17.042215440203044</v>
      </c>
    </row>
    <row r="2140" spans="1:22">
      <c r="A2140">
        <v>2023</v>
      </c>
      <c r="B2140">
        <v>2</v>
      </c>
      <c r="C2140">
        <v>11440680</v>
      </c>
      <c r="D2140" t="s">
        <v>417</v>
      </c>
      <c r="E2140" t="s">
        <v>214</v>
      </c>
      <c r="F2140">
        <v>148370</v>
      </c>
      <c r="H2140" t="str">
        <f t="shared" si="132"/>
        <v>최고가</v>
      </c>
      <c r="I2140">
        <v>4915982136</v>
      </c>
      <c r="J2140">
        <v>5240642924</v>
      </c>
      <c r="K2140">
        <v>4399665177</v>
      </c>
      <c r="L2140">
        <v>187</v>
      </c>
      <c r="M2140">
        <v>177</v>
      </c>
      <c r="N2140">
        <v>181</v>
      </c>
      <c r="O2140">
        <v>1.9687024573748939</v>
      </c>
      <c r="P2140">
        <v>20.746374883687039</v>
      </c>
      <c r="Q2140">
        <v>-1.5728476867316519E-2</v>
      </c>
      <c r="R2140">
        <v>10.18315740361207</v>
      </c>
      <c r="S2140">
        <v>108.7209302325581</v>
      </c>
      <c r="T2140">
        <f t="shared" si="133"/>
        <v>-20.204011255427933</v>
      </c>
      <c r="U2140">
        <f t="shared" si="134"/>
        <v>6.3486155459375544</v>
      </c>
      <c r="V2140">
        <f t="shared" si="135"/>
        <v>39.369334387533989</v>
      </c>
    </row>
    <row r="2141" spans="1:22">
      <c r="A2141">
        <v>2023</v>
      </c>
      <c r="B2141">
        <v>2</v>
      </c>
      <c r="C2141">
        <v>11440690</v>
      </c>
      <c r="D2141" t="s">
        <v>417</v>
      </c>
      <c r="E2141" t="s">
        <v>215</v>
      </c>
      <c r="F2141">
        <v>129381</v>
      </c>
      <c r="H2141" t="str">
        <f t="shared" si="132"/>
        <v>고가</v>
      </c>
      <c r="I2141">
        <v>2383268254</v>
      </c>
      <c r="J2141">
        <v>2116747589</v>
      </c>
      <c r="K2141">
        <v>2228458423</v>
      </c>
      <c r="L2141">
        <v>165</v>
      </c>
      <c r="M2141">
        <v>148</v>
      </c>
      <c r="N2141">
        <v>160</v>
      </c>
      <c r="O2141">
        <v>1.240440595711926</v>
      </c>
      <c r="P2141">
        <v>12.972973545231749</v>
      </c>
      <c r="Q2141">
        <v>-2.696557742482918E-2</v>
      </c>
      <c r="R2141">
        <v>10.064235407788249</v>
      </c>
      <c r="S2141">
        <v>146.01769911504431</v>
      </c>
      <c r="T2141">
        <f t="shared" si="133"/>
        <v>-27.108293370430225</v>
      </c>
      <c r="U2141">
        <f t="shared" si="134"/>
        <v>0.366845843044457</v>
      </c>
      <c r="V2141">
        <f t="shared" si="135"/>
        <v>31.194578007910017</v>
      </c>
    </row>
    <row r="2142" spans="1:22">
      <c r="A2142">
        <v>2023</v>
      </c>
      <c r="B2142">
        <v>2</v>
      </c>
      <c r="C2142">
        <v>11440700</v>
      </c>
      <c r="D2142" t="s">
        <v>417</v>
      </c>
      <c r="E2142" t="s">
        <v>216</v>
      </c>
      <c r="F2142">
        <v>117876</v>
      </c>
      <c r="H2142" t="str">
        <f t="shared" si="132"/>
        <v>고가</v>
      </c>
      <c r="I2142">
        <v>656740438</v>
      </c>
      <c r="J2142">
        <v>663147446</v>
      </c>
      <c r="K2142">
        <v>600812859</v>
      </c>
      <c r="L2142">
        <v>91</v>
      </c>
      <c r="M2142">
        <v>83</v>
      </c>
      <c r="N2142">
        <v>89</v>
      </c>
      <c r="O2142">
        <v>0.68027493016294804</v>
      </c>
      <c r="P2142">
        <v>6.993815822497278</v>
      </c>
      <c r="Q2142">
        <v>2.6591013968860249E-2</v>
      </c>
      <c r="R2142">
        <v>10.63102367362792</v>
      </c>
      <c r="S2142">
        <v>135.82089552238801</v>
      </c>
      <c r="T2142">
        <f t="shared" si="133"/>
        <v>-25.220687264475373</v>
      </c>
      <c r="U2142">
        <f t="shared" si="134"/>
        <v>-1.9430935333683879</v>
      </c>
      <c r="V2142">
        <f t="shared" si="135"/>
        <v>28.037787861886414</v>
      </c>
    </row>
    <row r="2143" spans="1:22">
      <c r="A2143">
        <v>2023</v>
      </c>
      <c r="B2143">
        <v>2</v>
      </c>
      <c r="C2143">
        <v>11440710</v>
      </c>
      <c r="D2143" t="s">
        <v>417</v>
      </c>
      <c r="E2143" t="s">
        <v>217</v>
      </c>
      <c r="F2143">
        <v>131015</v>
      </c>
      <c r="H2143" t="str">
        <f t="shared" si="132"/>
        <v>고가</v>
      </c>
      <c r="I2143">
        <v>5208499419</v>
      </c>
      <c r="J2143">
        <v>5338008476</v>
      </c>
      <c r="K2143">
        <v>4819139553</v>
      </c>
      <c r="L2143">
        <v>342</v>
      </c>
      <c r="M2143">
        <v>296</v>
      </c>
      <c r="N2143">
        <v>339</v>
      </c>
      <c r="O2143">
        <v>1.291584972451185</v>
      </c>
      <c r="P2143">
        <v>13.51888400344466</v>
      </c>
      <c r="Q2143">
        <v>-0.1289302830998352</v>
      </c>
      <c r="R2143">
        <v>8.9851450997146358</v>
      </c>
      <c r="S2143">
        <v>534.375</v>
      </c>
      <c r="T2143">
        <f t="shared" si="133"/>
        <v>-99</v>
      </c>
      <c r="U2143">
        <f t="shared" si="134"/>
        <v>-21.143528978334743</v>
      </c>
      <c r="V2143">
        <f t="shared" si="135"/>
        <v>1.7982484042935665</v>
      </c>
    </row>
    <row r="2144" spans="1:22">
      <c r="A2144">
        <v>2023</v>
      </c>
      <c r="B2144">
        <v>2</v>
      </c>
      <c r="C2144">
        <v>11440720</v>
      </c>
      <c r="D2144" t="s">
        <v>417</v>
      </c>
      <c r="E2144" t="s">
        <v>218</v>
      </c>
      <c r="F2144">
        <v>108003</v>
      </c>
      <c r="H2144" t="str">
        <f t="shared" si="132"/>
        <v>중가</v>
      </c>
      <c r="I2144">
        <v>690834740</v>
      </c>
      <c r="J2144">
        <v>602015696</v>
      </c>
      <c r="K2144">
        <v>520787000</v>
      </c>
      <c r="L2144">
        <v>68</v>
      </c>
      <c r="M2144">
        <v>66</v>
      </c>
      <c r="N2144">
        <v>70</v>
      </c>
      <c r="O2144">
        <v>1.045169981056566</v>
      </c>
      <c r="P2144">
        <v>10.88867264025667</v>
      </c>
      <c r="Q2144">
        <v>0.36379910267323001</v>
      </c>
      <c r="R2144">
        <v>14.199689693071029</v>
      </c>
      <c r="S2144">
        <v>85</v>
      </c>
      <c r="T2144">
        <f t="shared" si="133"/>
        <v>-15.81285354222522</v>
      </c>
      <c r="U2144">
        <f t="shared" si="134"/>
        <v>3.5404181960749765</v>
      </c>
      <c r="V2144">
        <f t="shared" si="135"/>
        <v>35.531619072293864</v>
      </c>
    </row>
    <row r="2145" spans="1:22">
      <c r="A2145">
        <v>2023</v>
      </c>
      <c r="B2145">
        <v>2</v>
      </c>
      <c r="C2145">
        <v>11440730</v>
      </c>
      <c r="D2145" t="s">
        <v>417</v>
      </c>
      <c r="E2145" t="s">
        <v>219</v>
      </c>
      <c r="F2145">
        <v>121662</v>
      </c>
      <c r="H2145" t="str">
        <f t="shared" si="132"/>
        <v>고가</v>
      </c>
      <c r="I2145">
        <v>2254018994</v>
      </c>
      <c r="J2145">
        <v>2100155752</v>
      </c>
      <c r="K2145">
        <v>1385567771</v>
      </c>
      <c r="L2145">
        <v>64</v>
      </c>
      <c r="M2145">
        <v>62</v>
      </c>
      <c r="N2145">
        <v>61</v>
      </c>
      <c r="O2145">
        <v>3.2164746758551468</v>
      </c>
      <c r="P2145">
        <v>34.064982851256978</v>
      </c>
      <c r="Q2145">
        <v>9.1054041024286853E-2</v>
      </c>
      <c r="R2145">
        <v>11.31323451574335</v>
      </c>
      <c r="S2145">
        <v>30.917874396135272</v>
      </c>
      <c r="T2145">
        <f t="shared" si="133"/>
        <v>-5.8013092788450429</v>
      </c>
      <c r="U2145">
        <f t="shared" si="134"/>
        <v>17.554745545123648</v>
      </c>
      <c r="V2145">
        <f t="shared" si="135"/>
        <v>54.68376260054859</v>
      </c>
    </row>
    <row r="2146" spans="1:22">
      <c r="A2146">
        <v>2023</v>
      </c>
      <c r="B2146">
        <v>2</v>
      </c>
      <c r="C2146">
        <v>11440740</v>
      </c>
      <c r="D2146" t="s">
        <v>417</v>
      </c>
      <c r="E2146" t="s">
        <v>220</v>
      </c>
      <c r="F2146">
        <v>125406</v>
      </c>
      <c r="H2146" t="str">
        <f t="shared" si="132"/>
        <v>고가</v>
      </c>
      <c r="I2146">
        <v>8157362630</v>
      </c>
      <c r="J2146">
        <v>8502027790</v>
      </c>
      <c r="K2146">
        <v>7620804520</v>
      </c>
      <c r="L2146">
        <v>204</v>
      </c>
      <c r="M2146">
        <v>198</v>
      </c>
      <c r="N2146">
        <v>203</v>
      </c>
      <c r="O2146">
        <v>3.542899038650134</v>
      </c>
      <c r="P2146">
        <v>37.549207018729938</v>
      </c>
      <c r="Q2146">
        <v>-0.1564876761006212</v>
      </c>
      <c r="R2146">
        <v>8.6935057966237732</v>
      </c>
      <c r="S2146">
        <v>24.285714285714281</v>
      </c>
      <c r="T2146">
        <f t="shared" si="133"/>
        <v>-4.5735808239087357</v>
      </c>
      <c r="U2146">
        <f t="shared" si="134"/>
        <v>19.141230421517104</v>
      </c>
      <c r="V2146">
        <f t="shared" si="135"/>
        <v>56.851871372473028</v>
      </c>
    </row>
    <row r="2147" spans="1:22">
      <c r="A2147">
        <v>2023</v>
      </c>
      <c r="B2147">
        <v>2</v>
      </c>
      <c r="C2147">
        <v>11470510</v>
      </c>
      <c r="D2147" t="s">
        <v>418</v>
      </c>
      <c r="E2147" t="s">
        <v>221</v>
      </c>
      <c r="F2147">
        <v>152556</v>
      </c>
      <c r="H2147" t="str">
        <f t="shared" si="132"/>
        <v>최고가</v>
      </c>
      <c r="I2147">
        <v>4182960803</v>
      </c>
      <c r="J2147">
        <v>4582795489</v>
      </c>
      <c r="K2147">
        <v>4048763038</v>
      </c>
      <c r="L2147">
        <v>124</v>
      </c>
      <c r="M2147">
        <v>113</v>
      </c>
      <c r="N2147">
        <v>124</v>
      </c>
      <c r="O2147">
        <v>2.4569159931728688</v>
      </c>
      <c r="P2147">
        <v>25.95752207181247</v>
      </c>
      <c r="Q2147">
        <v>-0.12917826388302969</v>
      </c>
      <c r="R2147">
        <v>8.9825207243686567</v>
      </c>
      <c r="S2147">
        <v>87.943262411347519</v>
      </c>
      <c r="T2147">
        <f t="shared" si="133"/>
        <v>-16.357702724481531</v>
      </c>
      <c r="U2147">
        <f t="shared" si="134"/>
        <v>9.8679543634355085</v>
      </c>
      <c r="V2147">
        <f t="shared" si="135"/>
        <v>44.178903942925793</v>
      </c>
    </row>
    <row r="2148" spans="1:22">
      <c r="A2148">
        <v>2023</v>
      </c>
      <c r="B2148">
        <v>2</v>
      </c>
      <c r="C2148">
        <v>11470520</v>
      </c>
      <c r="D2148" t="s">
        <v>418</v>
      </c>
      <c r="E2148" t="s">
        <v>222</v>
      </c>
      <c r="F2148">
        <v>110094</v>
      </c>
      <c r="H2148" t="str">
        <f t="shared" si="132"/>
        <v>중가</v>
      </c>
      <c r="I2148">
        <v>550971462</v>
      </c>
      <c r="J2148">
        <v>632267029</v>
      </c>
      <c r="K2148">
        <v>503904822</v>
      </c>
      <c r="L2148">
        <v>48</v>
      </c>
      <c r="M2148">
        <v>43</v>
      </c>
      <c r="N2148">
        <v>51</v>
      </c>
      <c r="O2148">
        <v>1.1584617715568311</v>
      </c>
      <c r="P2148">
        <v>12.097938980113859</v>
      </c>
      <c r="Q2148">
        <v>-0.29618431835072012</v>
      </c>
      <c r="R2148">
        <v>7.2150992075538101</v>
      </c>
      <c r="S2148">
        <v>46.601941747572823</v>
      </c>
      <c r="T2148">
        <f t="shared" si="133"/>
        <v>-8.70470356606093</v>
      </c>
      <c r="U2148">
        <f t="shared" si="134"/>
        <v>4.8805782617494131</v>
      </c>
      <c r="V2148">
        <f t="shared" si="135"/>
        <v>37.363097479309552</v>
      </c>
    </row>
    <row r="2149" spans="1:22">
      <c r="A2149">
        <v>2023</v>
      </c>
      <c r="B2149">
        <v>2</v>
      </c>
      <c r="C2149">
        <v>11470530</v>
      </c>
      <c r="D2149" t="s">
        <v>418</v>
      </c>
      <c r="E2149" t="s">
        <v>223</v>
      </c>
      <c r="F2149">
        <v>121643</v>
      </c>
      <c r="H2149" t="str">
        <f t="shared" si="132"/>
        <v>고가</v>
      </c>
      <c r="I2149">
        <v>697681471</v>
      </c>
      <c r="J2149">
        <v>701972677</v>
      </c>
      <c r="K2149">
        <v>581616940</v>
      </c>
      <c r="L2149">
        <v>41</v>
      </c>
      <c r="M2149">
        <v>43</v>
      </c>
      <c r="N2149">
        <v>42</v>
      </c>
      <c r="O2149">
        <v>1.5543316867940919</v>
      </c>
      <c r="P2149">
        <v>16.323418702383901</v>
      </c>
      <c r="Q2149">
        <v>-0.12610922746783779</v>
      </c>
      <c r="R2149">
        <v>9.0150002713730295</v>
      </c>
      <c r="S2149">
        <v>77.35849056603773</v>
      </c>
      <c r="T2149">
        <f t="shared" si="133"/>
        <v>-14.398276931507029</v>
      </c>
      <c r="U2149">
        <f t="shared" si="134"/>
        <v>5.6452263260144484</v>
      </c>
      <c r="V2149">
        <f t="shared" si="135"/>
        <v>38.40807445969957</v>
      </c>
    </row>
    <row r="2150" spans="1:22">
      <c r="A2150">
        <v>2023</v>
      </c>
      <c r="B2150">
        <v>2</v>
      </c>
      <c r="C2150">
        <v>11470540</v>
      </c>
      <c r="D2150" t="s">
        <v>418</v>
      </c>
      <c r="E2150" t="s">
        <v>224</v>
      </c>
      <c r="F2150">
        <v>121800</v>
      </c>
      <c r="H2150" t="str">
        <f t="shared" si="132"/>
        <v>고가</v>
      </c>
      <c r="I2150">
        <v>136807623</v>
      </c>
      <c r="J2150">
        <v>126318672</v>
      </c>
      <c r="K2150">
        <v>107749384</v>
      </c>
      <c r="L2150">
        <v>48</v>
      </c>
      <c r="M2150">
        <v>46</v>
      </c>
      <c r="N2150">
        <v>47</v>
      </c>
      <c r="O2150">
        <v>0.2600035406403941</v>
      </c>
      <c r="P2150">
        <v>2.507876967523996</v>
      </c>
      <c r="Q2150">
        <v>-0.14325923249098119</v>
      </c>
      <c r="R2150">
        <v>8.8335021335480306</v>
      </c>
      <c r="S2150">
        <v>84.21052631578948</v>
      </c>
      <c r="T2150">
        <f t="shared" si="133"/>
        <v>-15.666708200377141</v>
      </c>
      <c r="U2150">
        <f t="shared" si="134"/>
        <v>-1.6793735496415381</v>
      </c>
      <c r="V2150">
        <f t="shared" si="135"/>
        <v>28.398190673509649</v>
      </c>
    </row>
    <row r="2151" spans="1:22">
      <c r="A2151">
        <v>2023</v>
      </c>
      <c r="B2151">
        <v>2</v>
      </c>
      <c r="C2151">
        <v>11470550</v>
      </c>
      <c r="D2151" t="s">
        <v>418</v>
      </c>
      <c r="E2151" t="s">
        <v>225</v>
      </c>
      <c r="F2151">
        <v>158790</v>
      </c>
      <c r="H2151" t="str">
        <f t="shared" si="132"/>
        <v>최고가</v>
      </c>
      <c r="I2151">
        <v>1299676639</v>
      </c>
      <c r="J2151">
        <v>1151862035</v>
      </c>
      <c r="K2151">
        <v>1121472737</v>
      </c>
      <c r="L2151">
        <v>43</v>
      </c>
      <c r="M2151">
        <v>38</v>
      </c>
      <c r="N2151">
        <v>43</v>
      </c>
      <c r="O2151">
        <v>2.1149553299801318</v>
      </c>
      <c r="P2151">
        <v>22.307464837054152</v>
      </c>
      <c r="Q2151">
        <v>4.8524104711898067E-2</v>
      </c>
      <c r="R2151">
        <v>10.86314110573573</v>
      </c>
      <c r="S2151">
        <v>23.75690607734807</v>
      </c>
      <c r="T2151">
        <f t="shared" si="133"/>
        <v>-4.4756892058226523</v>
      </c>
      <c r="U2151">
        <f t="shared" si="134"/>
        <v>11.983653877927427</v>
      </c>
      <c r="V2151">
        <f t="shared" si="135"/>
        <v>47.070243623738847</v>
      </c>
    </row>
    <row r="2152" spans="1:22">
      <c r="A2152">
        <v>2023</v>
      </c>
      <c r="B2152">
        <v>2</v>
      </c>
      <c r="C2152">
        <v>11470560</v>
      </c>
      <c r="D2152" t="s">
        <v>418</v>
      </c>
      <c r="E2152" t="s">
        <v>226</v>
      </c>
      <c r="F2152">
        <v>96336</v>
      </c>
      <c r="H2152" t="str">
        <f t="shared" si="132"/>
        <v>중가</v>
      </c>
      <c r="I2152">
        <v>98346990</v>
      </c>
      <c r="J2152">
        <v>110791453</v>
      </c>
      <c r="K2152">
        <v>79207428</v>
      </c>
      <c r="L2152">
        <v>26</v>
      </c>
      <c r="M2152">
        <v>30</v>
      </c>
      <c r="N2152">
        <v>27</v>
      </c>
      <c r="O2152">
        <v>0.43627126105638808</v>
      </c>
      <c r="P2152">
        <v>4.3893426956335704</v>
      </c>
      <c r="Q2152">
        <v>0.38912732735800482</v>
      </c>
      <c r="R2152">
        <v>14.467737755360011</v>
      </c>
      <c r="S2152">
        <v>40</v>
      </c>
      <c r="T2152">
        <f t="shared" si="133"/>
        <v>-7.4825690568847669</v>
      </c>
      <c r="U2152">
        <f t="shared" si="134"/>
        <v>2.8434481818233568</v>
      </c>
      <c r="V2152">
        <f t="shared" si="135"/>
        <v>34.579131705945677</v>
      </c>
    </row>
    <row r="2153" spans="1:22">
      <c r="A2153">
        <v>2023</v>
      </c>
      <c r="B2153">
        <v>2</v>
      </c>
      <c r="C2153">
        <v>11470570</v>
      </c>
      <c r="D2153" t="s">
        <v>418</v>
      </c>
      <c r="E2153" t="s">
        <v>227</v>
      </c>
      <c r="F2153">
        <v>131800</v>
      </c>
      <c r="H2153" t="str">
        <f t="shared" si="132"/>
        <v>고가</v>
      </c>
      <c r="I2153">
        <v>177432649</v>
      </c>
      <c r="J2153">
        <v>170200400</v>
      </c>
      <c r="K2153">
        <v>163832059</v>
      </c>
      <c r="L2153">
        <v>19</v>
      </c>
      <c r="M2153">
        <v>21</v>
      </c>
      <c r="N2153">
        <v>19</v>
      </c>
      <c r="O2153">
        <v>0.78726694264746333</v>
      </c>
      <c r="P2153">
        <v>8.1358389007784986</v>
      </c>
      <c r="Q2153">
        <v>-0.1685389223527089</v>
      </c>
      <c r="R2153">
        <v>8.5659677142574573</v>
      </c>
      <c r="S2153">
        <v>31.147540983606561</v>
      </c>
      <c r="T2153">
        <f t="shared" si="133"/>
        <v>-5.843824567965334</v>
      </c>
      <c r="U2153">
        <f t="shared" si="134"/>
        <v>4.0279656228511405</v>
      </c>
      <c r="V2153">
        <f t="shared" si="135"/>
        <v>36.197907083261597</v>
      </c>
    </row>
    <row r="2154" spans="1:22">
      <c r="A2154">
        <v>2023</v>
      </c>
      <c r="B2154">
        <v>2</v>
      </c>
      <c r="C2154">
        <v>11470580</v>
      </c>
      <c r="D2154" t="s">
        <v>418</v>
      </c>
      <c r="E2154" t="s">
        <v>228</v>
      </c>
      <c r="F2154">
        <v>148040</v>
      </c>
      <c r="H2154" t="str">
        <f t="shared" si="132"/>
        <v>최고가</v>
      </c>
      <c r="I2154">
        <v>198395487</v>
      </c>
      <c r="J2154">
        <v>201500491</v>
      </c>
      <c r="K2154">
        <v>139832625</v>
      </c>
      <c r="L2154">
        <v>20</v>
      </c>
      <c r="M2154">
        <v>15</v>
      </c>
      <c r="N2154">
        <v>17</v>
      </c>
      <c r="O2154">
        <v>0.74452658065387733</v>
      </c>
      <c r="P2154">
        <v>7.6796321369527121</v>
      </c>
      <c r="Q2154">
        <v>-4.0011619624291637E-2</v>
      </c>
      <c r="R2154">
        <v>9.9261694211023279</v>
      </c>
      <c r="S2154">
        <v>22.988505747126439</v>
      </c>
      <c r="T2154">
        <f t="shared" si="133"/>
        <v>-4.3334449091698586</v>
      </c>
      <c r="U2154">
        <f t="shared" si="134"/>
        <v>4.5250164799458643</v>
      </c>
      <c r="V2154">
        <f t="shared" si="135"/>
        <v>36.877182593160853</v>
      </c>
    </row>
    <row r="2155" spans="1:22">
      <c r="A2155">
        <v>2023</v>
      </c>
      <c r="B2155">
        <v>2</v>
      </c>
      <c r="C2155">
        <v>11470590</v>
      </c>
      <c r="D2155" t="s">
        <v>418</v>
      </c>
      <c r="E2155" t="s">
        <v>229</v>
      </c>
      <c r="F2155">
        <v>127371</v>
      </c>
      <c r="H2155" t="str">
        <f t="shared" si="132"/>
        <v>고가</v>
      </c>
      <c r="I2155">
        <v>199129955</v>
      </c>
      <c r="J2155">
        <v>220250452</v>
      </c>
      <c r="K2155">
        <v>194183586</v>
      </c>
      <c r="L2155">
        <v>22</v>
      </c>
      <c r="M2155">
        <v>18</v>
      </c>
      <c r="N2155">
        <v>21</v>
      </c>
      <c r="O2155">
        <v>0.78958855896110069</v>
      </c>
      <c r="P2155">
        <v>8.1606196236335986</v>
      </c>
      <c r="Q2155">
        <v>2.2842491147305341E-2</v>
      </c>
      <c r="R2155">
        <v>10.59135313645964</v>
      </c>
      <c r="S2155">
        <v>42.307692307692307</v>
      </c>
      <c r="T2155">
        <f t="shared" si="133"/>
        <v>-7.9097631330560709</v>
      </c>
      <c r="U2155">
        <f t="shared" si="134"/>
        <v>3.8256514991919066</v>
      </c>
      <c r="V2155">
        <f t="shared" si="135"/>
        <v>35.921422237602719</v>
      </c>
    </row>
    <row r="2156" spans="1:22">
      <c r="A2156">
        <v>2023</v>
      </c>
      <c r="B2156">
        <v>2</v>
      </c>
      <c r="C2156">
        <v>11470600</v>
      </c>
      <c r="D2156" t="s">
        <v>418</v>
      </c>
      <c r="E2156" t="s">
        <v>230</v>
      </c>
      <c r="F2156">
        <v>74011</v>
      </c>
      <c r="H2156" t="str">
        <f t="shared" si="132"/>
        <v>저가</v>
      </c>
      <c r="I2156">
        <v>297073275</v>
      </c>
      <c r="J2156">
        <v>197146117</v>
      </c>
      <c r="K2156">
        <v>222437174</v>
      </c>
      <c r="L2156">
        <v>26</v>
      </c>
      <c r="M2156">
        <v>28</v>
      </c>
      <c r="N2156">
        <v>25</v>
      </c>
      <c r="O2156">
        <v>1.7153448950242669</v>
      </c>
      <c r="P2156">
        <v>18.04205914513258</v>
      </c>
      <c r="Q2156">
        <v>0.74948096999546787</v>
      </c>
      <c r="R2156">
        <v>18.281352679023009</v>
      </c>
      <c r="S2156">
        <v>37.681159420289859</v>
      </c>
      <c r="T2156">
        <f t="shared" si="133"/>
        <v>-7.0533112412150505</v>
      </c>
      <c r="U2156">
        <f t="shared" si="134"/>
        <v>10.561306736006376</v>
      </c>
      <c r="V2156">
        <f t="shared" si="135"/>
        <v>45.126447397876881</v>
      </c>
    </row>
    <row r="2157" spans="1:22">
      <c r="A2157">
        <v>2023</v>
      </c>
      <c r="B2157">
        <v>2</v>
      </c>
      <c r="C2157">
        <v>11470610</v>
      </c>
      <c r="D2157" t="s">
        <v>418</v>
      </c>
      <c r="E2157" t="s">
        <v>231</v>
      </c>
      <c r="F2157">
        <v>110743</v>
      </c>
      <c r="H2157" t="str">
        <f t="shared" si="132"/>
        <v>중가</v>
      </c>
      <c r="I2157">
        <v>68549256</v>
      </c>
      <c r="J2157">
        <v>79498595</v>
      </c>
      <c r="K2157">
        <v>57160904</v>
      </c>
      <c r="L2157">
        <v>19</v>
      </c>
      <c r="M2157">
        <v>21</v>
      </c>
      <c r="N2157">
        <v>18</v>
      </c>
      <c r="O2157">
        <v>0.36198481358213452</v>
      </c>
      <c r="P2157">
        <v>3.5964158644703419</v>
      </c>
      <c r="Q2157">
        <v>-0.2025199690636042</v>
      </c>
      <c r="R2157">
        <v>8.2063470207912435</v>
      </c>
      <c r="S2157">
        <v>46.341463414634148</v>
      </c>
      <c r="T2157">
        <f t="shared" si="133"/>
        <v>-8.6564844857132321</v>
      </c>
      <c r="U2157">
        <f t="shared" si="134"/>
        <v>0.84253199067945017</v>
      </c>
      <c r="V2157">
        <f t="shared" si="135"/>
        <v>31.844656256191158</v>
      </c>
    </row>
    <row r="2158" spans="1:22">
      <c r="A2158">
        <v>2023</v>
      </c>
      <c r="B2158">
        <v>2</v>
      </c>
      <c r="C2158">
        <v>11470611</v>
      </c>
      <c r="D2158" t="s">
        <v>418</v>
      </c>
      <c r="E2158" t="s">
        <v>232</v>
      </c>
      <c r="F2158">
        <v>109204</v>
      </c>
      <c r="H2158" t="str">
        <f t="shared" si="132"/>
        <v>중가</v>
      </c>
      <c r="I2158">
        <v>125308017</v>
      </c>
      <c r="J2158">
        <v>123118888</v>
      </c>
      <c r="K2158">
        <v>103240231</v>
      </c>
      <c r="L2158">
        <v>16</v>
      </c>
      <c r="M2158">
        <v>17</v>
      </c>
      <c r="N2158">
        <v>16</v>
      </c>
      <c r="O2158">
        <v>0.79685227876268272</v>
      </c>
      <c r="P2158">
        <v>8.2381519127731764</v>
      </c>
      <c r="Q2158">
        <v>0.18580250659833769</v>
      </c>
      <c r="R2158">
        <v>12.31595550855122</v>
      </c>
      <c r="S2158">
        <v>13.445378151260501</v>
      </c>
      <c r="T2158">
        <f t="shared" si="133"/>
        <v>-2.5668456257594952</v>
      </c>
      <c r="U2158">
        <f t="shared" si="134"/>
        <v>5.8122133703689833</v>
      </c>
      <c r="V2158">
        <f t="shared" si="135"/>
        <v>38.636280905944325</v>
      </c>
    </row>
    <row r="2159" spans="1:22">
      <c r="A2159">
        <v>2023</v>
      </c>
      <c r="B2159">
        <v>2</v>
      </c>
      <c r="C2159">
        <v>11470620</v>
      </c>
      <c r="D2159" t="s">
        <v>418</v>
      </c>
      <c r="E2159" t="s">
        <v>233</v>
      </c>
      <c r="F2159">
        <v>114735</v>
      </c>
      <c r="H2159" t="str">
        <f t="shared" si="132"/>
        <v>고가</v>
      </c>
      <c r="I2159">
        <v>550023110</v>
      </c>
      <c r="J2159">
        <v>476867960</v>
      </c>
      <c r="K2159">
        <v>433427017</v>
      </c>
      <c r="L2159">
        <v>45</v>
      </c>
      <c r="M2159">
        <v>41</v>
      </c>
      <c r="N2159">
        <v>43</v>
      </c>
      <c r="O2159">
        <v>1.1836682381892361</v>
      </c>
      <c r="P2159">
        <v>12.366990528427319</v>
      </c>
      <c r="Q2159">
        <v>-0.1632124204779872</v>
      </c>
      <c r="R2159">
        <v>8.6223379701307774</v>
      </c>
      <c r="S2159">
        <v>64.285714285714292</v>
      </c>
      <c r="T2159">
        <f t="shared" si="133"/>
        <v>-11.978278144211361</v>
      </c>
      <c r="U2159">
        <f t="shared" si="134"/>
        <v>4.3144794149764065</v>
      </c>
      <c r="V2159">
        <f t="shared" si="135"/>
        <v>36.589460179813187</v>
      </c>
    </row>
    <row r="2160" spans="1:22">
      <c r="A2160">
        <v>2023</v>
      </c>
      <c r="B2160">
        <v>2</v>
      </c>
      <c r="C2160">
        <v>11470630</v>
      </c>
      <c r="D2160" t="s">
        <v>418</v>
      </c>
      <c r="E2160" t="s">
        <v>234</v>
      </c>
      <c r="F2160">
        <v>89142</v>
      </c>
      <c r="H2160" t="str">
        <f t="shared" si="132"/>
        <v>저가</v>
      </c>
      <c r="I2160">
        <v>304372352</v>
      </c>
      <c r="J2160">
        <v>296923120</v>
      </c>
      <c r="K2160">
        <v>270728953</v>
      </c>
      <c r="L2160">
        <v>40</v>
      </c>
      <c r="M2160">
        <v>38</v>
      </c>
      <c r="N2160">
        <v>43</v>
      </c>
      <c r="O2160">
        <v>0.94846285202884784</v>
      </c>
      <c r="P2160">
        <v>9.8564294791145457</v>
      </c>
      <c r="Q2160">
        <v>-1.013114101724379E-3</v>
      </c>
      <c r="R2160">
        <v>10.338889774288941</v>
      </c>
      <c r="S2160">
        <v>76.92307692307692</v>
      </c>
      <c r="T2160">
        <f t="shared" si="133"/>
        <v>-14.317674275625651</v>
      </c>
      <c r="U2160">
        <f t="shared" si="134"/>
        <v>2.7006904117273667</v>
      </c>
      <c r="V2160">
        <f t="shared" si="135"/>
        <v>34.38403726904874</v>
      </c>
    </row>
    <row r="2161" spans="1:22">
      <c r="A2161">
        <v>2023</v>
      </c>
      <c r="B2161">
        <v>2</v>
      </c>
      <c r="C2161">
        <v>11470640</v>
      </c>
      <c r="D2161" t="s">
        <v>418</v>
      </c>
      <c r="E2161" t="s">
        <v>235</v>
      </c>
      <c r="F2161">
        <v>107392</v>
      </c>
      <c r="H2161" t="str">
        <f t="shared" si="132"/>
        <v>중가</v>
      </c>
      <c r="I2161">
        <v>890783826</v>
      </c>
      <c r="J2161">
        <v>893760716</v>
      </c>
      <c r="K2161">
        <v>769689853</v>
      </c>
      <c r="L2161">
        <v>48</v>
      </c>
      <c r="M2161">
        <v>41</v>
      </c>
      <c r="N2161">
        <v>48</v>
      </c>
      <c r="O2161">
        <v>1.92006815891521</v>
      </c>
      <c r="P2161">
        <v>20.227256774332719</v>
      </c>
      <c r="Q2161">
        <v>-0.1074272109762318</v>
      </c>
      <c r="R2161">
        <v>9.2127116539333702</v>
      </c>
      <c r="S2161">
        <v>17.647058823529409</v>
      </c>
      <c r="T2161">
        <f t="shared" si="133"/>
        <v>-3.3446499661274185</v>
      </c>
      <c r="U2161">
        <f t="shared" si="134"/>
        <v>10.952775728114808</v>
      </c>
      <c r="V2161">
        <f t="shared" si="135"/>
        <v>45.661433497244033</v>
      </c>
    </row>
    <row r="2162" spans="1:22">
      <c r="A2162">
        <v>2023</v>
      </c>
      <c r="B2162">
        <v>2</v>
      </c>
      <c r="C2162">
        <v>11470650</v>
      </c>
      <c r="D2162" t="s">
        <v>418</v>
      </c>
      <c r="E2162" t="s">
        <v>236</v>
      </c>
      <c r="F2162">
        <v>128719</v>
      </c>
      <c r="H2162" t="str">
        <f t="shared" si="132"/>
        <v>고가</v>
      </c>
      <c r="I2162">
        <v>1183610899</v>
      </c>
      <c r="J2162">
        <v>1308302865</v>
      </c>
      <c r="K2162">
        <v>1119365093</v>
      </c>
      <c r="L2162">
        <v>104</v>
      </c>
      <c r="M2162">
        <v>94</v>
      </c>
      <c r="N2162">
        <v>99</v>
      </c>
      <c r="O2162">
        <v>0.98240474114985654</v>
      </c>
      <c r="P2162">
        <v>10.218722138132099</v>
      </c>
      <c r="Q2162">
        <v>-7.0095344475149493E-2</v>
      </c>
      <c r="R2162">
        <v>9.6077940018588883</v>
      </c>
      <c r="S2162">
        <v>102.970297029703</v>
      </c>
      <c r="T2162">
        <f t="shared" si="133"/>
        <v>-19.13946879874732</v>
      </c>
      <c r="U2162">
        <f t="shared" si="134"/>
        <v>1.2890792298136313</v>
      </c>
      <c r="V2162">
        <f t="shared" si="135"/>
        <v>32.454912931594436</v>
      </c>
    </row>
    <row r="2163" spans="1:22">
      <c r="A2163">
        <v>2023</v>
      </c>
      <c r="B2163">
        <v>2</v>
      </c>
      <c r="C2163">
        <v>11470680</v>
      </c>
      <c r="D2163" t="s">
        <v>418</v>
      </c>
      <c r="E2163" t="s">
        <v>237</v>
      </c>
      <c r="F2163">
        <v>114171</v>
      </c>
      <c r="H2163" t="str">
        <f t="shared" si="132"/>
        <v>고가</v>
      </c>
      <c r="I2163">
        <v>1153165655</v>
      </c>
      <c r="J2163">
        <v>1039470339</v>
      </c>
      <c r="K2163">
        <v>924578691</v>
      </c>
      <c r="L2163">
        <v>28</v>
      </c>
      <c r="M2163">
        <v>27</v>
      </c>
      <c r="N2163">
        <v>29</v>
      </c>
      <c r="O2163">
        <v>4.0080705139728448</v>
      </c>
      <c r="P2163">
        <v>42.514405334385003</v>
      </c>
      <c r="Q2163">
        <v>0.16754611504119121</v>
      </c>
      <c r="R2163">
        <v>12.12274850560547</v>
      </c>
      <c r="S2163">
        <v>23.1404958677686</v>
      </c>
      <c r="T2163">
        <f t="shared" si="133"/>
        <v>-4.361580930145645</v>
      </c>
      <c r="U2163">
        <f t="shared" si="134"/>
        <v>22.373278089269903</v>
      </c>
      <c r="V2163">
        <f t="shared" si="135"/>
        <v>61.268825485305598</v>
      </c>
    </row>
    <row r="2164" spans="1:22">
      <c r="A2164">
        <v>2023</v>
      </c>
      <c r="B2164">
        <v>2</v>
      </c>
      <c r="C2164">
        <v>11500510</v>
      </c>
      <c r="D2164" t="s">
        <v>419</v>
      </c>
      <c r="E2164" t="s">
        <v>238</v>
      </c>
      <c r="F2164">
        <v>107314</v>
      </c>
      <c r="H2164" t="str">
        <f t="shared" si="132"/>
        <v>중가</v>
      </c>
      <c r="I2164">
        <v>2162162245</v>
      </c>
      <c r="J2164">
        <v>2235681935</v>
      </c>
      <c r="K2164">
        <v>1932580192</v>
      </c>
      <c r="L2164">
        <v>75</v>
      </c>
      <c r="M2164">
        <v>69</v>
      </c>
      <c r="N2164">
        <v>75</v>
      </c>
      <c r="O2164">
        <v>2.9848885755129122</v>
      </c>
      <c r="P2164">
        <v>31.593053731891551</v>
      </c>
      <c r="Q2164">
        <v>0.1033238594379929</v>
      </c>
      <c r="R2164">
        <v>11.44308574263998</v>
      </c>
      <c r="S2164">
        <v>43.103448275862071</v>
      </c>
      <c r="T2164">
        <f t="shared" si="133"/>
        <v>-8.0570714351841097</v>
      </c>
      <c r="U2164">
        <f t="shared" si="134"/>
        <v>15.668022583918541</v>
      </c>
      <c r="V2164">
        <f t="shared" si="135"/>
        <v>52.105344953303693</v>
      </c>
    </row>
    <row r="2165" spans="1:22">
      <c r="A2165">
        <v>2023</v>
      </c>
      <c r="B2165">
        <v>2</v>
      </c>
      <c r="C2165">
        <v>11500520</v>
      </c>
      <c r="D2165" t="s">
        <v>419</v>
      </c>
      <c r="E2165" t="s">
        <v>239</v>
      </c>
      <c r="F2165">
        <v>108914</v>
      </c>
      <c r="H2165" t="str">
        <f t="shared" si="132"/>
        <v>중가</v>
      </c>
      <c r="I2165">
        <v>1848052336</v>
      </c>
      <c r="J2165">
        <v>2006249861</v>
      </c>
      <c r="K2165">
        <v>1641395218</v>
      </c>
      <c r="L2165">
        <v>67</v>
      </c>
      <c r="M2165">
        <v>72</v>
      </c>
      <c r="N2165">
        <v>71</v>
      </c>
      <c r="O2165">
        <v>2.8139297148379221</v>
      </c>
      <c r="P2165">
        <v>29.76825429318804</v>
      </c>
      <c r="Q2165">
        <v>7.9462142327844376E-2</v>
      </c>
      <c r="R2165">
        <v>11.19055769877326</v>
      </c>
      <c r="S2165">
        <v>104.6875</v>
      </c>
      <c r="T2165">
        <f t="shared" si="133"/>
        <v>-19.457353004561668</v>
      </c>
      <c r="U2165">
        <f t="shared" si="134"/>
        <v>11.285032784980174</v>
      </c>
      <c r="V2165">
        <f t="shared" si="135"/>
        <v>46.115499873950498</v>
      </c>
    </row>
    <row r="2166" spans="1:22">
      <c r="A2166">
        <v>2023</v>
      </c>
      <c r="B2166">
        <v>2</v>
      </c>
      <c r="C2166">
        <v>11500530</v>
      </c>
      <c r="D2166" t="s">
        <v>419</v>
      </c>
      <c r="E2166" t="s">
        <v>240</v>
      </c>
      <c r="F2166">
        <v>141378</v>
      </c>
      <c r="H2166" t="str">
        <f t="shared" si="132"/>
        <v>고가</v>
      </c>
      <c r="I2166">
        <v>192565789</v>
      </c>
      <c r="J2166">
        <v>187261427</v>
      </c>
      <c r="K2166">
        <v>185395552</v>
      </c>
      <c r="L2166">
        <v>28</v>
      </c>
      <c r="M2166">
        <v>27</v>
      </c>
      <c r="N2166">
        <v>28</v>
      </c>
      <c r="O2166">
        <v>0.54050132011289331</v>
      </c>
      <c r="P2166">
        <v>5.5018849324699044</v>
      </c>
      <c r="Q2166">
        <v>0.65362535659839871</v>
      </c>
      <c r="R2166">
        <v>17.266914764388961</v>
      </c>
      <c r="S2166">
        <v>30.434782608695649</v>
      </c>
      <c r="T2166">
        <f t="shared" si="133"/>
        <v>-5.7118805672471815</v>
      </c>
      <c r="U2166">
        <f t="shared" si="134"/>
        <v>4.4907612489385897</v>
      </c>
      <c r="V2166">
        <f t="shared" si="135"/>
        <v>36.830368994155741</v>
      </c>
    </row>
    <row r="2167" spans="1:22">
      <c r="A2167">
        <v>2023</v>
      </c>
      <c r="B2167">
        <v>2</v>
      </c>
      <c r="C2167">
        <v>11500535</v>
      </c>
      <c r="D2167" t="s">
        <v>419</v>
      </c>
      <c r="E2167" t="s">
        <v>241</v>
      </c>
      <c r="F2167">
        <v>133232</v>
      </c>
      <c r="H2167" t="str">
        <f t="shared" si="132"/>
        <v>고가</v>
      </c>
      <c r="I2167">
        <v>1249526133</v>
      </c>
      <c r="J2167">
        <v>1037662120</v>
      </c>
      <c r="K2167">
        <v>961109921</v>
      </c>
      <c r="L2167">
        <v>65</v>
      </c>
      <c r="M2167">
        <v>75</v>
      </c>
      <c r="N2167">
        <v>66</v>
      </c>
      <c r="O2167">
        <v>1.6031749937644919</v>
      </c>
      <c r="P2167">
        <v>16.844767749705021</v>
      </c>
      <c r="Q2167">
        <v>0.185536374788356</v>
      </c>
      <c r="R2167">
        <v>12.313139041275409</v>
      </c>
      <c r="S2167">
        <v>82.278481012658219</v>
      </c>
      <c r="T2167">
        <f t="shared" si="133"/>
        <v>-15.309052933407159</v>
      </c>
      <c r="U2167">
        <f t="shared" si="134"/>
        <v>6.2922958030854446</v>
      </c>
      <c r="V2167">
        <f t="shared" si="135"/>
        <v>39.292367168793291</v>
      </c>
    </row>
    <row r="2168" spans="1:22">
      <c r="A2168">
        <v>2023</v>
      </c>
      <c r="B2168">
        <v>2</v>
      </c>
      <c r="C2168">
        <v>11500540</v>
      </c>
      <c r="D2168" t="s">
        <v>419</v>
      </c>
      <c r="E2168" t="s">
        <v>242</v>
      </c>
      <c r="F2168">
        <v>96659</v>
      </c>
      <c r="H2168" t="str">
        <f t="shared" si="132"/>
        <v>중가</v>
      </c>
      <c r="I2168">
        <v>2061968385</v>
      </c>
      <c r="J2168">
        <v>2105489035</v>
      </c>
      <c r="K2168">
        <v>1902378555</v>
      </c>
      <c r="L2168">
        <v>80</v>
      </c>
      <c r="M2168">
        <v>81</v>
      </c>
      <c r="N2168">
        <v>85</v>
      </c>
      <c r="O2168">
        <v>2.962833237636088</v>
      </c>
      <c r="P2168">
        <v>31.357637047321109</v>
      </c>
      <c r="Q2168">
        <v>-0.1095088091969094</v>
      </c>
      <c r="R2168">
        <v>9.1906821443068143</v>
      </c>
      <c r="S2168">
        <v>71.428571428571416</v>
      </c>
      <c r="T2168">
        <f t="shared" si="133"/>
        <v>-13.300545522836828</v>
      </c>
      <c r="U2168">
        <f t="shared" si="134"/>
        <v>13.526791295670868</v>
      </c>
      <c r="V2168">
        <f t="shared" si="135"/>
        <v>49.179113252108777</v>
      </c>
    </row>
    <row r="2169" spans="1:22">
      <c r="A2169">
        <v>2023</v>
      </c>
      <c r="B2169">
        <v>2</v>
      </c>
      <c r="C2169">
        <v>11500550</v>
      </c>
      <c r="D2169" t="s">
        <v>419</v>
      </c>
      <c r="E2169" t="s">
        <v>243</v>
      </c>
      <c r="F2169">
        <v>149536</v>
      </c>
      <c r="H2169" t="str">
        <f t="shared" si="132"/>
        <v>최고가</v>
      </c>
      <c r="I2169">
        <v>41010952</v>
      </c>
      <c r="J2169">
        <v>70632450</v>
      </c>
      <c r="K2169">
        <v>24725373</v>
      </c>
      <c r="L2169">
        <v>16</v>
      </c>
      <c r="M2169">
        <v>19</v>
      </c>
      <c r="N2169">
        <v>16</v>
      </c>
      <c r="O2169">
        <v>0.19045465826140709</v>
      </c>
      <c r="P2169">
        <v>1.765518478314678</v>
      </c>
      <c r="Q2169">
        <v>-0.2217263878005081</v>
      </c>
      <c r="R2169">
        <v>8.0030859004399026</v>
      </c>
      <c r="S2169">
        <v>35.555555555555557</v>
      </c>
      <c r="T2169">
        <f t="shared" si="133"/>
        <v>-6.6598249101844758</v>
      </c>
      <c r="U2169">
        <f t="shared" si="134"/>
        <v>0.48542894618997701</v>
      </c>
      <c r="V2169">
        <f t="shared" si="135"/>
        <v>31.356635062444504</v>
      </c>
    </row>
    <row r="2170" spans="1:22">
      <c r="A2170">
        <v>2023</v>
      </c>
      <c r="B2170">
        <v>2</v>
      </c>
      <c r="C2170">
        <v>11500560</v>
      </c>
      <c r="D2170" t="s">
        <v>419</v>
      </c>
      <c r="E2170" t="s">
        <v>244</v>
      </c>
      <c r="F2170">
        <v>118521</v>
      </c>
      <c r="H2170" t="str">
        <f t="shared" si="132"/>
        <v>고가</v>
      </c>
      <c r="I2170">
        <v>1184290694</v>
      </c>
      <c r="J2170">
        <v>1203866647</v>
      </c>
      <c r="K2170">
        <v>837541340</v>
      </c>
      <c r="L2170">
        <v>44</v>
      </c>
      <c r="M2170">
        <v>38</v>
      </c>
      <c r="N2170">
        <v>42</v>
      </c>
      <c r="O2170">
        <v>2.523293817683419</v>
      </c>
      <c r="P2170">
        <v>26.666032975728029</v>
      </c>
      <c r="Q2170">
        <v>-8.6619297294976888E-2</v>
      </c>
      <c r="R2170">
        <v>9.4329213611652172</v>
      </c>
      <c r="S2170">
        <v>83.018867924528294</v>
      </c>
      <c r="T2170">
        <f t="shared" si="133"/>
        <v>-15.446111457964946</v>
      </c>
      <c r="U2170">
        <f t="shared" si="134"/>
        <v>10.585767322707575</v>
      </c>
      <c r="V2170">
        <f t="shared" si="135"/>
        <v>45.159875521511978</v>
      </c>
    </row>
    <row r="2171" spans="1:22">
      <c r="A2171">
        <v>2023</v>
      </c>
      <c r="B2171">
        <v>2</v>
      </c>
      <c r="C2171">
        <v>11500570</v>
      </c>
      <c r="D2171" t="s">
        <v>419</v>
      </c>
      <c r="E2171" t="s">
        <v>245</v>
      </c>
      <c r="F2171">
        <v>96037</v>
      </c>
      <c r="H2171" t="str">
        <f t="shared" si="132"/>
        <v>중가</v>
      </c>
      <c r="I2171">
        <v>435968516</v>
      </c>
      <c r="J2171">
        <v>397969940</v>
      </c>
      <c r="K2171">
        <v>358932989</v>
      </c>
      <c r="L2171">
        <v>37</v>
      </c>
      <c r="M2171">
        <v>36</v>
      </c>
      <c r="N2171">
        <v>40</v>
      </c>
      <c r="O2171">
        <v>1.3632399624756739</v>
      </c>
      <c r="P2171">
        <v>14.28372289544906</v>
      </c>
      <c r="Q2171">
        <v>9.2412117859956955E-2</v>
      </c>
      <c r="R2171">
        <v>11.327607013965061</v>
      </c>
      <c r="S2171">
        <v>45.121951219512198</v>
      </c>
      <c r="T2171">
        <f t="shared" si="133"/>
        <v>-8.430731518630834</v>
      </c>
      <c r="U2171">
        <f t="shared" si="134"/>
        <v>6.8781633949282925</v>
      </c>
      <c r="V2171">
        <f t="shared" si="135"/>
        <v>40.093020666321941</v>
      </c>
    </row>
    <row r="2172" spans="1:22">
      <c r="A2172">
        <v>2023</v>
      </c>
      <c r="B2172">
        <v>2</v>
      </c>
      <c r="C2172">
        <v>11500590</v>
      </c>
      <c r="D2172" t="s">
        <v>419</v>
      </c>
      <c r="E2172" t="s">
        <v>246</v>
      </c>
      <c r="F2172">
        <v>117646</v>
      </c>
      <c r="H2172" t="str">
        <f t="shared" si="132"/>
        <v>고가</v>
      </c>
      <c r="I2172">
        <v>315983770</v>
      </c>
      <c r="J2172">
        <v>328438087</v>
      </c>
      <c r="K2172">
        <v>263107091</v>
      </c>
      <c r="L2172">
        <v>42</v>
      </c>
      <c r="M2172">
        <v>42</v>
      </c>
      <c r="N2172">
        <v>40</v>
      </c>
      <c r="O2172">
        <v>0.71055190951745018</v>
      </c>
      <c r="P2172">
        <v>7.31698956566329</v>
      </c>
      <c r="Q2172">
        <v>-0.19092550615178799</v>
      </c>
      <c r="R2172">
        <v>8.3290509747980153</v>
      </c>
      <c r="S2172">
        <v>42.857142857142861</v>
      </c>
      <c r="T2172">
        <f t="shared" si="133"/>
        <v>-8.0114760083349559</v>
      </c>
      <c r="U2172">
        <f t="shared" si="134"/>
        <v>2.920862175290762</v>
      </c>
      <c r="V2172">
        <f t="shared" si="135"/>
        <v>34.684926574087079</v>
      </c>
    </row>
    <row r="2173" spans="1:22">
      <c r="A2173">
        <v>2023</v>
      </c>
      <c r="B2173">
        <v>2</v>
      </c>
      <c r="C2173">
        <v>11500591</v>
      </c>
      <c r="D2173" t="s">
        <v>419</v>
      </c>
      <c r="E2173" t="s">
        <v>247</v>
      </c>
      <c r="F2173">
        <v>145878</v>
      </c>
      <c r="H2173" t="str">
        <f t="shared" si="132"/>
        <v>최고가</v>
      </c>
      <c r="I2173">
        <v>1012887169</v>
      </c>
      <c r="J2173">
        <v>1073844756</v>
      </c>
      <c r="K2173">
        <v>965670317</v>
      </c>
      <c r="L2173">
        <v>59</v>
      </c>
      <c r="M2173">
        <v>56</v>
      </c>
      <c r="N2173">
        <v>63</v>
      </c>
      <c r="O2173">
        <v>1.307605528485235</v>
      </c>
      <c r="P2173">
        <v>13.689885971656359</v>
      </c>
      <c r="Q2173">
        <v>-0.17576572399819029</v>
      </c>
      <c r="R2173">
        <v>8.4894866263909794</v>
      </c>
      <c r="S2173">
        <v>53.153153153153148</v>
      </c>
      <c r="T2173">
        <f t="shared" si="133"/>
        <v>-9.9174470045518444</v>
      </c>
      <c r="U2173">
        <f t="shared" si="134"/>
        <v>5.5676062097408234</v>
      </c>
      <c r="V2173">
        <f t="shared" si="135"/>
        <v>38.301997901722409</v>
      </c>
    </row>
    <row r="2174" spans="1:22">
      <c r="A2174">
        <v>2023</v>
      </c>
      <c r="B2174">
        <v>2</v>
      </c>
      <c r="C2174">
        <v>11500593</v>
      </c>
      <c r="D2174" t="s">
        <v>419</v>
      </c>
      <c r="E2174" t="s">
        <v>248</v>
      </c>
      <c r="F2174">
        <v>99191</v>
      </c>
      <c r="H2174" t="str">
        <f t="shared" si="132"/>
        <v>중가</v>
      </c>
      <c r="I2174">
        <v>334868122</v>
      </c>
      <c r="J2174">
        <v>264083836</v>
      </c>
      <c r="K2174">
        <v>224851798</v>
      </c>
      <c r="L2174">
        <v>41</v>
      </c>
      <c r="M2174">
        <v>30</v>
      </c>
      <c r="N2174">
        <v>41</v>
      </c>
      <c r="O2174">
        <v>0.91490325295324815</v>
      </c>
      <c r="P2174">
        <v>9.4982173495151816</v>
      </c>
      <c r="Q2174">
        <v>0.30170062358530719</v>
      </c>
      <c r="R2174">
        <v>13.542502811725329</v>
      </c>
      <c r="S2174">
        <v>77.35849056603773</v>
      </c>
      <c r="T2174">
        <f t="shared" si="133"/>
        <v>-14.398276931507029</v>
      </c>
      <c r="U2174">
        <f t="shared" si="134"/>
        <v>3.1381261576505484</v>
      </c>
      <c r="V2174">
        <f t="shared" si="135"/>
        <v>34.981842071351906</v>
      </c>
    </row>
    <row r="2175" spans="1:22">
      <c r="A2175">
        <v>2023</v>
      </c>
      <c r="B2175">
        <v>2</v>
      </c>
      <c r="C2175">
        <v>11500603</v>
      </c>
      <c r="D2175" t="s">
        <v>419</v>
      </c>
      <c r="E2175" t="s">
        <v>249</v>
      </c>
      <c r="F2175">
        <v>192803</v>
      </c>
      <c r="H2175" t="str">
        <f t="shared" si="132"/>
        <v>최고가</v>
      </c>
      <c r="I2175">
        <v>2099876020</v>
      </c>
      <c r="J2175">
        <v>2353354056</v>
      </c>
      <c r="K2175">
        <v>2005908013</v>
      </c>
      <c r="L2175">
        <v>301</v>
      </c>
      <c r="M2175">
        <v>300</v>
      </c>
      <c r="N2175">
        <v>294</v>
      </c>
      <c r="O2175">
        <v>0.40204147885889302</v>
      </c>
      <c r="P2175">
        <v>4.0239770919186517</v>
      </c>
      <c r="Q2175">
        <v>-6.9139903783351497E-2</v>
      </c>
      <c r="R2175">
        <v>9.6179054103470829</v>
      </c>
      <c r="S2175">
        <v>64.042553191489361</v>
      </c>
      <c r="T2175">
        <f t="shared" si="133"/>
        <v>-11.933264786641132</v>
      </c>
      <c r="U2175">
        <f t="shared" si="134"/>
        <v>0.35559019203640307</v>
      </c>
      <c r="V2175">
        <f t="shared" si="135"/>
        <v>31.17919590370758</v>
      </c>
    </row>
    <row r="2176" spans="1:22">
      <c r="A2176">
        <v>2023</v>
      </c>
      <c r="B2176">
        <v>2</v>
      </c>
      <c r="C2176">
        <v>11500604</v>
      </c>
      <c r="D2176" t="s">
        <v>419</v>
      </c>
      <c r="E2176" t="s">
        <v>250</v>
      </c>
      <c r="H2176" t="str">
        <f t="shared" si="132"/>
        <v>최저가</v>
      </c>
      <c r="I2176">
        <v>163228527</v>
      </c>
      <c r="J2176">
        <v>93727451</v>
      </c>
      <c r="K2176">
        <v>142997902</v>
      </c>
      <c r="L2176">
        <v>6</v>
      </c>
      <c r="M2176">
        <v>6</v>
      </c>
      <c r="N2176">
        <v>7</v>
      </c>
      <c r="O2176">
        <v>2.7838002239748909</v>
      </c>
      <c r="P2176">
        <v>29.446654828859572</v>
      </c>
      <c r="Q2176">
        <v>0.64161875051952499</v>
      </c>
      <c r="R2176">
        <v>17.139849108024819</v>
      </c>
      <c r="S2176">
        <v>6</v>
      </c>
      <c r="T2176">
        <f t="shared" si="133"/>
        <v>-1.1885763346275371</v>
      </c>
      <c r="U2176">
        <f t="shared" si="134"/>
        <v>17.794724335646489</v>
      </c>
      <c r="V2176">
        <f t="shared" si="135"/>
        <v>55.011720420096921</v>
      </c>
    </row>
    <row r="2177" spans="1:22">
      <c r="A2177">
        <v>2023</v>
      </c>
      <c r="B2177">
        <v>2</v>
      </c>
      <c r="C2177">
        <v>11500611</v>
      </c>
      <c r="D2177" t="s">
        <v>419</v>
      </c>
      <c r="E2177" t="s">
        <v>251</v>
      </c>
      <c r="F2177">
        <v>136288</v>
      </c>
      <c r="H2177" t="str">
        <f t="shared" si="132"/>
        <v>고가</v>
      </c>
      <c r="I2177">
        <v>2288900452</v>
      </c>
      <c r="J2177">
        <v>2532808515</v>
      </c>
      <c r="K2177">
        <v>2205938803</v>
      </c>
      <c r="L2177">
        <v>133</v>
      </c>
      <c r="M2177">
        <v>127</v>
      </c>
      <c r="N2177">
        <v>127</v>
      </c>
      <c r="O2177">
        <v>1.4030564225583131</v>
      </c>
      <c r="P2177">
        <v>14.708720194349461</v>
      </c>
      <c r="Q2177">
        <v>-2.877309420289911E-2</v>
      </c>
      <c r="R2177">
        <v>10.04510649623024</v>
      </c>
      <c r="S2177">
        <v>45.238095238095241</v>
      </c>
      <c r="T2177">
        <f t="shared" si="133"/>
        <v>-8.452231801210111</v>
      </c>
      <c r="U2177">
        <f t="shared" si="134"/>
        <v>6.8277118560577446</v>
      </c>
      <c r="V2177">
        <f t="shared" si="135"/>
        <v>40.024073003718946</v>
      </c>
    </row>
    <row r="2178" spans="1:22">
      <c r="A2178">
        <v>2023</v>
      </c>
      <c r="B2178">
        <v>2</v>
      </c>
      <c r="C2178">
        <v>11500615</v>
      </c>
      <c r="D2178" t="s">
        <v>419</v>
      </c>
      <c r="E2178" t="s">
        <v>252</v>
      </c>
      <c r="F2178">
        <v>119358</v>
      </c>
      <c r="H2178" t="str">
        <f t="shared" si="132"/>
        <v>고가</v>
      </c>
      <c r="I2178">
        <v>648717829</v>
      </c>
      <c r="J2178">
        <v>523895119</v>
      </c>
      <c r="K2178">
        <v>629691899</v>
      </c>
      <c r="L2178">
        <v>57</v>
      </c>
      <c r="M2178">
        <v>50</v>
      </c>
      <c r="N2178">
        <v>54</v>
      </c>
      <c r="O2178">
        <v>1.059465784899178</v>
      </c>
      <c r="P2178">
        <v>11.04126475934787</v>
      </c>
      <c r="Q2178">
        <v>0.35527056895523401</v>
      </c>
      <c r="R2178">
        <v>14.10943240241105</v>
      </c>
      <c r="S2178">
        <v>41.911764705882348</v>
      </c>
      <c r="T2178">
        <f t="shared" si="133"/>
        <v>-7.8364700317521709</v>
      </c>
      <c r="U2178">
        <f t="shared" si="134"/>
        <v>5.9915778506304944</v>
      </c>
      <c r="V2178">
        <f t="shared" si="135"/>
        <v>38.881402500743704</v>
      </c>
    </row>
    <row r="2179" spans="1:22">
      <c r="A2179">
        <v>2023</v>
      </c>
      <c r="B2179">
        <v>2</v>
      </c>
      <c r="C2179">
        <v>11500620</v>
      </c>
      <c r="D2179" t="s">
        <v>419</v>
      </c>
      <c r="E2179" t="s">
        <v>253</v>
      </c>
      <c r="F2179">
        <v>107263</v>
      </c>
      <c r="H2179" t="str">
        <f t="shared" ref="H2179:H2242" si="136">IF(F2179 &lt; $G$2, "최저가",
 IF(F2179 &lt; $G$3, "저가",
 IF(F2179 &lt; $G$4, "중가",
 IF(F2179 &lt; $G$5, "고가",
 "최고가"))))</f>
        <v>중가</v>
      </c>
      <c r="I2179">
        <v>486831815</v>
      </c>
      <c r="J2179">
        <v>453327003</v>
      </c>
      <c r="K2179">
        <v>404522685</v>
      </c>
      <c r="L2179">
        <v>61</v>
      </c>
      <c r="M2179">
        <v>59</v>
      </c>
      <c r="N2179">
        <v>58</v>
      </c>
      <c r="O2179">
        <v>0.82671661929913787</v>
      </c>
      <c r="P2179">
        <v>8.5569211864628105</v>
      </c>
      <c r="Q2179">
        <v>0.11828790397469439</v>
      </c>
      <c r="R2179">
        <v>11.601449907203</v>
      </c>
      <c r="S2179">
        <v>5.6117755289788409</v>
      </c>
      <c r="T2179">
        <f t="shared" ref="T2179:T2242" si="137">1-(($S2179-(-5.822637658))/(534.375-(-5.822637658))*100)</f>
        <v>-1.1167092171213802</v>
      </c>
      <c r="U2179">
        <f t="shared" ref="U2179:U2242" si="138">(P2179*0.5 + R2179*0.2 +T2179*0.3)</f>
        <v>6.2637378095355913</v>
      </c>
      <c r="V2179">
        <f t="shared" ref="V2179:V2242" si="139" xml:space="preserve"> (U2179 - MIN($U$2:$U$4657)) / (MAX($U$2:$U$4657) - MIN($U$2:$U$4657)) * 100</f>
        <v>39.253339481076054</v>
      </c>
    </row>
    <row r="2180" spans="1:22">
      <c r="A2180">
        <v>2023</v>
      </c>
      <c r="B2180">
        <v>2</v>
      </c>
      <c r="C2180">
        <v>11500630</v>
      </c>
      <c r="D2180" t="s">
        <v>419</v>
      </c>
      <c r="E2180" t="s">
        <v>254</v>
      </c>
      <c r="F2180">
        <v>116468</v>
      </c>
      <c r="H2180" t="str">
        <f t="shared" si="136"/>
        <v>고가</v>
      </c>
      <c r="I2180">
        <v>671594531</v>
      </c>
      <c r="J2180">
        <v>767978466</v>
      </c>
      <c r="K2180">
        <v>668139698</v>
      </c>
      <c r="L2180">
        <v>79</v>
      </c>
      <c r="M2180">
        <v>82</v>
      </c>
      <c r="N2180">
        <v>79</v>
      </c>
      <c r="O2180">
        <v>0.81101882013721538</v>
      </c>
      <c r="P2180">
        <v>8.3893642959544312</v>
      </c>
      <c r="Q2180">
        <v>-0.1190964096641741</v>
      </c>
      <c r="R2180">
        <v>9.0892167727999009</v>
      </c>
      <c r="S2180">
        <v>53.378378378378379</v>
      </c>
      <c r="T2180">
        <f t="shared" si="137"/>
        <v>-9.9591401200940908</v>
      </c>
      <c r="U2180">
        <f t="shared" si="138"/>
        <v>3.024783466508969</v>
      </c>
      <c r="V2180">
        <f t="shared" si="139"/>
        <v>34.826946625102067</v>
      </c>
    </row>
    <row r="2181" spans="1:22">
      <c r="A2181">
        <v>2023</v>
      </c>
      <c r="B2181">
        <v>2</v>
      </c>
      <c r="C2181">
        <v>11500640</v>
      </c>
      <c r="D2181" t="s">
        <v>419</v>
      </c>
      <c r="E2181" t="s">
        <v>255</v>
      </c>
      <c r="F2181">
        <v>113660</v>
      </c>
      <c r="H2181" t="str">
        <f t="shared" si="136"/>
        <v>중가</v>
      </c>
      <c r="I2181">
        <v>333960886</v>
      </c>
      <c r="J2181">
        <v>300082923</v>
      </c>
      <c r="K2181">
        <v>280192318</v>
      </c>
      <c r="L2181">
        <v>65</v>
      </c>
      <c r="M2181">
        <v>61</v>
      </c>
      <c r="N2181">
        <v>59</v>
      </c>
      <c r="O2181">
        <v>0.50226404135290281</v>
      </c>
      <c r="P2181">
        <v>5.0937436723837699</v>
      </c>
      <c r="Q2181">
        <v>0.24067135603047959</v>
      </c>
      <c r="R2181">
        <v>12.896631373257691</v>
      </c>
      <c r="S2181">
        <v>10.140405616224649</v>
      </c>
      <c r="T2181">
        <f t="shared" si="137"/>
        <v>-1.9550375939131519</v>
      </c>
      <c r="U2181">
        <f t="shared" si="138"/>
        <v>4.5396868326694779</v>
      </c>
      <c r="V2181">
        <f t="shared" si="139"/>
        <v>36.897231268632382</v>
      </c>
    </row>
    <row r="2182" spans="1:22">
      <c r="A2182">
        <v>2023</v>
      </c>
      <c r="B2182">
        <v>2</v>
      </c>
      <c r="C2182">
        <v>11500641</v>
      </c>
      <c r="D2182" t="s">
        <v>419</v>
      </c>
      <c r="E2182" t="s">
        <v>256</v>
      </c>
      <c r="F2182">
        <v>147255</v>
      </c>
      <c r="H2182" t="str">
        <f t="shared" si="136"/>
        <v>최고가</v>
      </c>
      <c r="I2182">
        <v>611274831</v>
      </c>
      <c r="J2182">
        <v>632168195</v>
      </c>
      <c r="K2182">
        <v>506030377</v>
      </c>
      <c r="L2182">
        <v>24</v>
      </c>
      <c r="M2182">
        <v>24</v>
      </c>
      <c r="N2182">
        <v>23</v>
      </c>
      <c r="O2182">
        <v>1.9218200193164541</v>
      </c>
      <c r="P2182">
        <v>20.245955974036409</v>
      </c>
      <c r="Q2182">
        <v>0.26232844725761628</v>
      </c>
      <c r="R2182">
        <v>13.12582790836815</v>
      </c>
      <c r="S2182">
        <v>9.4117647058823533</v>
      </c>
      <c r="T2182">
        <f t="shared" si="137"/>
        <v>-1.8201534590062907</v>
      </c>
      <c r="U2182">
        <f t="shared" si="138"/>
        <v>12.202097530989947</v>
      </c>
      <c r="V2182">
        <f t="shared" si="139"/>
        <v>47.368771272771795</v>
      </c>
    </row>
    <row r="2183" spans="1:22">
      <c r="A2183">
        <v>2023</v>
      </c>
      <c r="B2183">
        <v>2</v>
      </c>
      <c r="C2183">
        <v>11530510</v>
      </c>
      <c r="D2183" t="s">
        <v>420</v>
      </c>
      <c r="E2183" t="s">
        <v>257</v>
      </c>
      <c r="F2183">
        <v>150157</v>
      </c>
      <c r="H2183" t="str">
        <f t="shared" si="136"/>
        <v>최고가</v>
      </c>
      <c r="I2183">
        <v>674368084</v>
      </c>
      <c r="J2183">
        <v>831530664</v>
      </c>
      <c r="K2183">
        <v>743720398</v>
      </c>
      <c r="L2183">
        <v>76</v>
      </c>
      <c r="M2183">
        <v>66</v>
      </c>
      <c r="N2183">
        <v>75</v>
      </c>
      <c r="O2183">
        <v>0.65659160176481168</v>
      </c>
      <c r="P2183">
        <v>6.7410221141342426</v>
      </c>
      <c r="Q2183">
        <v>0.1612048981515371</v>
      </c>
      <c r="R2183">
        <v>12.055639542344901</v>
      </c>
      <c r="S2183">
        <v>51.700680272108848</v>
      </c>
      <c r="T2183">
        <f t="shared" si="137"/>
        <v>-9.6485689532998204</v>
      </c>
      <c r="U2183">
        <f t="shared" si="138"/>
        <v>2.8870682795461557</v>
      </c>
      <c r="V2183">
        <f t="shared" si="139"/>
        <v>34.638743441243143</v>
      </c>
    </row>
    <row r="2184" spans="1:22">
      <c r="A2184">
        <v>2023</v>
      </c>
      <c r="B2184">
        <v>2</v>
      </c>
      <c r="C2184">
        <v>11530520</v>
      </c>
      <c r="D2184" t="s">
        <v>420</v>
      </c>
      <c r="E2184" t="s">
        <v>258</v>
      </c>
      <c r="F2184">
        <v>69558</v>
      </c>
      <c r="H2184" t="str">
        <f t="shared" si="136"/>
        <v>저가</v>
      </c>
      <c r="I2184">
        <v>58701196</v>
      </c>
      <c r="J2184">
        <v>60273624</v>
      </c>
      <c r="K2184">
        <v>56470009</v>
      </c>
      <c r="L2184">
        <v>17</v>
      </c>
      <c r="M2184">
        <v>18</v>
      </c>
      <c r="N2184">
        <v>17</v>
      </c>
      <c r="O2184">
        <v>0.55157990125135614</v>
      </c>
      <c r="P2184">
        <v>5.6201367069803307</v>
      </c>
      <c r="Q2184">
        <v>0.87332480622037922</v>
      </c>
      <c r="R2184">
        <v>19.591989359629991</v>
      </c>
      <c r="S2184">
        <v>16.666666666666671</v>
      </c>
      <c r="T2184">
        <f t="shared" si="137"/>
        <v>-3.1631622867082374</v>
      </c>
      <c r="U2184">
        <f t="shared" si="138"/>
        <v>5.7795175394036926</v>
      </c>
      <c r="V2184">
        <f t="shared" si="139"/>
        <v>38.591598401259908</v>
      </c>
    </row>
    <row r="2185" spans="1:22">
      <c r="A2185">
        <v>2023</v>
      </c>
      <c r="B2185">
        <v>2</v>
      </c>
      <c r="C2185">
        <v>11530530</v>
      </c>
      <c r="D2185" t="s">
        <v>420</v>
      </c>
      <c r="E2185" t="s">
        <v>259</v>
      </c>
      <c r="F2185">
        <v>120736</v>
      </c>
      <c r="H2185" t="str">
        <f t="shared" si="136"/>
        <v>고가</v>
      </c>
      <c r="I2185">
        <v>972957566</v>
      </c>
      <c r="J2185">
        <v>964688561</v>
      </c>
      <c r="K2185">
        <v>1043992437</v>
      </c>
      <c r="L2185">
        <v>70</v>
      </c>
      <c r="M2185">
        <v>63</v>
      </c>
      <c r="N2185">
        <v>67</v>
      </c>
      <c r="O2185">
        <v>1.2791355427452371</v>
      </c>
      <c r="P2185">
        <v>13.38599991513302</v>
      </c>
      <c r="Q2185">
        <v>0.10276712092162971</v>
      </c>
      <c r="R2185">
        <v>11.43719379078113</v>
      </c>
      <c r="S2185">
        <v>39.772727272727273</v>
      </c>
      <c r="T2185">
        <f t="shared" si="137"/>
        <v>-7.4404969130194107</v>
      </c>
      <c r="U2185">
        <f t="shared" si="138"/>
        <v>6.7482896418169123</v>
      </c>
      <c r="V2185">
        <f t="shared" si="139"/>
        <v>39.91553367760028</v>
      </c>
    </row>
    <row r="2186" spans="1:22">
      <c r="A2186">
        <v>2023</v>
      </c>
      <c r="B2186">
        <v>2</v>
      </c>
      <c r="C2186">
        <v>11530540</v>
      </c>
      <c r="D2186" t="s">
        <v>420</v>
      </c>
      <c r="E2186" t="s">
        <v>260</v>
      </c>
      <c r="F2186">
        <v>160496</v>
      </c>
      <c r="H2186" t="str">
        <f t="shared" si="136"/>
        <v>최고가</v>
      </c>
      <c r="I2186">
        <v>6620937501</v>
      </c>
      <c r="J2186">
        <v>7226090129</v>
      </c>
      <c r="K2186">
        <v>6220193279</v>
      </c>
      <c r="L2186">
        <v>171</v>
      </c>
      <c r="M2186">
        <v>157</v>
      </c>
      <c r="N2186">
        <v>164</v>
      </c>
      <c r="O2186">
        <v>2.6805052084638978</v>
      </c>
      <c r="P2186">
        <v>28.344093162379622</v>
      </c>
      <c r="Q2186">
        <v>-0.18302504665590499</v>
      </c>
      <c r="R2186">
        <v>8.4126613693448142</v>
      </c>
      <c r="S2186">
        <v>167.64705882352939</v>
      </c>
      <c r="T2186">
        <f t="shared" si="137"/>
        <v>-31.112264917262252</v>
      </c>
      <c r="U2186">
        <f t="shared" si="138"/>
        <v>6.5208993798800989</v>
      </c>
      <c r="V2186">
        <f t="shared" si="139"/>
        <v>39.60477948832861</v>
      </c>
    </row>
    <row r="2187" spans="1:22">
      <c r="A2187">
        <v>2023</v>
      </c>
      <c r="B2187">
        <v>2</v>
      </c>
      <c r="C2187">
        <v>11530550</v>
      </c>
      <c r="D2187" t="s">
        <v>420</v>
      </c>
      <c r="E2187" t="s">
        <v>261</v>
      </c>
      <c r="F2187">
        <v>133306</v>
      </c>
      <c r="H2187" t="str">
        <f t="shared" si="136"/>
        <v>고가</v>
      </c>
      <c r="I2187">
        <v>412444790</v>
      </c>
      <c r="J2187">
        <v>685626499</v>
      </c>
      <c r="K2187">
        <v>510853024</v>
      </c>
      <c r="L2187">
        <v>33</v>
      </c>
      <c r="M2187">
        <v>31</v>
      </c>
      <c r="N2187">
        <v>33</v>
      </c>
      <c r="O2187">
        <v>1.041740804339637</v>
      </c>
      <c r="P2187">
        <v>10.8520699176861</v>
      </c>
      <c r="Q2187">
        <v>-0.19375479097402859</v>
      </c>
      <c r="R2187">
        <v>8.2991087137945776</v>
      </c>
      <c r="S2187">
        <v>71.739130434782609</v>
      </c>
      <c r="T2187">
        <f t="shared" si="137"/>
        <v>-13.358035408864023</v>
      </c>
      <c r="U2187">
        <f t="shared" si="138"/>
        <v>3.0784460789427586</v>
      </c>
      <c r="V2187">
        <f t="shared" si="139"/>
        <v>34.900282578361555</v>
      </c>
    </row>
    <row r="2188" spans="1:22">
      <c r="A2188">
        <v>2023</v>
      </c>
      <c r="B2188">
        <v>2</v>
      </c>
      <c r="C2188">
        <v>11530560</v>
      </c>
      <c r="D2188" t="s">
        <v>420</v>
      </c>
      <c r="E2188" t="s">
        <v>262</v>
      </c>
      <c r="F2188">
        <v>121476</v>
      </c>
      <c r="H2188" t="str">
        <f t="shared" si="136"/>
        <v>고가</v>
      </c>
      <c r="I2188">
        <v>2056848407</v>
      </c>
      <c r="J2188">
        <v>2107788268</v>
      </c>
      <c r="K2188">
        <v>2045861851</v>
      </c>
      <c r="L2188">
        <v>100</v>
      </c>
      <c r="M2188">
        <v>95</v>
      </c>
      <c r="N2188">
        <v>100</v>
      </c>
      <c r="O2188">
        <v>1.8813486770134751</v>
      </c>
      <c r="P2188">
        <v>19.81396852146176</v>
      </c>
      <c r="Q2188">
        <v>1.242879296641004E-2</v>
      </c>
      <c r="R2188">
        <v>10.48114519044718</v>
      </c>
      <c r="S2188">
        <v>97.087378640776691</v>
      </c>
      <c r="T2188">
        <f t="shared" si="137"/>
        <v>-18.05043804799628</v>
      </c>
      <c r="U2188">
        <f t="shared" si="138"/>
        <v>6.5880818844214328</v>
      </c>
      <c r="V2188">
        <f t="shared" si="139"/>
        <v>39.696591884137291</v>
      </c>
    </row>
    <row r="2189" spans="1:22">
      <c r="A2189">
        <v>2023</v>
      </c>
      <c r="B2189">
        <v>2</v>
      </c>
      <c r="C2189">
        <v>11530595</v>
      </c>
      <c r="D2189" t="s">
        <v>420</v>
      </c>
      <c r="E2189" t="s">
        <v>263</v>
      </c>
      <c r="F2189">
        <v>117465</v>
      </c>
      <c r="H2189" t="str">
        <f t="shared" si="136"/>
        <v>고가</v>
      </c>
      <c r="I2189">
        <v>77252364</v>
      </c>
      <c r="J2189">
        <v>85265345</v>
      </c>
      <c r="K2189">
        <v>75753123</v>
      </c>
      <c r="L2189">
        <v>11</v>
      </c>
      <c r="M2189">
        <v>11</v>
      </c>
      <c r="N2189">
        <v>11</v>
      </c>
      <c r="O2189">
        <v>0.66430588608599073</v>
      </c>
      <c r="P2189">
        <v>6.8233636882632887</v>
      </c>
      <c r="Q2189">
        <v>-0.1667889457317038</v>
      </c>
      <c r="R2189">
        <v>8.5844876795589879</v>
      </c>
      <c r="S2189">
        <v>27.5</v>
      </c>
      <c r="T2189">
        <f t="shared" si="137"/>
        <v>-5.1686011442901973</v>
      </c>
      <c r="U2189">
        <f t="shared" si="138"/>
        <v>3.577999036756383</v>
      </c>
      <c r="V2189">
        <f t="shared" si="139"/>
        <v>35.582977488343111</v>
      </c>
    </row>
    <row r="2190" spans="1:22">
      <c r="A2190">
        <v>2023</v>
      </c>
      <c r="B2190">
        <v>2</v>
      </c>
      <c r="C2190">
        <v>11530720</v>
      </c>
      <c r="D2190" t="s">
        <v>420</v>
      </c>
      <c r="E2190" t="s">
        <v>264</v>
      </c>
      <c r="F2190">
        <v>112686</v>
      </c>
      <c r="H2190" t="str">
        <f t="shared" si="136"/>
        <v>중가</v>
      </c>
      <c r="I2190">
        <v>813887650</v>
      </c>
      <c r="J2190">
        <v>719668639</v>
      </c>
      <c r="K2190">
        <v>611325108</v>
      </c>
      <c r="L2190">
        <v>53</v>
      </c>
      <c r="M2190">
        <v>41</v>
      </c>
      <c r="N2190">
        <v>54</v>
      </c>
      <c r="O2190">
        <v>1.5141751567992261</v>
      </c>
      <c r="P2190">
        <v>15.894791527953791</v>
      </c>
      <c r="Q2190">
        <v>0.24107902525956809</v>
      </c>
      <c r="R2190">
        <v>12.900945728024841</v>
      </c>
      <c r="S2190">
        <v>45.689655172413786</v>
      </c>
      <c r="T2190">
        <f t="shared" si="137"/>
        <v>-8.5358234171002252</v>
      </c>
      <c r="U2190">
        <f t="shared" si="138"/>
        <v>7.9668378844517953</v>
      </c>
      <c r="V2190">
        <f t="shared" si="139"/>
        <v>41.580815946080328</v>
      </c>
    </row>
    <row r="2191" spans="1:22">
      <c r="A2191">
        <v>2023</v>
      </c>
      <c r="B2191">
        <v>2</v>
      </c>
      <c r="C2191">
        <v>11530730</v>
      </c>
      <c r="D2191" t="s">
        <v>420</v>
      </c>
      <c r="E2191" t="s">
        <v>265</v>
      </c>
      <c r="F2191">
        <v>95201</v>
      </c>
      <c r="H2191" t="str">
        <f t="shared" si="136"/>
        <v>중가</v>
      </c>
      <c r="I2191">
        <v>176759770</v>
      </c>
      <c r="J2191">
        <v>107680076</v>
      </c>
      <c r="K2191">
        <v>130110896</v>
      </c>
      <c r="L2191">
        <v>31</v>
      </c>
      <c r="M2191">
        <v>29</v>
      </c>
      <c r="N2191">
        <v>29</v>
      </c>
      <c r="O2191">
        <v>0.66548414693544644</v>
      </c>
      <c r="P2191">
        <v>6.8359403381558064</v>
      </c>
      <c r="Q2191">
        <v>1.252340414395696</v>
      </c>
      <c r="R2191">
        <v>23.603103467036899</v>
      </c>
      <c r="S2191">
        <v>30.3921568627451</v>
      </c>
      <c r="T2191">
        <f t="shared" si="137"/>
        <v>-5.7039897985767842</v>
      </c>
      <c r="U2191">
        <f t="shared" si="138"/>
        <v>6.4273939229122483</v>
      </c>
      <c r="V2191">
        <f t="shared" si="139"/>
        <v>39.476993838120798</v>
      </c>
    </row>
    <row r="2192" spans="1:22">
      <c r="A2192">
        <v>2023</v>
      </c>
      <c r="B2192">
        <v>2</v>
      </c>
      <c r="C2192">
        <v>11530740</v>
      </c>
      <c r="D2192" t="s">
        <v>420</v>
      </c>
      <c r="E2192" t="s">
        <v>266</v>
      </c>
      <c r="F2192">
        <v>103457</v>
      </c>
      <c r="H2192" t="str">
        <f t="shared" si="136"/>
        <v>중가</v>
      </c>
      <c r="I2192">
        <v>371827709</v>
      </c>
      <c r="J2192">
        <v>411389742</v>
      </c>
      <c r="K2192">
        <v>330105037</v>
      </c>
      <c r="L2192">
        <v>47</v>
      </c>
      <c r="M2192">
        <v>43</v>
      </c>
      <c r="N2192">
        <v>50</v>
      </c>
      <c r="O2192">
        <v>0.84965281883765231</v>
      </c>
      <c r="P2192">
        <v>8.8017401088551477</v>
      </c>
      <c r="Q2192">
        <v>3.2154080788917683E-2</v>
      </c>
      <c r="R2192">
        <v>10.68989749127835</v>
      </c>
      <c r="S2192">
        <v>35.877862595419849</v>
      </c>
      <c r="T2192">
        <f t="shared" si="137"/>
        <v>-6.719489562044421</v>
      </c>
      <c r="U2192">
        <f t="shared" si="138"/>
        <v>4.5230026840699171</v>
      </c>
      <c r="V2192">
        <f t="shared" si="139"/>
        <v>36.874430516183338</v>
      </c>
    </row>
    <row r="2193" spans="1:22">
      <c r="A2193">
        <v>2023</v>
      </c>
      <c r="B2193">
        <v>2</v>
      </c>
      <c r="C2193">
        <v>11530750</v>
      </c>
      <c r="D2193" t="s">
        <v>420</v>
      </c>
      <c r="E2193" t="s">
        <v>267</v>
      </c>
      <c r="F2193">
        <v>184934</v>
      </c>
      <c r="H2193" t="str">
        <f t="shared" si="136"/>
        <v>최고가</v>
      </c>
      <c r="I2193">
        <v>807363929</v>
      </c>
      <c r="J2193">
        <v>870991875</v>
      </c>
      <c r="K2193">
        <v>695720206</v>
      </c>
      <c r="L2193">
        <v>35</v>
      </c>
      <c r="M2193">
        <v>33</v>
      </c>
      <c r="N2193">
        <v>35</v>
      </c>
      <c r="O2193">
        <v>1.3859323283244249</v>
      </c>
      <c r="P2193">
        <v>14.525939159058691</v>
      </c>
      <c r="Q2193">
        <v>-8.2605770576218068E-2</v>
      </c>
      <c r="R2193">
        <v>9.4753964289324024</v>
      </c>
      <c r="S2193">
        <v>43.75</v>
      </c>
      <c r="T2193">
        <f t="shared" si="137"/>
        <v>-8.1767594306631377</v>
      </c>
      <c r="U2193">
        <f t="shared" si="138"/>
        <v>6.7050210361168858</v>
      </c>
      <c r="V2193">
        <f t="shared" si="139"/>
        <v>39.856402295408706</v>
      </c>
    </row>
    <row r="2194" spans="1:22">
      <c r="A2194">
        <v>2023</v>
      </c>
      <c r="B2194">
        <v>2</v>
      </c>
      <c r="C2194">
        <v>11530760</v>
      </c>
      <c r="D2194" t="s">
        <v>420</v>
      </c>
      <c r="E2194" t="s">
        <v>268</v>
      </c>
      <c r="F2194">
        <v>150259</v>
      </c>
      <c r="H2194" t="str">
        <f t="shared" si="136"/>
        <v>최고가</v>
      </c>
      <c r="I2194">
        <v>220862984</v>
      </c>
      <c r="J2194">
        <v>272321726</v>
      </c>
      <c r="K2194">
        <v>214609885</v>
      </c>
      <c r="L2194">
        <v>31</v>
      </c>
      <c r="M2194">
        <v>32</v>
      </c>
      <c r="N2194">
        <v>31</v>
      </c>
      <c r="O2194">
        <v>0.5268393896979936</v>
      </c>
      <c r="P2194">
        <v>5.3560587210978579</v>
      </c>
      <c r="Q2194">
        <v>-0.19503095026652409</v>
      </c>
      <c r="R2194">
        <v>8.2856031471872544</v>
      </c>
      <c r="S2194">
        <v>38.271604938271601</v>
      </c>
      <c r="T2194">
        <f t="shared" si="137"/>
        <v>-7.1626129998346517</v>
      </c>
      <c r="U2194">
        <f t="shared" si="138"/>
        <v>2.1863660900359849</v>
      </c>
      <c r="V2194">
        <f t="shared" si="139"/>
        <v>33.681155640571987</v>
      </c>
    </row>
    <row r="2195" spans="1:22">
      <c r="A2195">
        <v>2023</v>
      </c>
      <c r="B2195">
        <v>2</v>
      </c>
      <c r="C2195">
        <v>11530770</v>
      </c>
      <c r="D2195" t="s">
        <v>420</v>
      </c>
      <c r="E2195" t="s">
        <v>269</v>
      </c>
      <c r="F2195">
        <v>121660</v>
      </c>
      <c r="H2195" t="str">
        <f t="shared" si="136"/>
        <v>고가</v>
      </c>
      <c r="I2195">
        <v>308258632</v>
      </c>
      <c r="J2195">
        <v>560162890</v>
      </c>
      <c r="K2195">
        <v>311446896</v>
      </c>
      <c r="L2195">
        <v>24</v>
      </c>
      <c r="M2195">
        <v>24</v>
      </c>
      <c r="N2195">
        <v>26</v>
      </c>
      <c r="O2195">
        <v>1.1730423280423281</v>
      </c>
      <c r="P2195">
        <v>12.253570523197791</v>
      </c>
      <c r="Q2195">
        <v>-0.23195333771574911</v>
      </c>
      <c r="R2195">
        <v>7.8948543073446871</v>
      </c>
      <c r="S2195">
        <v>40.677966101694921</v>
      </c>
      <c r="T2195">
        <f t="shared" si="137"/>
        <v>-7.6080724012966758</v>
      </c>
      <c r="U2195">
        <f t="shared" si="138"/>
        <v>5.4233344026788295</v>
      </c>
      <c r="V2195">
        <f t="shared" si="139"/>
        <v>38.104834364214518</v>
      </c>
    </row>
    <row r="2196" spans="1:22">
      <c r="A2196">
        <v>2023</v>
      </c>
      <c r="B2196">
        <v>2</v>
      </c>
      <c r="C2196">
        <v>11530780</v>
      </c>
      <c r="D2196" t="s">
        <v>420</v>
      </c>
      <c r="E2196" t="s">
        <v>270</v>
      </c>
      <c r="F2196">
        <v>132143</v>
      </c>
      <c r="H2196" t="str">
        <f t="shared" si="136"/>
        <v>고가</v>
      </c>
      <c r="I2196">
        <v>449911258</v>
      </c>
      <c r="J2196">
        <v>466309239</v>
      </c>
      <c r="K2196">
        <v>359718309</v>
      </c>
      <c r="L2196">
        <v>43</v>
      </c>
      <c r="M2196">
        <v>43</v>
      </c>
      <c r="N2196">
        <v>44</v>
      </c>
      <c r="O2196">
        <v>0.87977523605554475</v>
      </c>
      <c r="P2196">
        <v>9.12326406973426</v>
      </c>
      <c r="Q2196">
        <v>-0.20875357136125711</v>
      </c>
      <c r="R2196">
        <v>8.1403769404653872</v>
      </c>
      <c r="S2196">
        <v>13.4375</v>
      </c>
      <c r="T2196">
        <f t="shared" si="137"/>
        <v>-2.565387242621306</v>
      </c>
      <c r="U2196">
        <f t="shared" si="138"/>
        <v>5.4200912501738161</v>
      </c>
      <c r="V2196">
        <f t="shared" si="139"/>
        <v>38.10040223410131</v>
      </c>
    </row>
    <row r="2197" spans="1:22">
      <c r="A2197">
        <v>2023</v>
      </c>
      <c r="B2197">
        <v>2</v>
      </c>
      <c r="C2197">
        <v>11530790</v>
      </c>
      <c r="D2197" t="s">
        <v>420</v>
      </c>
      <c r="E2197" t="s">
        <v>271</v>
      </c>
      <c r="F2197">
        <v>101930</v>
      </c>
      <c r="H2197" t="str">
        <f t="shared" si="136"/>
        <v>중가</v>
      </c>
      <c r="I2197">
        <v>358816540</v>
      </c>
      <c r="J2197">
        <v>418865114</v>
      </c>
      <c r="K2197">
        <v>254310321</v>
      </c>
      <c r="L2197">
        <v>27</v>
      </c>
      <c r="M2197">
        <v>26</v>
      </c>
      <c r="N2197">
        <v>27</v>
      </c>
      <c r="O2197">
        <v>1.448652286588997</v>
      </c>
      <c r="P2197">
        <v>15.195406329024699</v>
      </c>
      <c r="Q2197">
        <v>-0.27093508675444378</v>
      </c>
      <c r="R2197">
        <v>7.4823112876699449</v>
      </c>
      <c r="S2197">
        <v>10.1123595505618</v>
      </c>
      <c r="T2197">
        <f t="shared" si="137"/>
        <v>-1.9498457782316838</v>
      </c>
      <c r="U2197">
        <f t="shared" si="138"/>
        <v>8.5092116885768334</v>
      </c>
      <c r="V2197">
        <f t="shared" si="139"/>
        <v>42.322030325040402</v>
      </c>
    </row>
    <row r="2198" spans="1:22">
      <c r="A2198">
        <v>2023</v>
      </c>
      <c r="B2198">
        <v>2</v>
      </c>
      <c r="C2198">
        <v>11545510</v>
      </c>
      <c r="D2198" t="s">
        <v>421</v>
      </c>
      <c r="E2198" t="s">
        <v>272</v>
      </c>
      <c r="F2198">
        <v>126809</v>
      </c>
      <c r="H2198" t="str">
        <f t="shared" si="136"/>
        <v>고가</v>
      </c>
      <c r="I2198">
        <v>21071650284</v>
      </c>
      <c r="J2198">
        <v>21410584659</v>
      </c>
      <c r="K2198">
        <v>20682837286</v>
      </c>
      <c r="L2198">
        <v>348</v>
      </c>
      <c r="M2198">
        <v>324</v>
      </c>
      <c r="N2198">
        <v>339</v>
      </c>
      <c r="O2198">
        <v>5.3055048850280127</v>
      </c>
      <c r="P2198">
        <v>56.363102633304628</v>
      </c>
      <c r="Q2198">
        <v>-0.41217060867557692</v>
      </c>
      <c r="R2198">
        <v>5.9876187678231352</v>
      </c>
      <c r="S2198">
        <v>138.0952380952381</v>
      </c>
      <c r="T2198">
        <f t="shared" si="137"/>
        <v>-25.641707723341202</v>
      </c>
      <c r="U2198">
        <f t="shared" si="138"/>
        <v>21.686562753214581</v>
      </c>
      <c r="V2198">
        <f t="shared" si="139"/>
        <v>60.330352282017827</v>
      </c>
    </row>
    <row r="2199" spans="1:22">
      <c r="A2199">
        <v>2023</v>
      </c>
      <c r="B2199">
        <v>2</v>
      </c>
      <c r="C2199">
        <v>11545610</v>
      </c>
      <c r="D2199" t="s">
        <v>421</v>
      </c>
      <c r="E2199" t="s">
        <v>273</v>
      </c>
      <c r="F2199">
        <v>100481</v>
      </c>
      <c r="H2199" t="str">
        <f t="shared" si="136"/>
        <v>중가</v>
      </c>
      <c r="I2199">
        <v>671913443</v>
      </c>
      <c r="J2199">
        <v>768105555</v>
      </c>
      <c r="K2199">
        <v>819765733</v>
      </c>
      <c r="L2199">
        <v>96</v>
      </c>
      <c r="M2199">
        <v>86</v>
      </c>
      <c r="N2199">
        <v>88</v>
      </c>
      <c r="O2199">
        <v>0.77395487312508315</v>
      </c>
      <c r="P2199">
        <v>7.9937470729755367</v>
      </c>
      <c r="Q2199">
        <v>0.50807948785111967</v>
      </c>
      <c r="R2199">
        <v>15.726605935901439</v>
      </c>
      <c r="S2199">
        <v>45.933014354066991</v>
      </c>
      <c r="T2199">
        <f t="shared" si="137"/>
        <v>-8.5808734441066878</v>
      </c>
      <c r="U2199">
        <f t="shared" si="138"/>
        <v>4.5679326904360504</v>
      </c>
      <c r="V2199">
        <f t="shared" si="139"/>
        <v>36.935832387940529</v>
      </c>
    </row>
    <row r="2200" spans="1:22">
      <c r="A2200">
        <v>2023</v>
      </c>
      <c r="B2200">
        <v>2</v>
      </c>
      <c r="C2200">
        <v>11545620</v>
      </c>
      <c r="D2200" t="s">
        <v>421</v>
      </c>
      <c r="E2200" t="s">
        <v>274</v>
      </c>
      <c r="F2200">
        <v>76625</v>
      </c>
      <c r="H2200" t="str">
        <f t="shared" si="136"/>
        <v>저가</v>
      </c>
      <c r="I2200">
        <v>144318783</v>
      </c>
      <c r="J2200">
        <v>160124678</v>
      </c>
      <c r="K2200">
        <v>124848925</v>
      </c>
      <c r="L2200">
        <v>28</v>
      </c>
      <c r="M2200">
        <v>24</v>
      </c>
      <c r="N2200">
        <v>26</v>
      </c>
      <c r="O2200">
        <v>0.74739782490483964</v>
      </c>
      <c r="P2200">
        <v>7.7102795387711973</v>
      </c>
      <c r="Q2200">
        <v>-0.1232140744726431</v>
      </c>
      <c r="R2200">
        <v>9.0456396138476958</v>
      </c>
      <c r="S2200">
        <v>46.666666666666671</v>
      </c>
      <c r="T2200">
        <f t="shared" si="137"/>
        <v>-8.7166852769352055</v>
      </c>
      <c r="U2200">
        <f t="shared" si="138"/>
        <v>3.0492621090745757</v>
      </c>
      <c r="V2200">
        <f t="shared" si="139"/>
        <v>34.860399424092464</v>
      </c>
    </row>
    <row r="2201" spans="1:22">
      <c r="A2201">
        <v>2023</v>
      </c>
      <c r="B2201">
        <v>2</v>
      </c>
      <c r="C2201">
        <v>11545630</v>
      </c>
      <c r="D2201" t="s">
        <v>421</v>
      </c>
      <c r="E2201" t="s">
        <v>275</v>
      </c>
      <c r="F2201">
        <v>86653</v>
      </c>
      <c r="H2201" t="str">
        <f t="shared" si="136"/>
        <v>저가</v>
      </c>
      <c r="I2201">
        <v>233217403</v>
      </c>
      <c r="J2201">
        <v>237941809</v>
      </c>
      <c r="K2201">
        <v>180977888</v>
      </c>
      <c r="L2201">
        <v>42</v>
      </c>
      <c r="M2201">
        <v>33</v>
      </c>
      <c r="N2201">
        <v>38</v>
      </c>
      <c r="O2201">
        <v>0.71200911291444802</v>
      </c>
      <c r="P2201">
        <v>7.3325436231155878</v>
      </c>
      <c r="Q2201">
        <v>-0.17064410063386551</v>
      </c>
      <c r="R2201">
        <v>8.5436886573531616</v>
      </c>
      <c r="S2201">
        <v>45.652173913043477</v>
      </c>
      <c r="T2201">
        <f t="shared" si="137"/>
        <v>-8.5288849825797026</v>
      </c>
      <c r="U2201">
        <f t="shared" si="138"/>
        <v>2.8163440482545155</v>
      </c>
      <c r="V2201">
        <f t="shared" si="139"/>
        <v>34.542090880268461</v>
      </c>
    </row>
    <row r="2202" spans="1:22">
      <c r="A2202">
        <v>2023</v>
      </c>
      <c r="B2202">
        <v>2</v>
      </c>
      <c r="C2202">
        <v>11545640</v>
      </c>
      <c r="D2202" t="s">
        <v>421</v>
      </c>
      <c r="E2202" t="s">
        <v>276</v>
      </c>
      <c r="F2202">
        <v>88195</v>
      </c>
      <c r="H2202" t="str">
        <f t="shared" si="136"/>
        <v>저가</v>
      </c>
      <c r="I2202">
        <v>200762358</v>
      </c>
      <c r="J2202">
        <v>214541833</v>
      </c>
      <c r="K2202">
        <v>167328321</v>
      </c>
      <c r="L2202">
        <v>28</v>
      </c>
      <c r="M2202">
        <v>27</v>
      </c>
      <c r="N2202">
        <v>28</v>
      </c>
      <c r="O2202">
        <v>0.90331200613359475</v>
      </c>
      <c r="P2202">
        <v>9.3744934278251026</v>
      </c>
      <c r="Q2202">
        <v>6.7967443906382582E-2</v>
      </c>
      <c r="R2202">
        <v>11.06890955024269</v>
      </c>
      <c r="S2202">
        <v>47.457627118644069</v>
      </c>
      <c r="T2202">
        <f t="shared" si="137"/>
        <v>-8.863105845415765</v>
      </c>
      <c r="U2202">
        <f t="shared" si="138"/>
        <v>4.2420968703363595</v>
      </c>
      <c r="V2202">
        <f t="shared" si="139"/>
        <v>36.490541348437333</v>
      </c>
    </row>
    <row r="2203" spans="1:22">
      <c r="A2203">
        <v>2023</v>
      </c>
      <c r="B2203">
        <v>2</v>
      </c>
      <c r="C2203">
        <v>11545670</v>
      </c>
      <c r="D2203" t="s">
        <v>421</v>
      </c>
      <c r="E2203" t="s">
        <v>277</v>
      </c>
      <c r="F2203">
        <v>116481</v>
      </c>
      <c r="H2203" t="str">
        <f t="shared" si="136"/>
        <v>고가</v>
      </c>
      <c r="I2203">
        <v>1358491385</v>
      </c>
      <c r="J2203">
        <v>1296529381</v>
      </c>
      <c r="K2203">
        <v>1264662939</v>
      </c>
      <c r="L2203">
        <v>78</v>
      </c>
      <c r="M2203">
        <v>72</v>
      </c>
      <c r="N2203">
        <v>78</v>
      </c>
      <c r="O2203">
        <v>1.6613635812754119</v>
      </c>
      <c r="P2203">
        <v>17.465867477497081</v>
      </c>
      <c r="Q2203">
        <v>0.1155834824849218</v>
      </c>
      <c r="R2203">
        <v>11.572829072187201</v>
      </c>
      <c r="S2203">
        <v>45.614035087719301</v>
      </c>
      <c r="T2203">
        <f t="shared" si="137"/>
        <v>-8.5218248211377663</v>
      </c>
      <c r="U2203">
        <f t="shared" si="138"/>
        <v>8.4909521068446505</v>
      </c>
      <c r="V2203">
        <f t="shared" si="139"/>
        <v>42.29707656726162</v>
      </c>
    </row>
    <row r="2204" spans="1:22">
      <c r="A2204">
        <v>2023</v>
      </c>
      <c r="B2204">
        <v>2</v>
      </c>
      <c r="C2204">
        <v>11545680</v>
      </c>
      <c r="D2204" t="s">
        <v>421</v>
      </c>
      <c r="E2204" t="s">
        <v>278</v>
      </c>
      <c r="F2204">
        <v>54286</v>
      </c>
      <c r="H2204" t="str">
        <f t="shared" si="136"/>
        <v>저가</v>
      </c>
      <c r="I2204">
        <v>112901214</v>
      </c>
      <c r="J2204">
        <v>112339582</v>
      </c>
      <c r="K2204">
        <v>105923308</v>
      </c>
      <c r="L2204">
        <v>12</v>
      </c>
      <c r="M2204">
        <v>12</v>
      </c>
      <c r="N2204">
        <v>12</v>
      </c>
      <c r="O2204">
        <v>1.925692832610822</v>
      </c>
      <c r="P2204">
        <v>20.287294033367541</v>
      </c>
      <c r="Q2204">
        <v>-0.14193693546055741</v>
      </c>
      <c r="R2204">
        <v>8.8474959748530093</v>
      </c>
      <c r="S2204">
        <v>9.5238095238095237</v>
      </c>
      <c r="T2204">
        <f t="shared" si="137"/>
        <v>-1.8408949080827681</v>
      </c>
      <c r="U2204">
        <f t="shared" si="138"/>
        <v>11.360877739229542</v>
      </c>
      <c r="V2204">
        <f t="shared" si="139"/>
        <v>46.219150474760568</v>
      </c>
    </row>
    <row r="2205" spans="1:22">
      <c r="A2205">
        <v>2023</v>
      </c>
      <c r="B2205">
        <v>2</v>
      </c>
      <c r="C2205">
        <v>11545690</v>
      </c>
      <c r="D2205" t="s">
        <v>421</v>
      </c>
      <c r="E2205" t="s">
        <v>279</v>
      </c>
      <c r="F2205">
        <v>82590</v>
      </c>
      <c r="H2205" t="str">
        <f t="shared" si="136"/>
        <v>저가</v>
      </c>
      <c r="I2205">
        <v>66586232</v>
      </c>
      <c r="J2205">
        <v>64489387</v>
      </c>
      <c r="K2205">
        <v>64195225</v>
      </c>
      <c r="L2205">
        <v>17</v>
      </c>
      <c r="M2205">
        <v>14</v>
      </c>
      <c r="N2205">
        <v>14</v>
      </c>
      <c r="O2205">
        <v>0.52694530901919634</v>
      </c>
      <c r="P2205">
        <v>5.3571892943662771</v>
      </c>
      <c r="Q2205">
        <v>-8.3632505298895154E-2</v>
      </c>
      <c r="R2205">
        <v>9.4645305172341452</v>
      </c>
      <c r="S2205">
        <v>15.88785046728972</v>
      </c>
      <c r="T2205">
        <f t="shared" si="137"/>
        <v>-3.0189898310948688</v>
      </c>
      <c r="U2205">
        <f t="shared" si="138"/>
        <v>3.6658038013015068</v>
      </c>
      <c r="V2205">
        <f t="shared" si="139"/>
        <v>35.702972505667077</v>
      </c>
    </row>
    <row r="2206" spans="1:22">
      <c r="A2206">
        <v>2023</v>
      </c>
      <c r="B2206">
        <v>2</v>
      </c>
      <c r="C2206">
        <v>11545700</v>
      </c>
      <c r="D2206" t="s">
        <v>421</v>
      </c>
      <c r="E2206" t="s">
        <v>280</v>
      </c>
      <c r="F2206">
        <v>116815</v>
      </c>
      <c r="H2206" t="str">
        <f t="shared" si="136"/>
        <v>고가</v>
      </c>
      <c r="I2206">
        <v>162550405</v>
      </c>
      <c r="J2206">
        <v>148970919</v>
      </c>
      <c r="K2206">
        <v>126974481</v>
      </c>
      <c r="L2206">
        <v>10</v>
      </c>
      <c r="M2206">
        <v>10</v>
      </c>
      <c r="N2206">
        <v>9</v>
      </c>
      <c r="O2206">
        <v>1.546133297188812</v>
      </c>
      <c r="P2206">
        <v>16.235909832174311</v>
      </c>
      <c r="Q2206">
        <v>-7.7201738951479512E-2</v>
      </c>
      <c r="R2206">
        <v>9.5325871804985898</v>
      </c>
      <c r="S2206">
        <v>11.494252873563219</v>
      </c>
      <c r="T2206">
        <f t="shared" si="137"/>
        <v>-2.2056583228760012</v>
      </c>
      <c r="U2206">
        <f t="shared" si="138"/>
        <v>9.3627748553240728</v>
      </c>
      <c r="V2206">
        <f t="shared" si="139"/>
        <v>43.488519723554738</v>
      </c>
    </row>
    <row r="2207" spans="1:22">
      <c r="A2207">
        <v>2023</v>
      </c>
      <c r="B2207">
        <v>2</v>
      </c>
      <c r="C2207">
        <v>11545710</v>
      </c>
      <c r="D2207" t="s">
        <v>421</v>
      </c>
      <c r="E2207" t="s">
        <v>281</v>
      </c>
      <c r="F2207">
        <v>84168</v>
      </c>
      <c r="H2207" t="str">
        <f t="shared" si="136"/>
        <v>저가</v>
      </c>
      <c r="I2207">
        <v>199295998</v>
      </c>
      <c r="J2207">
        <v>205492770</v>
      </c>
      <c r="K2207">
        <v>158470133</v>
      </c>
      <c r="L2207">
        <v>24</v>
      </c>
      <c r="M2207">
        <v>20</v>
      </c>
      <c r="N2207">
        <v>25</v>
      </c>
      <c r="O2207">
        <v>1.096220246895979</v>
      </c>
      <c r="P2207">
        <v>11.43357856722425</v>
      </c>
      <c r="Q2207">
        <v>-9.5027172975477428E-2</v>
      </c>
      <c r="R2207">
        <v>9.3439409919457521</v>
      </c>
      <c r="S2207">
        <v>17.266187050359719</v>
      </c>
      <c r="T2207">
        <f t="shared" si="137"/>
        <v>-3.2741439611732055</v>
      </c>
      <c r="U2207">
        <f t="shared" si="138"/>
        <v>6.6033342936493149</v>
      </c>
      <c r="V2207">
        <f t="shared" si="139"/>
        <v>39.717436004829523</v>
      </c>
    </row>
    <row r="2208" spans="1:22">
      <c r="A2208">
        <v>2023</v>
      </c>
      <c r="B2208">
        <v>2</v>
      </c>
      <c r="C2208">
        <v>11560515</v>
      </c>
      <c r="D2208" t="s">
        <v>422</v>
      </c>
      <c r="E2208" t="s">
        <v>282</v>
      </c>
      <c r="F2208">
        <v>106143</v>
      </c>
      <c r="H2208" t="str">
        <f t="shared" si="136"/>
        <v>중가</v>
      </c>
      <c r="I2208">
        <v>805626699</v>
      </c>
      <c r="J2208">
        <v>809806550</v>
      </c>
      <c r="K2208">
        <v>798564817</v>
      </c>
      <c r="L2208">
        <v>47</v>
      </c>
      <c r="M2208">
        <v>48</v>
      </c>
      <c r="N2208">
        <v>46</v>
      </c>
      <c r="O2208">
        <v>1.7943292011452769</v>
      </c>
      <c r="P2208">
        <v>18.885130495204411</v>
      </c>
      <c r="Q2208">
        <v>9.109940886499375E-2</v>
      </c>
      <c r="R2208">
        <v>11.313714642635111</v>
      </c>
      <c r="S2208">
        <v>46.078431372549019</v>
      </c>
      <c r="T2208">
        <f t="shared" si="137"/>
        <v>-8.607792669283695</v>
      </c>
      <c r="U2208">
        <f t="shared" si="138"/>
        <v>9.1229703753441189</v>
      </c>
      <c r="V2208">
        <f t="shared" si="139"/>
        <v>43.160800118831339</v>
      </c>
    </row>
    <row r="2209" spans="1:22">
      <c r="A2209">
        <v>2023</v>
      </c>
      <c r="B2209">
        <v>2</v>
      </c>
      <c r="C2209">
        <v>11560535</v>
      </c>
      <c r="D2209" t="s">
        <v>422</v>
      </c>
      <c r="E2209" t="s">
        <v>283</v>
      </c>
      <c r="F2209">
        <v>118253</v>
      </c>
      <c r="H2209" t="str">
        <f t="shared" si="136"/>
        <v>고가</v>
      </c>
      <c r="I2209">
        <v>3535184771</v>
      </c>
      <c r="J2209">
        <v>3125852898</v>
      </c>
      <c r="K2209">
        <v>3342574919</v>
      </c>
      <c r="L2209">
        <v>141</v>
      </c>
      <c r="M2209">
        <v>139</v>
      </c>
      <c r="N2209">
        <v>141</v>
      </c>
      <c r="O2209">
        <v>2.3557995163326568</v>
      </c>
      <c r="P2209">
        <v>24.878213930349819</v>
      </c>
      <c r="Q2209">
        <v>0.26639404065776362</v>
      </c>
      <c r="R2209">
        <v>13.168853996715329</v>
      </c>
      <c r="S2209">
        <v>111.9047619047619</v>
      </c>
      <c r="T2209">
        <f t="shared" si="137"/>
        <v>-20.793394001714482</v>
      </c>
      <c r="U2209">
        <f t="shared" si="138"/>
        <v>8.8348595640036329</v>
      </c>
      <c r="V2209">
        <f t="shared" si="139"/>
        <v>42.767064517157273</v>
      </c>
    </row>
    <row r="2210" spans="1:22">
      <c r="A2210">
        <v>2023</v>
      </c>
      <c r="B2210">
        <v>2</v>
      </c>
      <c r="C2210">
        <v>11560540</v>
      </c>
      <c r="D2210" t="s">
        <v>422</v>
      </c>
      <c r="E2210" t="s">
        <v>284</v>
      </c>
      <c r="F2210">
        <v>182365</v>
      </c>
      <c r="H2210" t="str">
        <f t="shared" si="136"/>
        <v>최고가</v>
      </c>
      <c r="I2210">
        <v>21152095491</v>
      </c>
      <c r="J2210">
        <v>20595407152</v>
      </c>
      <c r="K2210">
        <v>20199627959</v>
      </c>
      <c r="L2210">
        <v>385</v>
      </c>
      <c r="M2210">
        <v>363</v>
      </c>
      <c r="N2210">
        <v>375</v>
      </c>
      <c r="O2210">
        <v>3.3474081447665189</v>
      </c>
      <c r="P2210">
        <v>35.462554873166972</v>
      </c>
      <c r="Q2210">
        <v>2.858363044999733E-2</v>
      </c>
      <c r="R2210">
        <v>10.652111491400429</v>
      </c>
      <c r="S2210">
        <v>45.833333333333329</v>
      </c>
      <c r="T2210">
        <f t="shared" si="137"/>
        <v>-8.5624207494288989</v>
      </c>
      <c r="U2210">
        <f t="shared" si="138"/>
        <v>17.292973510034901</v>
      </c>
      <c r="V2210">
        <f t="shared" si="139"/>
        <v>54.326021878298135</v>
      </c>
    </row>
    <row r="2211" spans="1:22">
      <c r="A2211">
        <v>2023</v>
      </c>
      <c r="B2211">
        <v>2</v>
      </c>
      <c r="C2211">
        <v>11560550</v>
      </c>
      <c r="D2211" t="s">
        <v>422</v>
      </c>
      <c r="E2211" t="s">
        <v>285</v>
      </c>
      <c r="F2211">
        <v>114736</v>
      </c>
      <c r="H2211" t="str">
        <f t="shared" si="136"/>
        <v>고가</v>
      </c>
      <c r="I2211">
        <v>2300637763</v>
      </c>
      <c r="J2211">
        <v>2239417574</v>
      </c>
      <c r="K2211">
        <v>1946303224</v>
      </c>
      <c r="L2211">
        <v>120</v>
      </c>
      <c r="M2211">
        <v>109</v>
      </c>
      <c r="N2211">
        <v>120</v>
      </c>
      <c r="O2211">
        <v>1.8566275196328319</v>
      </c>
      <c r="P2211">
        <v>19.55009712027092</v>
      </c>
      <c r="Q2211">
        <v>-9.0681859586049674E-3</v>
      </c>
      <c r="R2211">
        <v>10.25364312041931</v>
      </c>
      <c r="S2211">
        <v>160</v>
      </c>
      <c r="T2211">
        <f t="shared" si="137"/>
        <v>-29.696661017792636</v>
      </c>
      <c r="U2211">
        <f t="shared" si="138"/>
        <v>2.9167788788815319</v>
      </c>
      <c r="V2211">
        <f t="shared" si="139"/>
        <v>34.679346293496351</v>
      </c>
    </row>
    <row r="2212" spans="1:22">
      <c r="A2212">
        <v>2023</v>
      </c>
      <c r="B2212">
        <v>2</v>
      </c>
      <c r="C2212">
        <v>11560560</v>
      </c>
      <c r="D2212" t="s">
        <v>422</v>
      </c>
      <c r="E2212" t="s">
        <v>286</v>
      </c>
      <c r="F2212">
        <v>133628</v>
      </c>
      <c r="H2212" t="str">
        <f t="shared" si="136"/>
        <v>고가</v>
      </c>
      <c r="I2212">
        <v>5263960020</v>
      </c>
      <c r="J2212">
        <v>5895092257</v>
      </c>
      <c r="K2212">
        <v>5385951773</v>
      </c>
      <c r="L2212">
        <v>102</v>
      </c>
      <c r="M2212">
        <v>96</v>
      </c>
      <c r="N2212">
        <v>98</v>
      </c>
      <c r="O2212">
        <v>4.2911375174589654</v>
      </c>
      <c r="P2212">
        <v>45.535836964412951</v>
      </c>
      <c r="Q2212">
        <v>-0.1607848260346573</v>
      </c>
      <c r="R2212">
        <v>8.6480291504111406</v>
      </c>
      <c r="S2212">
        <v>65.806451612903217</v>
      </c>
      <c r="T2212">
        <f t="shared" si="137"/>
        <v>-12.259793134499361</v>
      </c>
      <c r="U2212">
        <f t="shared" si="138"/>
        <v>20.819586371938897</v>
      </c>
      <c r="V2212">
        <f t="shared" si="139"/>
        <v>59.145532227780549</v>
      </c>
    </row>
    <row r="2213" spans="1:22">
      <c r="A2213">
        <v>2023</v>
      </c>
      <c r="B2213">
        <v>2</v>
      </c>
      <c r="C2213">
        <v>11560585</v>
      </c>
      <c r="D2213" t="s">
        <v>422</v>
      </c>
      <c r="E2213" t="s">
        <v>287</v>
      </c>
      <c r="F2213">
        <v>99397</v>
      </c>
      <c r="H2213" t="str">
        <f t="shared" si="136"/>
        <v>중가</v>
      </c>
      <c r="I2213">
        <v>109482858</v>
      </c>
      <c r="J2213">
        <v>80687844</v>
      </c>
      <c r="K2213">
        <v>105338798</v>
      </c>
      <c r="L2213">
        <v>32</v>
      </c>
      <c r="M2213">
        <v>29</v>
      </c>
      <c r="N2213">
        <v>30</v>
      </c>
      <c r="O2213">
        <v>0.38245501624797529</v>
      </c>
      <c r="P2213">
        <v>3.81491295896015</v>
      </c>
      <c r="Q2213">
        <v>8.6051326393105754E-2</v>
      </c>
      <c r="R2213">
        <v>11.260290893371</v>
      </c>
      <c r="S2213">
        <v>35.955056179775283</v>
      </c>
      <c r="T2213">
        <f t="shared" si="137"/>
        <v>-6.7337794402249509</v>
      </c>
      <c r="U2213">
        <f t="shared" si="138"/>
        <v>2.1393808260867906</v>
      </c>
      <c r="V2213">
        <f t="shared" si="139"/>
        <v>33.6169450297838</v>
      </c>
    </row>
    <row r="2214" spans="1:22">
      <c r="A2214">
        <v>2023</v>
      </c>
      <c r="B2214">
        <v>2</v>
      </c>
      <c r="C2214">
        <v>11560605</v>
      </c>
      <c r="D2214" t="s">
        <v>422</v>
      </c>
      <c r="E2214" t="s">
        <v>288</v>
      </c>
      <c r="F2214">
        <v>105385</v>
      </c>
      <c r="H2214" t="str">
        <f t="shared" si="136"/>
        <v>중가</v>
      </c>
      <c r="I2214">
        <v>3903007558</v>
      </c>
      <c r="J2214">
        <v>3602902731</v>
      </c>
      <c r="K2214">
        <v>3632218199</v>
      </c>
      <c r="L2214">
        <v>134</v>
      </c>
      <c r="M2214">
        <v>123</v>
      </c>
      <c r="N2214">
        <v>129</v>
      </c>
      <c r="O2214">
        <v>3.0709538121730229</v>
      </c>
      <c r="P2214">
        <v>32.511706295023828</v>
      </c>
      <c r="Q2214">
        <v>0.20035464093687741</v>
      </c>
      <c r="R2214">
        <v>12.46996043626174</v>
      </c>
      <c r="S2214">
        <v>89.932885906040269</v>
      </c>
      <c r="T2214">
        <f t="shared" si="137"/>
        <v>-16.726016718470593</v>
      </c>
      <c r="U2214">
        <f t="shared" si="138"/>
        <v>13.732040219223084</v>
      </c>
      <c r="V2214">
        <f t="shared" si="139"/>
        <v>49.459608829597805</v>
      </c>
    </row>
    <row r="2215" spans="1:22">
      <c r="A2215">
        <v>2023</v>
      </c>
      <c r="B2215">
        <v>2</v>
      </c>
      <c r="C2215">
        <v>11560610</v>
      </c>
      <c r="D2215" t="s">
        <v>422</v>
      </c>
      <c r="E2215" t="s">
        <v>289</v>
      </c>
      <c r="F2215">
        <v>132505</v>
      </c>
      <c r="H2215" t="str">
        <f t="shared" si="136"/>
        <v>고가</v>
      </c>
      <c r="I2215">
        <v>865409386</v>
      </c>
      <c r="J2215">
        <v>1105819827</v>
      </c>
      <c r="K2215">
        <v>833286850</v>
      </c>
      <c r="L2215">
        <v>71</v>
      </c>
      <c r="M2215">
        <v>69</v>
      </c>
      <c r="N2215">
        <v>69</v>
      </c>
      <c r="O2215">
        <v>1.022088440398417</v>
      </c>
      <c r="P2215">
        <v>10.64230235987983</v>
      </c>
      <c r="Q2215">
        <v>-8.6523317509661548E-3</v>
      </c>
      <c r="R2215">
        <v>10.25804409664009</v>
      </c>
      <c r="S2215">
        <v>80.681818181818187</v>
      </c>
      <c r="T2215">
        <f t="shared" si="137"/>
        <v>-15.013482808783461</v>
      </c>
      <c r="U2215">
        <f t="shared" si="138"/>
        <v>2.8687151566328941</v>
      </c>
      <c r="V2215">
        <f t="shared" si="139"/>
        <v>34.613661848993168</v>
      </c>
    </row>
    <row r="2216" spans="1:22">
      <c r="A2216">
        <v>2023</v>
      </c>
      <c r="B2216">
        <v>2</v>
      </c>
      <c r="C2216">
        <v>11560620</v>
      </c>
      <c r="D2216" t="s">
        <v>422</v>
      </c>
      <c r="E2216" t="s">
        <v>290</v>
      </c>
      <c r="F2216">
        <v>114875</v>
      </c>
      <c r="H2216" t="str">
        <f t="shared" si="136"/>
        <v>고가</v>
      </c>
      <c r="I2216">
        <v>2512877904</v>
      </c>
      <c r="J2216">
        <v>2641637487</v>
      </c>
      <c r="K2216">
        <v>2518063051</v>
      </c>
      <c r="L2216">
        <v>87</v>
      </c>
      <c r="M2216">
        <v>86</v>
      </c>
      <c r="N2216">
        <v>86</v>
      </c>
      <c r="O2216">
        <v>2.793727875126637</v>
      </c>
      <c r="P2216">
        <v>29.552621680637969</v>
      </c>
      <c r="Q2216">
        <v>-9.783845257795587E-2</v>
      </c>
      <c r="R2216">
        <v>9.3141892797995069</v>
      </c>
      <c r="S2216">
        <v>29</v>
      </c>
      <c r="T2216">
        <f t="shared" si="137"/>
        <v>-5.446277293801546</v>
      </c>
      <c r="U2216">
        <f t="shared" si="138"/>
        <v>15.005265508138423</v>
      </c>
      <c r="V2216">
        <f t="shared" si="139"/>
        <v>51.199613388486995</v>
      </c>
    </row>
    <row r="2217" spans="1:22">
      <c r="A2217">
        <v>2023</v>
      </c>
      <c r="B2217">
        <v>2</v>
      </c>
      <c r="C2217">
        <v>11560630</v>
      </c>
      <c r="D2217" t="s">
        <v>422</v>
      </c>
      <c r="E2217" t="s">
        <v>291</v>
      </c>
      <c r="F2217">
        <v>103344</v>
      </c>
      <c r="H2217" t="str">
        <f t="shared" si="136"/>
        <v>중가</v>
      </c>
      <c r="I2217">
        <v>354737531</v>
      </c>
      <c r="J2217">
        <v>359489609</v>
      </c>
      <c r="K2217">
        <v>327287330</v>
      </c>
      <c r="L2217">
        <v>23</v>
      </c>
      <c r="M2217">
        <v>20</v>
      </c>
      <c r="N2217">
        <v>23</v>
      </c>
      <c r="O2217">
        <v>1.658255805104363</v>
      </c>
      <c r="P2217">
        <v>17.432695355325961</v>
      </c>
      <c r="Q2217">
        <v>2.9285619768776121E-2</v>
      </c>
      <c r="R2217">
        <v>10.65954062940707</v>
      </c>
      <c r="S2217">
        <v>34.848484848484837</v>
      </c>
      <c r="T2217">
        <f t="shared" si="137"/>
        <v>-6.5289337959367</v>
      </c>
      <c r="U2217">
        <f t="shared" si="138"/>
        <v>8.8895756647633846</v>
      </c>
      <c r="V2217">
        <f t="shared" si="139"/>
        <v>42.841840179874211</v>
      </c>
    </row>
    <row r="2218" spans="1:22">
      <c r="A2218">
        <v>2023</v>
      </c>
      <c r="B2218">
        <v>2</v>
      </c>
      <c r="C2218">
        <v>11560650</v>
      </c>
      <c r="D2218" t="s">
        <v>422</v>
      </c>
      <c r="E2218" t="s">
        <v>292</v>
      </c>
      <c r="F2218">
        <v>89362</v>
      </c>
      <c r="H2218" t="str">
        <f t="shared" si="136"/>
        <v>저가</v>
      </c>
      <c r="I2218">
        <v>61535413</v>
      </c>
      <c r="J2218">
        <v>63867093</v>
      </c>
      <c r="K2218">
        <v>34631578</v>
      </c>
      <c r="L2218">
        <v>20</v>
      </c>
      <c r="M2218">
        <v>23</v>
      </c>
      <c r="N2218">
        <v>21</v>
      </c>
      <c r="O2218">
        <v>0.38256015482593891</v>
      </c>
      <c r="P2218">
        <v>3.816035198645749</v>
      </c>
      <c r="Q2218">
        <v>1.6614440240766869E-2</v>
      </c>
      <c r="R2218">
        <v>10.52544180638769</v>
      </c>
      <c r="S2218">
        <v>38.46153846153846</v>
      </c>
      <c r="T2218">
        <f t="shared" si="137"/>
        <v>-7.1977730061038958</v>
      </c>
      <c r="U2218">
        <f t="shared" si="138"/>
        <v>1.8537740587692442</v>
      </c>
      <c r="V2218">
        <f t="shared" si="139"/>
        <v>33.226631483934035</v>
      </c>
    </row>
    <row r="2219" spans="1:22">
      <c r="A2219">
        <v>2023</v>
      </c>
      <c r="B2219">
        <v>2</v>
      </c>
      <c r="C2219">
        <v>11560660</v>
      </c>
      <c r="D2219" t="s">
        <v>422</v>
      </c>
      <c r="E2219" t="s">
        <v>293</v>
      </c>
      <c r="F2219">
        <v>103716</v>
      </c>
      <c r="H2219" t="str">
        <f t="shared" si="136"/>
        <v>중가</v>
      </c>
      <c r="I2219">
        <v>160692769</v>
      </c>
      <c r="J2219">
        <v>169196448</v>
      </c>
      <c r="K2219">
        <v>153562398</v>
      </c>
      <c r="L2219">
        <v>11</v>
      </c>
      <c r="M2219">
        <v>11</v>
      </c>
      <c r="N2219">
        <v>11</v>
      </c>
      <c r="O2219">
        <v>1.5650037437119471</v>
      </c>
      <c r="P2219">
        <v>16.43733127407878</v>
      </c>
      <c r="Q2219">
        <v>-4.5493975145388388E-2</v>
      </c>
      <c r="R2219">
        <v>9.8681497694094631</v>
      </c>
      <c r="S2219">
        <v>28.94736842105263</v>
      </c>
      <c r="T2219">
        <f t="shared" si="137"/>
        <v>-5.4365342710116735</v>
      </c>
      <c r="U2219">
        <f t="shared" si="138"/>
        <v>8.5613353096177818</v>
      </c>
      <c r="V2219">
        <f t="shared" si="139"/>
        <v>42.393263074677606</v>
      </c>
    </row>
    <row r="2220" spans="1:22">
      <c r="A2220">
        <v>2023</v>
      </c>
      <c r="B2220">
        <v>2</v>
      </c>
      <c r="C2220">
        <v>11560670</v>
      </c>
      <c r="D2220" t="s">
        <v>422</v>
      </c>
      <c r="E2220" t="s">
        <v>294</v>
      </c>
      <c r="F2220">
        <v>117308</v>
      </c>
      <c r="H2220" t="str">
        <f t="shared" si="136"/>
        <v>고가</v>
      </c>
      <c r="I2220">
        <v>115615185</v>
      </c>
      <c r="J2220">
        <v>102181683</v>
      </c>
      <c r="K2220">
        <v>96093045</v>
      </c>
      <c r="L2220">
        <v>15</v>
      </c>
      <c r="M2220">
        <v>15</v>
      </c>
      <c r="N2220">
        <v>15</v>
      </c>
      <c r="O2220">
        <v>0.73005146944605459</v>
      </c>
      <c r="P2220">
        <v>7.52512610723939</v>
      </c>
      <c r="Q2220">
        <v>-2.387959297949712E-2</v>
      </c>
      <c r="R2220">
        <v>10.096894315434559</v>
      </c>
      <c r="S2220">
        <v>31.914893617021281</v>
      </c>
      <c r="T2220">
        <f t="shared" si="137"/>
        <v>-5.9858749176746642</v>
      </c>
      <c r="U2220">
        <f t="shared" si="138"/>
        <v>3.9861794414042082</v>
      </c>
      <c r="V2220">
        <f t="shared" si="139"/>
        <v>36.140801599378086</v>
      </c>
    </row>
    <row r="2221" spans="1:22">
      <c r="A2221">
        <v>2023</v>
      </c>
      <c r="B2221">
        <v>2</v>
      </c>
      <c r="C2221">
        <v>11560680</v>
      </c>
      <c r="D2221" t="s">
        <v>422</v>
      </c>
      <c r="E2221" t="s">
        <v>295</v>
      </c>
      <c r="F2221">
        <v>98660</v>
      </c>
      <c r="H2221" t="str">
        <f t="shared" si="136"/>
        <v>중가</v>
      </c>
      <c r="I2221">
        <v>876915544</v>
      </c>
      <c r="J2221">
        <v>741704556</v>
      </c>
      <c r="K2221">
        <v>895143698</v>
      </c>
      <c r="L2221">
        <v>44</v>
      </c>
      <c r="M2221">
        <v>43</v>
      </c>
      <c r="N2221">
        <v>44</v>
      </c>
      <c r="O2221">
        <v>2.2445096208384272</v>
      </c>
      <c r="P2221">
        <v>23.690315636986011</v>
      </c>
      <c r="Q2221">
        <v>0.29772726648857212</v>
      </c>
      <c r="R2221">
        <v>13.50045285821232</v>
      </c>
      <c r="S2221">
        <v>67.692307692307693</v>
      </c>
      <c r="T2221">
        <f t="shared" si="137"/>
        <v>-12.608897970940431</v>
      </c>
      <c r="U2221">
        <f t="shared" si="138"/>
        <v>10.762578998853341</v>
      </c>
      <c r="V2221">
        <f t="shared" si="139"/>
        <v>45.401508424374406</v>
      </c>
    </row>
    <row r="2222" spans="1:22">
      <c r="A2222">
        <v>2023</v>
      </c>
      <c r="B2222">
        <v>2</v>
      </c>
      <c r="C2222">
        <v>11560690</v>
      </c>
      <c r="D2222" t="s">
        <v>422</v>
      </c>
      <c r="E2222" t="s">
        <v>296</v>
      </c>
      <c r="F2222">
        <v>126064</v>
      </c>
      <c r="H2222" t="str">
        <f t="shared" si="136"/>
        <v>고가</v>
      </c>
      <c r="I2222">
        <v>218384408</v>
      </c>
      <c r="J2222">
        <v>285349260</v>
      </c>
      <c r="K2222">
        <v>216394787</v>
      </c>
      <c r="L2222">
        <v>22</v>
      </c>
      <c r="M2222">
        <v>23</v>
      </c>
      <c r="N2222">
        <v>22</v>
      </c>
      <c r="O2222">
        <v>0.87491397667498694</v>
      </c>
      <c r="P2222">
        <v>9.0713754261505954</v>
      </c>
      <c r="Q2222">
        <v>1.447581115156913E-2</v>
      </c>
      <c r="R2222">
        <v>10.50280874029448</v>
      </c>
      <c r="S2222">
        <v>34.375</v>
      </c>
      <c r="T2222">
        <f t="shared" si="137"/>
        <v>-6.4412834962172099</v>
      </c>
      <c r="U2222">
        <f t="shared" si="138"/>
        <v>4.7038644122690307</v>
      </c>
      <c r="V2222">
        <f t="shared" si="139"/>
        <v>37.121598267511246</v>
      </c>
    </row>
    <row r="2223" spans="1:22">
      <c r="A2223">
        <v>2023</v>
      </c>
      <c r="B2223">
        <v>2</v>
      </c>
      <c r="C2223">
        <v>11560700</v>
      </c>
      <c r="D2223" t="s">
        <v>422</v>
      </c>
      <c r="E2223" t="s">
        <v>297</v>
      </c>
      <c r="F2223">
        <v>92398</v>
      </c>
      <c r="H2223" t="str">
        <f t="shared" si="136"/>
        <v>저가</v>
      </c>
      <c r="I2223">
        <v>329739797</v>
      </c>
      <c r="J2223">
        <v>495822824</v>
      </c>
      <c r="K2223">
        <v>224424504</v>
      </c>
      <c r="L2223">
        <v>29</v>
      </c>
      <c r="M2223">
        <v>23</v>
      </c>
      <c r="N2223">
        <v>26</v>
      </c>
      <c r="O2223">
        <v>1.367314086594732</v>
      </c>
      <c r="P2223">
        <v>14.327209728341559</v>
      </c>
      <c r="Q2223">
        <v>-0.17469153860492709</v>
      </c>
      <c r="R2223">
        <v>8.5008547075252423</v>
      </c>
      <c r="S2223">
        <v>59.183673469387763</v>
      </c>
      <c r="T2223">
        <f t="shared" si="137"/>
        <v>-11.03380144519317</v>
      </c>
      <c r="U2223">
        <f t="shared" si="138"/>
        <v>5.5536353721178777</v>
      </c>
      <c r="V2223">
        <f t="shared" si="139"/>
        <v>38.282905191762076</v>
      </c>
    </row>
    <row r="2224" spans="1:22">
      <c r="A2224">
        <v>2023</v>
      </c>
      <c r="B2224">
        <v>2</v>
      </c>
      <c r="C2224">
        <v>11560710</v>
      </c>
      <c r="D2224" t="s">
        <v>422</v>
      </c>
      <c r="E2224" t="s">
        <v>298</v>
      </c>
      <c r="F2224">
        <v>153101</v>
      </c>
      <c r="H2224" t="str">
        <f t="shared" si="136"/>
        <v>최고가</v>
      </c>
      <c r="I2224">
        <v>256678206</v>
      </c>
      <c r="J2224">
        <v>223248229</v>
      </c>
      <c r="K2224">
        <v>214163483</v>
      </c>
      <c r="L2224">
        <v>28</v>
      </c>
      <c r="M2224">
        <v>19</v>
      </c>
      <c r="N2224">
        <v>26</v>
      </c>
      <c r="O2224">
        <v>0.66528912908721005</v>
      </c>
      <c r="P2224">
        <v>6.8338587352567579</v>
      </c>
      <c r="Q2224">
        <v>0.19205845077498909</v>
      </c>
      <c r="R2224">
        <v>12.38216203250659</v>
      </c>
      <c r="S2224">
        <v>50.909090909090907</v>
      </c>
      <c r="T2224">
        <f t="shared" si="137"/>
        <v>-9.5020319624218459</v>
      </c>
      <c r="U2224">
        <f t="shared" si="138"/>
        <v>3.0427521854031441</v>
      </c>
      <c r="V2224">
        <f t="shared" si="139"/>
        <v>34.851502886327374</v>
      </c>
    </row>
    <row r="2225" spans="1:22">
      <c r="A2225">
        <v>2023</v>
      </c>
      <c r="B2225">
        <v>2</v>
      </c>
      <c r="C2225">
        <v>11560720</v>
      </c>
      <c r="D2225" t="s">
        <v>422</v>
      </c>
      <c r="E2225" t="s">
        <v>299</v>
      </c>
      <c r="F2225">
        <v>115255</v>
      </c>
      <c r="H2225" t="str">
        <f t="shared" si="136"/>
        <v>고가</v>
      </c>
      <c r="I2225">
        <v>577720895</v>
      </c>
      <c r="J2225">
        <v>592534944</v>
      </c>
      <c r="K2225">
        <v>541728585</v>
      </c>
      <c r="L2225">
        <v>45</v>
      </c>
      <c r="M2225">
        <v>41</v>
      </c>
      <c r="N2225">
        <v>44</v>
      </c>
      <c r="O2225">
        <v>1.2376654771411331</v>
      </c>
      <c r="P2225">
        <v>12.94335218024181</v>
      </c>
      <c r="Q2225">
        <v>-8.8775267235547212E-2</v>
      </c>
      <c r="R2225">
        <v>9.4101047772113269</v>
      </c>
      <c r="S2225">
        <v>47.368421052631582</v>
      </c>
      <c r="T2225">
        <f t="shared" si="137"/>
        <v>-8.8465922474668304</v>
      </c>
      <c r="U2225">
        <f t="shared" si="138"/>
        <v>5.6997193713231207</v>
      </c>
      <c r="V2225">
        <f t="shared" si="139"/>
        <v>38.482545292230405</v>
      </c>
    </row>
    <row r="2226" spans="1:22">
      <c r="A2226">
        <v>2023</v>
      </c>
      <c r="B2226">
        <v>2</v>
      </c>
      <c r="C2226">
        <v>11590510</v>
      </c>
      <c r="D2226" t="s">
        <v>423</v>
      </c>
      <c r="E2226" t="s">
        <v>300</v>
      </c>
      <c r="F2226">
        <v>148975</v>
      </c>
      <c r="H2226" t="str">
        <f t="shared" si="136"/>
        <v>최고가</v>
      </c>
      <c r="I2226">
        <v>1962657766</v>
      </c>
      <c r="J2226">
        <v>2267865049</v>
      </c>
      <c r="K2226">
        <v>1842155417</v>
      </c>
      <c r="L2226">
        <v>87</v>
      </c>
      <c r="M2226">
        <v>95</v>
      </c>
      <c r="N2226">
        <v>87</v>
      </c>
      <c r="O2226">
        <v>1.68255558663211</v>
      </c>
      <c r="P2226">
        <v>17.692069028719519</v>
      </c>
      <c r="Q2226">
        <v>-0.1838732609702122</v>
      </c>
      <c r="R2226">
        <v>8.4036847353254363</v>
      </c>
      <c r="S2226">
        <v>55.063291139240498</v>
      </c>
      <c r="T2226">
        <f t="shared" si="137"/>
        <v>-10.271046845226577</v>
      </c>
      <c r="U2226">
        <f t="shared" si="138"/>
        <v>7.4454574078568738</v>
      </c>
      <c r="V2226">
        <f t="shared" si="139"/>
        <v>40.868291293853368</v>
      </c>
    </row>
    <row r="2227" spans="1:22">
      <c r="A2227">
        <v>2023</v>
      </c>
      <c r="B2227">
        <v>2</v>
      </c>
      <c r="C2227">
        <v>11590520</v>
      </c>
      <c r="D2227" t="s">
        <v>423</v>
      </c>
      <c r="E2227" t="s">
        <v>301</v>
      </c>
      <c r="F2227">
        <v>188508</v>
      </c>
      <c r="H2227" t="str">
        <f t="shared" si="136"/>
        <v>최고가</v>
      </c>
      <c r="I2227">
        <v>770926828</v>
      </c>
      <c r="J2227">
        <v>672032122</v>
      </c>
      <c r="K2227">
        <v>729586749</v>
      </c>
      <c r="L2227">
        <v>35</v>
      </c>
      <c r="M2227">
        <v>38</v>
      </c>
      <c r="N2227">
        <v>35</v>
      </c>
      <c r="O2227">
        <v>1.2982933114539199</v>
      </c>
      <c r="P2227">
        <v>13.59048820809654</v>
      </c>
      <c r="Q2227">
        <v>8.2721847929763101E-2</v>
      </c>
      <c r="R2227">
        <v>11.22505509371906</v>
      </c>
      <c r="S2227">
        <v>54.6875</v>
      </c>
      <c r="T2227">
        <f t="shared" si="137"/>
        <v>-10.201481354183386</v>
      </c>
      <c r="U2227">
        <f t="shared" si="138"/>
        <v>5.9798107165370666</v>
      </c>
      <c r="V2227">
        <f t="shared" si="139"/>
        <v>38.865321397779532</v>
      </c>
    </row>
    <row r="2228" spans="1:22">
      <c r="A2228">
        <v>2023</v>
      </c>
      <c r="B2228">
        <v>2</v>
      </c>
      <c r="C2228">
        <v>11590530</v>
      </c>
      <c r="D2228" t="s">
        <v>423</v>
      </c>
      <c r="E2228" t="s">
        <v>302</v>
      </c>
      <c r="F2228">
        <v>150924</v>
      </c>
      <c r="H2228" t="str">
        <f t="shared" si="136"/>
        <v>최고가</v>
      </c>
      <c r="I2228">
        <v>2727597242</v>
      </c>
      <c r="J2228">
        <v>2289598081</v>
      </c>
      <c r="K2228">
        <v>2229761881</v>
      </c>
      <c r="L2228">
        <v>84</v>
      </c>
      <c r="M2228">
        <v>87</v>
      </c>
      <c r="N2228">
        <v>84</v>
      </c>
      <c r="O2228">
        <v>2.3905627069176272</v>
      </c>
      <c r="P2228">
        <v>25.249273087017901</v>
      </c>
      <c r="Q2228">
        <v>0.20880740727699801</v>
      </c>
      <c r="R2228">
        <v>12.55941588237569</v>
      </c>
      <c r="S2228">
        <v>55.629139072847678</v>
      </c>
      <c r="T2228">
        <f t="shared" si="137"/>
        <v>-10.375795162168572</v>
      </c>
      <c r="U2228">
        <f t="shared" si="138"/>
        <v>12.023781171333518</v>
      </c>
      <c r="V2228">
        <f t="shared" si="139"/>
        <v>47.125082051839783</v>
      </c>
    </row>
    <row r="2229" spans="1:22">
      <c r="A2229">
        <v>2023</v>
      </c>
      <c r="B2229">
        <v>2</v>
      </c>
      <c r="C2229">
        <v>11590540</v>
      </c>
      <c r="D2229" t="s">
        <v>423</v>
      </c>
      <c r="E2229" t="s">
        <v>303</v>
      </c>
      <c r="F2229">
        <v>126858</v>
      </c>
      <c r="H2229" t="str">
        <f t="shared" si="136"/>
        <v>고가</v>
      </c>
      <c r="I2229">
        <v>508301651</v>
      </c>
      <c r="J2229">
        <v>458723808</v>
      </c>
      <c r="K2229">
        <v>389540981</v>
      </c>
      <c r="L2229">
        <v>41</v>
      </c>
      <c r="M2229">
        <v>38</v>
      </c>
      <c r="N2229">
        <v>41</v>
      </c>
      <c r="O2229">
        <v>1.085868647875966</v>
      </c>
      <c r="P2229">
        <v>11.3230865341888</v>
      </c>
      <c r="Q2229">
        <v>0.21699041397912361</v>
      </c>
      <c r="R2229">
        <v>12.64601646798724</v>
      </c>
      <c r="S2229">
        <v>41.836734693877553</v>
      </c>
      <c r="T2229">
        <f t="shared" si="137"/>
        <v>-7.822580668531316</v>
      </c>
      <c r="U2229">
        <f t="shared" si="138"/>
        <v>5.8439723601324527</v>
      </c>
      <c r="V2229">
        <f t="shared" si="139"/>
        <v>38.679683112494295</v>
      </c>
    </row>
    <row r="2230" spans="1:22">
      <c r="A2230">
        <v>2023</v>
      </c>
      <c r="B2230">
        <v>2</v>
      </c>
      <c r="C2230">
        <v>11590550</v>
      </c>
      <c r="D2230" t="s">
        <v>423</v>
      </c>
      <c r="E2230" t="s">
        <v>304</v>
      </c>
      <c r="F2230">
        <v>127542</v>
      </c>
      <c r="H2230" t="str">
        <f t="shared" si="136"/>
        <v>고가</v>
      </c>
      <c r="I2230">
        <v>386612255</v>
      </c>
      <c r="J2230">
        <v>280291908</v>
      </c>
      <c r="K2230">
        <v>373836752</v>
      </c>
      <c r="L2230">
        <v>36</v>
      </c>
      <c r="M2230">
        <v>29</v>
      </c>
      <c r="N2230">
        <v>36</v>
      </c>
      <c r="O2230">
        <v>0.93557236096131779</v>
      </c>
      <c r="P2230">
        <v>9.7188375416638149</v>
      </c>
      <c r="Q2230">
        <v>0.28902646022874118</v>
      </c>
      <c r="R2230">
        <v>13.4083724109119</v>
      </c>
      <c r="S2230">
        <v>60</v>
      </c>
      <c r="T2230">
        <f t="shared" si="137"/>
        <v>-11.184917717036079</v>
      </c>
      <c r="U2230">
        <f t="shared" si="138"/>
        <v>4.1856179379034639</v>
      </c>
      <c r="V2230">
        <f t="shared" si="139"/>
        <v>36.413356579355224</v>
      </c>
    </row>
    <row r="2231" spans="1:22">
      <c r="A2231">
        <v>2023</v>
      </c>
      <c r="B2231">
        <v>2</v>
      </c>
      <c r="C2231">
        <v>11590560</v>
      </c>
      <c r="D2231" t="s">
        <v>423</v>
      </c>
      <c r="E2231" t="s">
        <v>305</v>
      </c>
      <c r="F2231">
        <v>90985</v>
      </c>
      <c r="H2231" t="str">
        <f t="shared" si="136"/>
        <v>저가</v>
      </c>
      <c r="I2231">
        <v>320434082</v>
      </c>
      <c r="J2231">
        <v>302540158</v>
      </c>
      <c r="K2231">
        <v>324583945</v>
      </c>
      <c r="L2231">
        <v>33</v>
      </c>
      <c r="M2231">
        <v>27</v>
      </c>
      <c r="N2231">
        <v>32</v>
      </c>
      <c r="O2231">
        <v>1.185802750999212</v>
      </c>
      <c r="P2231">
        <v>12.38977412538258</v>
      </c>
      <c r="Q2231">
        <v>6.7265761129139096E-2</v>
      </c>
      <c r="R2231">
        <v>11.06148365635859</v>
      </c>
      <c r="S2231">
        <v>44</v>
      </c>
      <c r="T2231">
        <f t="shared" si="137"/>
        <v>-8.22303878891503</v>
      </c>
      <c r="U2231">
        <f t="shared" si="138"/>
        <v>5.9402721572884989</v>
      </c>
      <c r="V2231">
        <f t="shared" si="139"/>
        <v>38.811287540658284</v>
      </c>
    </row>
    <row r="2232" spans="1:22">
      <c r="A2232">
        <v>2023</v>
      </c>
      <c r="B2232">
        <v>2</v>
      </c>
      <c r="C2232">
        <v>11590605</v>
      </c>
      <c r="D2232" t="s">
        <v>423</v>
      </c>
      <c r="E2232" t="s">
        <v>306</v>
      </c>
      <c r="F2232">
        <v>117443</v>
      </c>
      <c r="H2232" t="str">
        <f t="shared" si="136"/>
        <v>고가</v>
      </c>
      <c r="I2232">
        <v>1942981551</v>
      </c>
      <c r="J2232">
        <v>1534110760</v>
      </c>
      <c r="K2232">
        <v>1595283421</v>
      </c>
      <c r="L2232">
        <v>88</v>
      </c>
      <c r="M2232">
        <v>86</v>
      </c>
      <c r="N2232">
        <v>87</v>
      </c>
      <c r="O2232">
        <v>2.0888937902564728</v>
      </c>
      <c r="P2232">
        <v>22.029286315790529</v>
      </c>
      <c r="Q2232">
        <v>0.42813817367397911</v>
      </c>
      <c r="R2232">
        <v>14.88058871090036</v>
      </c>
      <c r="S2232">
        <v>52.38095238095238</v>
      </c>
      <c r="T2232">
        <f t="shared" si="137"/>
        <v>-9.774499179835578</v>
      </c>
      <c r="U2232">
        <f t="shared" si="138"/>
        <v>11.058411146124664</v>
      </c>
      <c r="V2232">
        <f t="shared" si="139"/>
        <v>45.805796093963977</v>
      </c>
    </row>
    <row r="2233" spans="1:22">
      <c r="A2233">
        <v>2023</v>
      </c>
      <c r="B2233">
        <v>2</v>
      </c>
      <c r="C2233">
        <v>11590620</v>
      </c>
      <c r="D2233" t="s">
        <v>423</v>
      </c>
      <c r="E2233" t="s">
        <v>307</v>
      </c>
      <c r="F2233">
        <v>141222</v>
      </c>
      <c r="H2233" t="str">
        <f t="shared" si="136"/>
        <v>고가</v>
      </c>
      <c r="I2233">
        <v>2463305707</v>
      </c>
      <c r="J2233">
        <v>2354537701</v>
      </c>
      <c r="K2233">
        <v>2459083005</v>
      </c>
      <c r="L2233">
        <v>78</v>
      </c>
      <c r="M2233">
        <v>90</v>
      </c>
      <c r="N2233">
        <v>82</v>
      </c>
      <c r="O2233">
        <v>2.4847279380011531</v>
      </c>
      <c r="P2233">
        <v>26.25438425907511</v>
      </c>
      <c r="Q2233">
        <v>4.4380126491760943E-2</v>
      </c>
      <c r="R2233">
        <v>10.81928547250838</v>
      </c>
      <c r="S2233">
        <v>98.734177215189874</v>
      </c>
      <c r="T2233">
        <f t="shared" si="137"/>
        <v>-18.355289172772164</v>
      </c>
      <c r="U2233">
        <f t="shared" si="138"/>
        <v>9.7844624722075828</v>
      </c>
      <c r="V2233">
        <f t="shared" si="139"/>
        <v>44.064802948677837</v>
      </c>
    </row>
    <row r="2234" spans="1:22">
      <c r="A2234">
        <v>2023</v>
      </c>
      <c r="B2234">
        <v>2</v>
      </c>
      <c r="C2234">
        <v>11590630</v>
      </c>
      <c r="D2234" t="s">
        <v>423</v>
      </c>
      <c r="E2234" t="s">
        <v>308</v>
      </c>
      <c r="F2234">
        <v>159002</v>
      </c>
      <c r="H2234" t="str">
        <f t="shared" si="136"/>
        <v>최고가</v>
      </c>
      <c r="I2234">
        <v>1929132017</v>
      </c>
      <c r="J2234">
        <v>1641407890</v>
      </c>
      <c r="K2234">
        <v>1709859695</v>
      </c>
      <c r="L2234">
        <v>53</v>
      </c>
      <c r="M2234">
        <v>54</v>
      </c>
      <c r="N2234">
        <v>51</v>
      </c>
      <c r="O2234">
        <v>2.543554120345572</v>
      </c>
      <c r="P2234">
        <v>26.882289616535591</v>
      </c>
      <c r="Q2234">
        <v>0.32027348790190108</v>
      </c>
      <c r="R2234">
        <v>13.73905903914271</v>
      </c>
      <c r="S2234">
        <v>19.27272727272727</v>
      </c>
      <c r="T2234">
        <f t="shared" si="137"/>
        <v>-3.6455895363643167</v>
      </c>
      <c r="U2234">
        <f t="shared" si="138"/>
        <v>15.095279755187043</v>
      </c>
      <c r="V2234">
        <f t="shared" si="139"/>
        <v>51.322627910420515</v>
      </c>
    </row>
    <row r="2235" spans="1:22">
      <c r="A2235">
        <v>2023</v>
      </c>
      <c r="B2235">
        <v>2</v>
      </c>
      <c r="C2235">
        <v>11590640</v>
      </c>
      <c r="D2235" t="s">
        <v>423</v>
      </c>
      <c r="E2235" t="s">
        <v>309</v>
      </c>
      <c r="F2235">
        <v>146530</v>
      </c>
      <c r="H2235" t="str">
        <f t="shared" si="136"/>
        <v>최고가</v>
      </c>
      <c r="I2235">
        <v>394621062</v>
      </c>
      <c r="J2235">
        <v>406653965</v>
      </c>
      <c r="K2235">
        <v>351984362</v>
      </c>
      <c r="L2235">
        <v>43</v>
      </c>
      <c r="M2235">
        <v>34</v>
      </c>
      <c r="N2235">
        <v>42</v>
      </c>
      <c r="O2235">
        <v>0.69589344616574533</v>
      </c>
      <c r="P2235">
        <v>7.1605264517256098</v>
      </c>
      <c r="Q2235">
        <v>0.1125392469737754</v>
      </c>
      <c r="R2235">
        <v>11.54061199262202</v>
      </c>
      <c r="S2235">
        <v>46.739130434782609</v>
      </c>
      <c r="T2235">
        <f t="shared" si="137"/>
        <v>-8.7300995836748818</v>
      </c>
      <c r="U2235">
        <f t="shared" si="138"/>
        <v>3.2693557492847445</v>
      </c>
      <c r="V2235">
        <f t="shared" si="139"/>
        <v>35.161181964843337</v>
      </c>
    </row>
    <row r="2236" spans="1:22">
      <c r="A2236">
        <v>2023</v>
      </c>
      <c r="B2236">
        <v>2</v>
      </c>
      <c r="C2236">
        <v>11590650</v>
      </c>
      <c r="D2236" t="s">
        <v>423</v>
      </c>
      <c r="E2236" t="s">
        <v>310</v>
      </c>
      <c r="F2236">
        <v>125554</v>
      </c>
      <c r="H2236" t="str">
        <f t="shared" si="136"/>
        <v>고가</v>
      </c>
      <c r="I2236">
        <v>59026831</v>
      </c>
      <c r="J2236">
        <v>58744763</v>
      </c>
      <c r="K2236">
        <v>50265449</v>
      </c>
      <c r="L2236">
        <v>22</v>
      </c>
      <c r="M2236">
        <v>20</v>
      </c>
      <c r="N2236">
        <v>21</v>
      </c>
      <c r="O2236">
        <v>0.23743991277124429</v>
      </c>
      <c r="P2236">
        <v>2.2670348414816641</v>
      </c>
      <c r="Q2236">
        <v>0.16848412512958821</v>
      </c>
      <c r="R2236">
        <v>12.132675446389181</v>
      </c>
      <c r="S2236">
        <v>57.89473684210526</v>
      </c>
      <c r="T2236">
        <f t="shared" si="137"/>
        <v>-10.795196805441204</v>
      </c>
      <c r="U2236">
        <f t="shared" si="138"/>
        <v>0.32149346838630688</v>
      </c>
      <c r="V2236">
        <f t="shared" si="139"/>
        <v>31.132598922709114</v>
      </c>
    </row>
    <row r="2237" spans="1:22">
      <c r="A2237">
        <v>2023</v>
      </c>
      <c r="B2237">
        <v>2</v>
      </c>
      <c r="C2237">
        <v>11590651</v>
      </c>
      <c r="D2237" t="s">
        <v>423</v>
      </c>
      <c r="E2237" t="s">
        <v>311</v>
      </c>
      <c r="F2237">
        <v>97253</v>
      </c>
      <c r="H2237" t="str">
        <f t="shared" si="136"/>
        <v>중가</v>
      </c>
      <c r="I2237">
        <v>266885422</v>
      </c>
      <c r="J2237">
        <v>262393002</v>
      </c>
      <c r="K2237">
        <v>345372494</v>
      </c>
      <c r="L2237">
        <v>20</v>
      </c>
      <c r="M2237">
        <v>19</v>
      </c>
      <c r="N2237">
        <v>20</v>
      </c>
      <c r="O2237">
        <v>1.524576916793198</v>
      </c>
      <c r="P2237">
        <v>16.005818974694989</v>
      </c>
      <c r="Q2237">
        <v>0.22899849287901361</v>
      </c>
      <c r="R2237">
        <v>12.773097711184811</v>
      </c>
      <c r="S2237">
        <v>35.087719298245617</v>
      </c>
      <c r="T2237">
        <f t="shared" si="137"/>
        <v>-6.5732202631633925</v>
      </c>
      <c r="U2237">
        <f t="shared" si="138"/>
        <v>8.5855629506354383</v>
      </c>
      <c r="V2237">
        <f t="shared" si="139"/>
        <v>42.426372852019341</v>
      </c>
    </row>
    <row r="2238" spans="1:22">
      <c r="A2238">
        <v>2023</v>
      </c>
      <c r="B2238">
        <v>2</v>
      </c>
      <c r="C2238">
        <v>11590660</v>
      </c>
      <c r="D2238" t="s">
        <v>423</v>
      </c>
      <c r="E2238" t="s">
        <v>312</v>
      </c>
      <c r="F2238">
        <v>88632</v>
      </c>
      <c r="H2238" t="str">
        <f t="shared" si="136"/>
        <v>저가</v>
      </c>
      <c r="I2238">
        <v>805555039</v>
      </c>
      <c r="J2238">
        <v>1042189389</v>
      </c>
      <c r="K2238">
        <v>862944803</v>
      </c>
      <c r="L2238">
        <v>52</v>
      </c>
      <c r="M2238">
        <v>54</v>
      </c>
      <c r="N2238">
        <v>52</v>
      </c>
      <c r="O2238">
        <v>1.942042886152519</v>
      </c>
      <c r="P2238">
        <v>20.461813028217311</v>
      </c>
      <c r="Q2238">
        <v>-8.7703097886750792E-2</v>
      </c>
      <c r="R2238">
        <v>9.4214515225899422</v>
      </c>
      <c r="S2238">
        <v>33.548387096774192</v>
      </c>
      <c r="T2238">
        <f t="shared" si="137"/>
        <v>-6.2882630374811175</v>
      </c>
      <c r="U2238">
        <f t="shared" si="138"/>
        <v>10.228717907382308</v>
      </c>
      <c r="V2238">
        <f t="shared" si="139"/>
        <v>44.671927618007842</v>
      </c>
    </row>
    <row r="2239" spans="1:22">
      <c r="A2239">
        <v>2023</v>
      </c>
      <c r="B2239">
        <v>2</v>
      </c>
      <c r="C2239">
        <v>11590670</v>
      </c>
      <c r="D2239" t="s">
        <v>423</v>
      </c>
      <c r="E2239" t="s">
        <v>313</v>
      </c>
      <c r="F2239">
        <v>97113</v>
      </c>
      <c r="H2239" t="str">
        <f t="shared" si="136"/>
        <v>중가</v>
      </c>
      <c r="I2239">
        <v>397771420</v>
      </c>
      <c r="J2239">
        <v>315763528</v>
      </c>
      <c r="K2239">
        <v>336012972</v>
      </c>
      <c r="L2239">
        <v>28</v>
      </c>
      <c r="M2239">
        <v>27</v>
      </c>
      <c r="N2239">
        <v>28</v>
      </c>
      <c r="O2239">
        <v>1.625382817823583</v>
      </c>
      <c r="P2239">
        <v>17.081812058013188</v>
      </c>
      <c r="Q2239">
        <v>0.29559549068630869</v>
      </c>
      <c r="R2239">
        <v>13.47789232030874</v>
      </c>
      <c r="S2239">
        <v>45.161290322580648</v>
      </c>
      <c r="T2239">
        <f t="shared" si="137"/>
        <v>-8.4380138724076872</v>
      </c>
      <c r="U2239">
        <f t="shared" si="138"/>
        <v>8.7050803313460356</v>
      </c>
      <c r="V2239">
        <f t="shared" si="139"/>
        <v>42.589706701192334</v>
      </c>
    </row>
    <row r="2240" spans="1:22">
      <c r="A2240">
        <v>2023</v>
      </c>
      <c r="B2240">
        <v>2</v>
      </c>
      <c r="C2240">
        <v>11590680</v>
      </c>
      <c r="D2240" t="s">
        <v>423</v>
      </c>
      <c r="E2240" t="s">
        <v>314</v>
      </c>
      <c r="F2240">
        <v>112377</v>
      </c>
      <c r="H2240" t="str">
        <f t="shared" si="136"/>
        <v>중가</v>
      </c>
      <c r="I2240">
        <v>2890903688</v>
      </c>
      <c r="J2240">
        <v>2919880112</v>
      </c>
      <c r="K2240">
        <v>2539404042</v>
      </c>
      <c r="L2240">
        <v>77</v>
      </c>
      <c r="M2240">
        <v>60</v>
      </c>
      <c r="N2240">
        <v>74</v>
      </c>
      <c r="O2240">
        <v>3.7121280985986389</v>
      </c>
      <c r="P2240">
        <v>39.35554272070582</v>
      </c>
      <c r="Q2240">
        <v>2.1955726790470359E-3</v>
      </c>
      <c r="R2240">
        <v>10.37284723813737</v>
      </c>
      <c r="S2240">
        <v>74.757281553398059</v>
      </c>
      <c r="T2240">
        <f t="shared" si="137"/>
        <v>-13.91674779637103</v>
      </c>
      <c r="U2240">
        <f t="shared" si="138"/>
        <v>17.577316469069075</v>
      </c>
      <c r="V2240">
        <f t="shared" si="139"/>
        <v>54.71460828897883</v>
      </c>
    </row>
    <row r="2241" spans="1:22">
      <c r="A2241">
        <v>2023</v>
      </c>
      <c r="B2241">
        <v>2</v>
      </c>
      <c r="C2241">
        <v>11620525</v>
      </c>
      <c r="D2241" t="s">
        <v>424</v>
      </c>
      <c r="E2241" t="s">
        <v>315</v>
      </c>
      <c r="F2241">
        <v>103589</v>
      </c>
      <c r="H2241" t="str">
        <f t="shared" si="136"/>
        <v>중가</v>
      </c>
      <c r="I2241">
        <v>1146538799</v>
      </c>
      <c r="J2241">
        <v>1199997346</v>
      </c>
      <c r="K2241">
        <v>1131149800</v>
      </c>
      <c r="L2241">
        <v>48</v>
      </c>
      <c r="M2241">
        <v>51</v>
      </c>
      <c r="N2241">
        <v>51</v>
      </c>
      <c r="O2241">
        <v>2.5620722255115749</v>
      </c>
      <c r="P2241">
        <v>27.07995019861572</v>
      </c>
      <c r="Q2241">
        <v>-8.83372070391229E-2</v>
      </c>
      <c r="R2241">
        <v>9.4147407589383842</v>
      </c>
      <c r="S2241">
        <v>63.157894736842103</v>
      </c>
      <c r="T2241">
        <f t="shared" si="137"/>
        <v>-11.769499084428389</v>
      </c>
      <c r="U2241">
        <f t="shared" si="138"/>
        <v>11.892073525767019</v>
      </c>
      <c r="V2241">
        <f t="shared" si="139"/>
        <v>46.945088844257882</v>
      </c>
    </row>
    <row r="2242" spans="1:22">
      <c r="A2242">
        <v>2023</v>
      </c>
      <c r="B2242">
        <v>2</v>
      </c>
      <c r="C2242">
        <v>11620545</v>
      </c>
      <c r="D2242" t="s">
        <v>424</v>
      </c>
      <c r="E2242" t="s">
        <v>316</v>
      </c>
      <c r="F2242">
        <v>155868</v>
      </c>
      <c r="H2242" t="str">
        <f t="shared" si="136"/>
        <v>최고가</v>
      </c>
      <c r="I2242">
        <v>66541582</v>
      </c>
      <c r="J2242">
        <v>98573848</v>
      </c>
      <c r="K2242">
        <v>64645910</v>
      </c>
      <c r="L2242">
        <v>21</v>
      </c>
      <c r="M2242">
        <v>21</v>
      </c>
      <c r="N2242">
        <v>21</v>
      </c>
      <c r="O2242">
        <v>0.22587821902755051</v>
      </c>
      <c r="P2242">
        <v>2.1436263666552948</v>
      </c>
      <c r="Q2242">
        <v>-0.42767787659055367</v>
      </c>
      <c r="R2242">
        <v>5.8235056818197473</v>
      </c>
      <c r="S2242">
        <v>70</v>
      </c>
      <c r="T2242">
        <f t="shared" si="137"/>
        <v>-13.036092047111737</v>
      </c>
      <c r="U2242">
        <f t="shared" si="138"/>
        <v>-1.6743132944419239</v>
      </c>
      <c r="V2242">
        <f t="shared" si="139"/>
        <v>28.405106077400173</v>
      </c>
    </row>
    <row r="2243" spans="1:22">
      <c r="A2243">
        <v>2023</v>
      </c>
      <c r="B2243">
        <v>2</v>
      </c>
      <c r="C2243">
        <v>11620575</v>
      </c>
      <c r="D2243" t="s">
        <v>424</v>
      </c>
      <c r="E2243" t="s">
        <v>317</v>
      </c>
      <c r="F2243">
        <v>141268</v>
      </c>
      <c r="H2243" t="str">
        <f t="shared" ref="H2243:H2306" si="140">IF(F2243 &lt; $G$2, "최저가",
 IF(F2243 &lt; $G$3, "저가",
 IF(F2243 &lt; $G$4, "중가",
 IF(F2243 &lt; $G$5, "고가",
 "최고가"))))</f>
        <v>고가</v>
      </c>
      <c r="I2243">
        <v>1148264263</v>
      </c>
      <c r="J2243">
        <v>1893366144</v>
      </c>
      <c r="K2243">
        <v>1346705264</v>
      </c>
      <c r="L2243">
        <v>57</v>
      </c>
      <c r="M2243">
        <v>60</v>
      </c>
      <c r="N2243">
        <v>57</v>
      </c>
      <c r="O2243">
        <v>1.5844578366552651</v>
      </c>
      <c r="P2243">
        <v>16.644982505160279</v>
      </c>
      <c r="Q2243">
        <v>-0.46597745913851091</v>
      </c>
      <c r="R2243">
        <v>5.4181820155847493</v>
      </c>
      <c r="S2243">
        <v>79.166666666666671</v>
      </c>
      <c r="T2243">
        <f t="shared" ref="T2243:T2306" si="141">1-(($S2243-(-5.822637658))/(534.375-(-5.822637658))*100)</f>
        <v>-14.733001849681088</v>
      </c>
      <c r="U2243">
        <f t="shared" ref="U2243:U2306" si="142">(P2243*0.5 + R2243*0.2 +T2243*0.3)</f>
        <v>4.986227100792763</v>
      </c>
      <c r="V2243">
        <f t="shared" ref="V2243:V2306" si="143" xml:space="preserve"> (U2243 - MIN($U$2:$U$4657)) / (MAX($U$2:$U$4657) - MIN($U$2:$U$4657)) * 100</f>
        <v>37.507478417370713</v>
      </c>
    </row>
    <row r="2244" spans="1:22">
      <c r="A2244">
        <v>2023</v>
      </c>
      <c r="B2244">
        <v>2</v>
      </c>
      <c r="C2244">
        <v>11620585</v>
      </c>
      <c r="D2244" t="s">
        <v>424</v>
      </c>
      <c r="E2244" t="s">
        <v>318</v>
      </c>
      <c r="F2244">
        <v>130447</v>
      </c>
      <c r="H2244" t="str">
        <f t="shared" si="140"/>
        <v>고가</v>
      </c>
      <c r="I2244">
        <v>1121287277</v>
      </c>
      <c r="J2244">
        <v>1098311027</v>
      </c>
      <c r="K2244">
        <v>1017336233</v>
      </c>
      <c r="L2244">
        <v>102</v>
      </c>
      <c r="M2244">
        <v>105</v>
      </c>
      <c r="N2244">
        <v>105</v>
      </c>
      <c r="O2244">
        <v>0.93635410205829395</v>
      </c>
      <c r="P2244">
        <v>9.7271817755300276</v>
      </c>
      <c r="Q2244">
        <v>-0.1113474361939553</v>
      </c>
      <c r="R2244">
        <v>9.1712239939641016</v>
      </c>
      <c r="S2244">
        <v>44.933920704845818</v>
      </c>
      <c r="T2244">
        <f t="shared" si="141"/>
        <v>-8.3959237924287038</v>
      </c>
      <c r="U2244">
        <f t="shared" si="142"/>
        <v>4.1790585488292233</v>
      </c>
      <c r="V2244">
        <f t="shared" si="143"/>
        <v>36.404392441592591</v>
      </c>
    </row>
    <row r="2245" spans="1:22">
      <c r="A2245">
        <v>2023</v>
      </c>
      <c r="B2245">
        <v>2</v>
      </c>
      <c r="C2245">
        <v>11620595</v>
      </c>
      <c r="D2245" t="s">
        <v>424</v>
      </c>
      <c r="E2245" t="s">
        <v>319</v>
      </c>
      <c r="F2245">
        <v>111692</v>
      </c>
      <c r="H2245" t="str">
        <f t="shared" si="140"/>
        <v>중가</v>
      </c>
      <c r="I2245">
        <v>1432236475</v>
      </c>
      <c r="J2245">
        <v>1496090441</v>
      </c>
      <c r="K2245">
        <v>1332931612</v>
      </c>
      <c r="L2245">
        <v>79</v>
      </c>
      <c r="M2245">
        <v>79</v>
      </c>
      <c r="N2245">
        <v>79</v>
      </c>
      <c r="O2245">
        <v>1.80352871516824</v>
      </c>
      <c r="P2245">
        <v>18.983325277031849</v>
      </c>
      <c r="Q2245">
        <v>-0.12668346231349259</v>
      </c>
      <c r="R2245">
        <v>9.0089231562340011</v>
      </c>
      <c r="S2245">
        <v>66.949152542372886</v>
      </c>
      <c r="T2245">
        <f t="shared" si="141"/>
        <v>-12.471326997258146</v>
      </c>
      <c r="U2245">
        <f t="shared" si="142"/>
        <v>7.5520491705852812</v>
      </c>
      <c r="V2245">
        <f t="shared" si="143"/>
        <v>41.013960842441627</v>
      </c>
    </row>
    <row r="2246" spans="1:22">
      <c r="A2246">
        <v>2023</v>
      </c>
      <c r="B2246">
        <v>2</v>
      </c>
      <c r="C2246">
        <v>11620605</v>
      </c>
      <c r="D2246" t="s">
        <v>424</v>
      </c>
      <c r="E2246" t="s">
        <v>320</v>
      </c>
      <c r="F2246">
        <v>99297</v>
      </c>
      <c r="H2246" t="str">
        <f t="shared" si="140"/>
        <v>중가</v>
      </c>
      <c r="I2246">
        <v>615980821</v>
      </c>
      <c r="J2246">
        <v>604193976</v>
      </c>
      <c r="K2246">
        <v>514262386</v>
      </c>
      <c r="L2246">
        <v>55</v>
      </c>
      <c r="M2246">
        <v>53</v>
      </c>
      <c r="N2246">
        <v>54</v>
      </c>
      <c r="O2246">
        <v>1.2532158061068299</v>
      </c>
      <c r="P2246">
        <v>13.10933498719444</v>
      </c>
      <c r="Q2246">
        <v>4.6411996997467578E-2</v>
      </c>
      <c r="R2246">
        <v>10.84078871478671</v>
      </c>
      <c r="S2246">
        <v>70.512820512820511</v>
      </c>
      <c r="T2246">
        <f t="shared" si="141"/>
        <v>-13.131024064038691</v>
      </c>
      <c r="U2246">
        <f t="shared" si="142"/>
        <v>4.7835180173429563</v>
      </c>
      <c r="V2246">
        <f t="shared" si="143"/>
        <v>37.230453815046488</v>
      </c>
    </row>
    <row r="2247" spans="1:22">
      <c r="A2247">
        <v>2023</v>
      </c>
      <c r="B2247">
        <v>2</v>
      </c>
      <c r="C2247">
        <v>11620615</v>
      </c>
      <c r="D2247" t="s">
        <v>424</v>
      </c>
      <c r="E2247" t="s">
        <v>321</v>
      </c>
      <c r="F2247">
        <v>116414</v>
      </c>
      <c r="H2247" t="str">
        <f t="shared" si="140"/>
        <v>고가</v>
      </c>
      <c r="I2247">
        <v>657552810</v>
      </c>
      <c r="J2247">
        <v>499148433</v>
      </c>
      <c r="K2247">
        <v>578042383</v>
      </c>
      <c r="L2247">
        <v>40</v>
      </c>
      <c r="M2247">
        <v>28</v>
      </c>
      <c r="N2247">
        <v>40</v>
      </c>
      <c r="O2247">
        <v>1.5689999341430869</v>
      </c>
      <c r="P2247">
        <v>16.479986249825011</v>
      </c>
      <c r="Q2247">
        <v>0.34240042179998192</v>
      </c>
      <c r="R2247">
        <v>13.97322790923104</v>
      </c>
      <c r="S2247">
        <v>102.5641025641026</v>
      </c>
      <c r="T2247">
        <f t="shared" si="141"/>
        <v>-19.064275121973495</v>
      </c>
      <c r="U2247">
        <f t="shared" si="142"/>
        <v>5.3153561701666652</v>
      </c>
      <c r="V2247">
        <f t="shared" si="143"/>
        <v>37.957270049817325</v>
      </c>
    </row>
    <row r="2248" spans="1:22">
      <c r="A2248">
        <v>2023</v>
      </c>
      <c r="B2248">
        <v>2</v>
      </c>
      <c r="C2248">
        <v>11620625</v>
      </c>
      <c r="D2248" t="s">
        <v>424</v>
      </c>
      <c r="E2248" t="s">
        <v>322</v>
      </c>
      <c r="F2248">
        <v>114126</v>
      </c>
      <c r="H2248" t="str">
        <f t="shared" si="140"/>
        <v>고가</v>
      </c>
      <c r="I2248">
        <v>1175635514</v>
      </c>
      <c r="J2248">
        <v>746174847</v>
      </c>
      <c r="K2248">
        <v>1018904918</v>
      </c>
      <c r="L2248">
        <v>42</v>
      </c>
      <c r="M2248">
        <v>37</v>
      </c>
      <c r="N2248">
        <v>41</v>
      </c>
      <c r="O2248">
        <v>2.7251869533970021</v>
      </c>
      <c r="P2248">
        <v>28.82102207236591</v>
      </c>
      <c r="Q2248">
        <v>0.42349864682586918</v>
      </c>
      <c r="R2248">
        <v>14.831488697099511</v>
      </c>
      <c r="S2248">
        <v>38.888888888888893</v>
      </c>
      <c r="T2248">
        <f t="shared" si="141"/>
        <v>-7.276883020209695</v>
      </c>
      <c r="U2248">
        <f t="shared" si="142"/>
        <v>15.193743869539949</v>
      </c>
      <c r="V2248">
        <f t="shared" si="143"/>
        <v>51.457190119758181</v>
      </c>
    </row>
    <row r="2249" spans="1:22">
      <c r="A2249">
        <v>2023</v>
      </c>
      <c r="B2249">
        <v>2</v>
      </c>
      <c r="C2249">
        <v>11620630</v>
      </c>
      <c r="D2249" t="s">
        <v>424</v>
      </c>
      <c r="E2249" t="s">
        <v>323</v>
      </c>
      <c r="F2249">
        <v>135901</v>
      </c>
      <c r="H2249" t="str">
        <f t="shared" si="140"/>
        <v>고가</v>
      </c>
      <c r="I2249">
        <v>541162587</v>
      </c>
      <c r="J2249">
        <v>629251217</v>
      </c>
      <c r="K2249">
        <v>548382188</v>
      </c>
      <c r="L2249">
        <v>32</v>
      </c>
      <c r="M2249">
        <v>33</v>
      </c>
      <c r="N2249">
        <v>33</v>
      </c>
      <c r="O2249">
        <v>1.382651165493018</v>
      </c>
      <c r="P2249">
        <v>14.49091632333432</v>
      </c>
      <c r="Q2249">
        <v>0.32528640306149781</v>
      </c>
      <c r="R2249">
        <v>13.79211061348999</v>
      </c>
      <c r="S2249">
        <v>9.7859327217125376</v>
      </c>
      <c r="T2249">
        <f t="shared" si="141"/>
        <v>-1.8894184816103081</v>
      </c>
      <c r="U2249">
        <f t="shared" si="142"/>
        <v>9.4370547398820648</v>
      </c>
      <c r="V2249">
        <f t="shared" si="143"/>
        <v>43.590031481834977</v>
      </c>
    </row>
    <row r="2250" spans="1:22">
      <c r="A2250">
        <v>2023</v>
      </c>
      <c r="B2250">
        <v>2</v>
      </c>
      <c r="C2250">
        <v>11620645</v>
      </c>
      <c r="D2250" t="s">
        <v>424</v>
      </c>
      <c r="E2250" t="s">
        <v>324</v>
      </c>
      <c r="F2250">
        <v>160673</v>
      </c>
      <c r="H2250" t="str">
        <f t="shared" si="140"/>
        <v>최고가</v>
      </c>
      <c r="I2250">
        <v>3019718914</v>
      </c>
      <c r="J2250">
        <v>3339636214</v>
      </c>
      <c r="K2250">
        <v>3028742089</v>
      </c>
      <c r="L2250">
        <v>63</v>
      </c>
      <c r="M2250">
        <v>59</v>
      </c>
      <c r="N2250">
        <v>60</v>
      </c>
      <c r="O2250">
        <v>3.314671984158871</v>
      </c>
      <c r="P2250">
        <v>35.113132051405721</v>
      </c>
      <c r="Q2250">
        <v>-8.6929952365165E-2</v>
      </c>
      <c r="R2250">
        <v>9.4296337051750907</v>
      </c>
      <c r="S2250">
        <v>96.92307692307692</v>
      </c>
      <c r="T2250">
        <f t="shared" si="141"/>
        <v>-18.020022935776961</v>
      </c>
      <c r="U2250">
        <f t="shared" si="142"/>
        <v>14.03648588600479</v>
      </c>
      <c r="V2250">
        <f t="shared" si="143"/>
        <v>49.875667835608844</v>
      </c>
    </row>
    <row r="2251" spans="1:22">
      <c r="A2251">
        <v>2023</v>
      </c>
      <c r="B2251">
        <v>2</v>
      </c>
      <c r="C2251">
        <v>11620655</v>
      </c>
      <c r="D2251" t="s">
        <v>424</v>
      </c>
      <c r="E2251" t="s">
        <v>325</v>
      </c>
      <c r="F2251">
        <v>93280</v>
      </c>
      <c r="H2251" t="str">
        <f t="shared" si="140"/>
        <v>저가</v>
      </c>
      <c r="I2251">
        <v>123444623</v>
      </c>
      <c r="J2251">
        <v>124728898</v>
      </c>
      <c r="K2251">
        <v>118923316</v>
      </c>
      <c r="L2251">
        <v>27</v>
      </c>
      <c r="M2251">
        <v>27</v>
      </c>
      <c r="N2251">
        <v>26</v>
      </c>
      <c r="O2251">
        <v>0.54459966100558344</v>
      </c>
      <c r="P2251">
        <v>5.5456302530170181</v>
      </c>
      <c r="Q2251">
        <v>0.1597924083318687</v>
      </c>
      <c r="R2251">
        <v>12.04069119267267</v>
      </c>
      <c r="S2251">
        <v>49.090909090909093</v>
      </c>
      <c r="T2251">
        <f t="shared" si="141"/>
        <v>-9.165454811499</v>
      </c>
      <c r="U2251">
        <f t="shared" si="142"/>
        <v>2.4313169215933437</v>
      </c>
      <c r="V2251">
        <f t="shared" si="143"/>
        <v>34.015908309501924</v>
      </c>
    </row>
    <row r="2252" spans="1:22">
      <c r="A2252">
        <v>2023</v>
      </c>
      <c r="B2252">
        <v>2</v>
      </c>
      <c r="C2252">
        <v>11620665</v>
      </c>
      <c r="D2252" t="s">
        <v>424</v>
      </c>
      <c r="E2252" t="s">
        <v>326</v>
      </c>
      <c r="F2252">
        <v>82142</v>
      </c>
      <c r="H2252" t="str">
        <f t="shared" si="140"/>
        <v>저가</v>
      </c>
      <c r="I2252">
        <v>296380712</v>
      </c>
      <c r="J2252">
        <v>339310194</v>
      </c>
      <c r="K2252">
        <v>252650932</v>
      </c>
      <c r="L2252">
        <v>37</v>
      </c>
      <c r="M2252">
        <v>38</v>
      </c>
      <c r="N2252">
        <v>38</v>
      </c>
      <c r="O2252">
        <v>1.0835287285045021</v>
      </c>
      <c r="P2252">
        <v>11.298110446147501</v>
      </c>
      <c r="Q2252">
        <v>0.10648904052673409</v>
      </c>
      <c r="R2252">
        <v>11.476582786676421</v>
      </c>
      <c r="S2252">
        <v>37.373737373737377</v>
      </c>
      <c r="T2252">
        <f t="shared" si="141"/>
        <v>-6.9964020611073234</v>
      </c>
      <c r="U2252">
        <f t="shared" si="142"/>
        <v>5.8454511620768379</v>
      </c>
      <c r="V2252">
        <f t="shared" si="143"/>
        <v>38.681704060512942</v>
      </c>
    </row>
    <row r="2253" spans="1:22">
      <c r="A2253">
        <v>2023</v>
      </c>
      <c r="B2253">
        <v>2</v>
      </c>
      <c r="C2253">
        <v>11620695</v>
      </c>
      <c r="D2253" t="s">
        <v>424</v>
      </c>
      <c r="E2253" t="s">
        <v>327</v>
      </c>
      <c r="F2253">
        <v>132746</v>
      </c>
      <c r="H2253" t="str">
        <f t="shared" si="140"/>
        <v>고가</v>
      </c>
      <c r="I2253">
        <v>1713521441</v>
      </c>
      <c r="J2253">
        <v>1419943060</v>
      </c>
      <c r="K2253">
        <v>1530494514</v>
      </c>
      <c r="L2253">
        <v>87</v>
      </c>
      <c r="M2253">
        <v>81</v>
      </c>
      <c r="N2253">
        <v>88</v>
      </c>
      <c r="O2253">
        <v>1.648565995470584</v>
      </c>
      <c r="P2253">
        <v>17.329267202429691</v>
      </c>
      <c r="Q2253">
        <v>0.3326637689260582</v>
      </c>
      <c r="R2253">
        <v>13.87018511927961</v>
      </c>
      <c r="S2253">
        <v>161.11111111111109</v>
      </c>
      <c r="T2253">
        <f t="shared" si="141"/>
        <v>-29.902347054467704</v>
      </c>
      <c r="U2253">
        <f t="shared" si="142"/>
        <v>2.4679665087304556</v>
      </c>
      <c r="V2253">
        <f t="shared" si="143"/>
        <v>34.065994063574799</v>
      </c>
    </row>
    <row r="2254" spans="1:22">
      <c r="A2254">
        <v>2023</v>
      </c>
      <c r="B2254">
        <v>2</v>
      </c>
      <c r="C2254">
        <v>11620715</v>
      </c>
      <c r="D2254" t="s">
        <v>424</v>
      </c>
      <c r="E2254" t="s">
        <v>328</v>
      </c>
      <c r="F2254">
        <v>39688</v>
      </c>
      <c r="H2254" t="str">
        <f t="shared" si="140"/>
        <v>저가</v>
      </c>
      <c r="I2254">
        <v>61693067</v>
      </c>
      <c r="J2254">
        <v>51084441</v>
      </c>
      <c r="K2254">
        <v>36456241</v>
      </c>
      <c r="L2254">
        <v>11</v>
      </c>
      <c r="M2254">
        <v>10</v>
      </c>
      <c r="N2254">
        <v>11</v>
      </c>
      <c r="O2254">
        <v>1.5701529251393189</v>
      </c>
      <c r="P2254">
        <v>16.492293171586471</v>
      </c>
      <c r="Q2254">
        <v>-6.1449982392877703E-2</v>
      </c>
      <c r="R2254">
        <v>9.6992876846092848</v>
      </c>
      <c r="S2254">
        <v>13.75</v>
      </c>
      <c r="T2254">
        <f t="shared" si="141"/>
        <v>-2.6232364404361701</v>
      </c>
      <c r="U2254">
        <f t="shared" si="142"/>
        <v>9.3990331905842428</v>
      </c>
      <c r="V2254">
        <f t="shared" si="143"/>
        <v>43.538070788240368</v>
      </c>
    </row>
    <row r="2255" spans="1:22">
      <c r="A2255">
        <v>2023</v>
      </c>
      <c r="B2255">
        <v>2</v>
      </c>
      <c r="C2255">
        <v>11620725</v>
      </c>
      <c r="D2255" t="s">
        <v>424</v>
      </c>
      <c r="E2255" t="s">
        <v>329</v>
      </c>
      <c r="F2255">
        <v>104450</v>
      </c>
      <c r="H2255" t="str">
        <f t="shared" si="140"/>
        <v>중가</v>
      </c>
      <c r="I2255">
        <v>875554124</v>
      </c>
      <c r="J2255">
        <v>886190236</v>
      </c>
      <c r="K2255">
        <v>845201292</v>
      </c>
      <c r="L2255">
        <v>57</v>
      </c>
      <c r="M2255">
        <v>47</v>
      </c>
      <c r="N2255">
        <v>55</v>
      </c>
      <c r="O2255">
        <v>1.634019325213198</v>
      </c>
      <c r="P2255">
        <v>17.17399735788419</v>
      </c>
      <c r="Q2255">
        <v>-1.923289527193572E-2</v>
      </c>
      <c r="R2255">
        <v>10.146070218288241</v>
      </c>
      <c r="S2255">
        <v>85.074626865671632</v>
      </c>
      <c r="T2255">
        <f t="shared" si="141"/>
        <v>-15.826668276031754</v>
      </c>
      <c r="U2255">
        <f t="shared" si="142"/>
        <v>5.8682122397902168</v>
      </c>
      <c r="V2255">
        <f t="shared" si="143"/>
        <v>38.712809615304629</v>
      </c>
    </row>
    <row r="2256" spans="1:22">
      <c r="A2256">
        <v>2023</v>
      </c>
      <c r="B2256">
        <v>2</v>
      </c>
      <c r="C2256">
        <v>11620735</v>
      </c>
      <c r="D2256" t="s">
        <v>424</v>
      </c>
      <c r="E2256" t="s">
        <v>330</v>
      </c>
      <c r="F2256">
        <v>94866</v>
      </c>
      <c r="H2256" t="str">
        <f t="shared" si="140"/>
        <v>저가</v>
      </c>
      <c r="I2256">
        <v>2174229362</v>
      </c>
      <c r="J2256">
        <v>2373868684</v>
      </c>
      <c r="K2256">
        <v>2011157632</v>
      </c>
      <c r="L2256">
        <v>69</v>
      </c>
      <c r="M2256">
        <v>67</v>
      </c>
      <c r="N2256">
        <v>67</v>
      </c>
      <c r="O2256">
        <v>3.690652600483034</v>
      </c>
      <c r="P2256">
        <v>39.126315193378439</v>
      </c>
      <c r="Q2256">
        <v>-0.14393178540283569</v>
      </c>
      <c r="R2256">
        <v>8.8263845204088121</v>
      </c>
      <c r="S2256">
        <v>8.3132530120481913</v>
      </c>
      <c r="T2256">
        <f t="shared" si="141"/>
        <v>-1.6167997941149173</v>
      </c>
      <c r="U2256">
        <f t="shared" si="142"/>
        <v>20.843394562536506</v>
      </c>
      <c r="V2256">
        <f t="shared" si="143"/>
        <v>59.178068779276508</v>
      </c>
    </row>
    <row r="2257" spans="1:22">
      <c r="A2257">
        <v>2023</v>
      </c>
      <c r="B2257">
        <v>2</v>
      </c>
      <c r="C2257">
        <v>11620745</v>
      </c>
      <c r="D2257" t="s">
        <v>424</v>
      </c>
      <c r="E2257" t="s">
        <v>331</v>
      </c>
      <c r="F2257">
        <v>78386</v>
      </c>
      <c r="H2257" t="str">
        <f t="shared" si="140"/>
        <v>저가</v>
      </c>
      <c r="I2257">
        <v>3977290</v>
      </c>
      <c r="J2257">
        <v>156144378</v>
      </c>
      <c r="K2257">
        <v>3288670</v>
      </c>
      <c r="L2257">
        <v>9</v>
      </c>
      <c r="M2257">
        <v>8</v>
      </c>
      <c r="N2257">
        <v>7</v>
      </c>
      <c r="O2257">
        <v>6.2641728980956227E-2</v>
      </c>
      <c r="P2257">
        <v>0.40125481459374512</v>
      </c>
      <c r="Q2257">
        <v>-0.97485106380198971</v>
      </c>
      <c r="R2257">
        <v>3.2783497620453309E-2</v>
      </c>
      <c r="S2257">
        <v>3.3834586466165408</v>
      </c>
      <c r="T2257">
        <f t="shared" si="141"/>
        <v>-0.70420891593104962</v>
      </c>
      <c r="U2257">
        <f t="shared" si="142"/>
        <v>-4.0785679583516532E-3</v>
      </c>
      <c r="V2257">
        <f t="shared" si="143"/>
        <v>30.687668373168158</v>
      </c>
    </row>
    <row r="2258" spans="1:22">
      <c r="A2258">
        <v>2023</v>
      </c>
      <c r="B2258">
        <v>2</v>
      </c>
      <c r="C2258">
        <v>11620765</v>
      </c>
      <c r="D2258" t="s">
        <v>424</v>
      </c>
      <c r="E2258" t="s">
        <v>332</v>
      </c>
      <c r="F2258">
        <v>87811</v>
      </c>
      <c r="H2258" t="str">
        <f t="shared" si="140"/>
        <v>저가</v>
      </c>
      <c r="I2258">
        <v>372181748</v>
      </c>
      <c r="J2258">
        <v>302444819</v>
      </c>
      <c r="K2258">
        <v>319469642</v>
      </c>
      <c r="L2258">
        <v>44</v>
      </c>
      <c r="M2258">
        <v>33</v>
      </c>
      <c r="N2258">
        <v>43</v>
      </c>
      <c r="O2258">
        <v>1.070313399220939</v>
      </c>
      <c r="P2258">
        <v>11.15705121491658</v>
      </c>
      <c r="Q2258">
        <v>0.10824965396415009</v>
      </c>
      <c r="R2258">
        <v>11.49521532117944</v>
      </c>
      <c r="S2258">
        <v>31.884057971014499</v>
      </c>
      <c r="T2258">
        <f t="shared" si="141"/>
        <v>-5.9801667020407576</v>
      </c>
      <c r="U2258">
        <f t="shared" si="142"/>
        <v>6.0835186610819507</v>
      </c>
      <c r="V2258">
        <f t="shared" si="143"/>
        <v>39.007049886737569</v>
      </c>
    </row>
    <row r="2259" spans="1:22">
      <c r="A2259">
        <v>2023</v>
      </c>
      <c r="B2259">
        <v>2</v>
      </c>
      <c r="C2259">
        <v>11620775</v>
      </c>
      <c r="D2259" t="s">
        <v>424</v>
      </c>
      <c r="E2259" t="s">
        <v>333</v>
      </c>
      <c r="F2259">
        <v>166388</v>
      </c>
      <c r="H2259" t="str">
        <f t="shared" si="140"/>
        <v>최고가</v>
      </c>
      <c r="I2259">
        <v>327000000</v>
      </c>
      <c r="J2259">
        <v>327000000</v>
      </c>
      <c r="K2259">
        <v>327000000</v>
      </c>
      <c r="L2259">
        <v>19</v>
      </c>
      <c r="M2259">
        <v>18</v>
      </c>
      <c r="N2259">
        <v>19</v>
      </c>
      <c r="O2259">
        <v>1.1492900339894621</v>
      </c>
      <c r="P2259">
        <v>12.0000406816648</v>
      </c>
      <c r="Q2259">
        <v>9.4751712538226299E-2</v>
      </c>
      <c r="R2259">
        <v>11.35236689460638</v>
      </c>
      <c r="S2259">
        <v>19.791666666666671</v>
      </c>
      <c r="T2259">
        <f t="shared" si="141"/>
        <v>-3.7416542648568791</v>
      </c>
      <c r="U2259">
        <f t="shared" si="142"/>
        <v>7.1479974402966118</v>
      </c>
      <c r="V2259">
        <f t="shared" si="143"/>
        <v>40.461779026034037</v>
      </c>
    </row>
    <row r="2260" spans="1:22">
      <c r="A2260">
        <v>2023</v>
      </c>
      <c r="B2260">
        <v>2</v>
      </c>
      <c r="C2260">
        <v>11650510</v>
      </c>
      <c r="D2260" t="s">
        <v>425</v>
      </c>
      <c r="E2260" t="s">
        <v>334</v>
      </c>
      <c r="F2260">
        <v>149620</v>
      </c>
      <c r="H2260" t="str">
        <f t="shared" si="140"/>
        <v>최고가</v>
      </c>
      <c r="I2260">
        <v>2825105570</v>
      </c>
      <c r="J2260">
        <v>2272074789</v>
      </c>
      <c r="K2260">
        <v>2486891051</v>
      </c>
      <c r="L2260">
        <v>131</v>
      </c>
      <c r="M2260">
        <v>130</v>
      </c>
      <c r="N2260">
        <v>136</v>
      </c>
      <c r="O2260">
        <v>1.601515793643586</v>
      </c>
      <c r="P2260">
        <v>16.82705759746505</v>
      </c>
      <c r="Q2260">
        <v>0.38845297666827822</v>
      </c>
      <c r="R2260">
        <v>14.460601116375869</v>
      </c>
      <c r="S2260">
        <v>92.253521126760575</v>
      </c>
      <c r="T2260">
        <f t="shared" si="141"/>
        <v>-17.155606753477283</v>
      </c>
      <c r="U2260">
        <f t="shared" si="142"/>
        <v>6.1589669959645148</v>
      </c>
      <c r="V2260">
        <f t="shared" si="143"/>
        <v>39.110158462886019</v>
      </c>
    </row>
    <row r="2261" spans="1:22">
      <c r="A2261">
        <v>2023</v>
      </c>
      <c r="B2261">
        <v>2</v>
      </c>
      <c r="C2261">
        <v>11650520</v>
      </c>
      <c r="D2261" t="s">
        <v>425</v>
      </c>
      <c r="E2261" t="s">
        <v>335</v>
      </c>
      <c r="F2261">
        <v>233320</v>
      </c>
      <c r="H2261" t="str">
        <f t="shared" si="140"/>
        <v>최고가</v>
      </c>
      <c r="I2261">
        <v>8107137386</v>
      </c>
      <c r="J2261">
        <v>8504996322</v>
      </c>
      <c r="K2261">
        <v>7746693544</v>
      </c>
      <c r="L2261">
        <v>134</v>
      </c>
      <c r="M2261">
        <v>132</v>
      </c>
      <c r="N2261">
        <v>132</v>
      </c>
      <c r="O2261">
        <v>2.881165841317443</v>
      </c>
      <c r="P2261">
        <v>30.48592663480289</v>
      </c>
      <c r="Q2261">
        <v>-0.17229332471426789</v>
      </c>
      <c r="R2261">
        <v>8.5262349540425646</v>
      </c>
      <c r="S2261">
        <v>108.0645161290323</v>
      </c>
      <c r="T2261">
        <f t="shared" si="141"/>
        <v>-20.082497561593271</v>
      </c>
      <c r="U2261">
        <f t="shared" si="142"/>
        <v>10.923461039731977</v>
      </c>
      <c r="V2261">
        <f t="shared" si="143"/>
        <v>45.621371701525227</v>
      </c>
    </row>
    <row r="2262" spans="1:22">
      <c r="A2262">
        <v>2023</v>
      </c>
      <c r="B2262">
        <v>2</v>
      </c>
      <c r="C2262">
        <v>11650530</v>
      </c>
      <c r="D2262" t="s">
        <v>425</v>
      </c>
      <c r="E2262" t="s">
        <v>336</v>
      </c>
      <c r="F2262">
        <v>127258</v>
      </c>
      <c r="H2262" t="str">
        <f t="shared" si="140"/>
        <v>고가</v>
      </c>
      <c r="I2262">
        <v>9359116678</v>
      </c>
      <c r="J2262">
        <v>7535725944</v>
      </c>
      <c r="K2262">
        <v>8549824515</v>
      </c>
      <c r="L2262">
        <v>231</v>
      </c>
      <c r="M2262">
        <v>229</v>
      </c>
      <c r="N2262">
        <v>231</v>
      </c>
      <c r="O2262">
        <v>3.5374904712140882</v>
      </c>
      <c r="P2262">
        <v>37.4914764583921</v>
      </c>
      <c r="Q2262">
        <v>0.30019191194196121</v>
      </c>
      <c r="R2262">
        <v>13.52653614854286</v>
      </c>
      <c r="S2262">
        <v>78.839590443686006</v>
      </c>
      <c r="T2262">
        <f t="shared" si="141"/>
        <v>-14.672454338885098</v>
      </c>
      <c r="U2262">
        <f t="shared" si="142"/>
        <v>17.049309157239094</v>
      </c>
      <c r="V2262">
        <f t="shared" si="143"/>
        <v>53.993027326277662</v>
      </c>
    </row>
    <row r="2263" spans="1:22">
      <c r="A2263">
        <v>2023</v>
      </c>
      <c r="B2263">
        <v>2</v>
      </c>
      <c r="C2263">
        <v>11650531</v>
      </c>
      <c r="D2263" t="s">
        <v>425</v>
      </c>
      <c r="E2263" t="s">
        <v>337</v>
      </c>
      <c r="F2263">
        <v>188483</v>
      </c>
      <c r="H2263" t="str">
        <f t="shared" si="140"/>
        <v>최고가</v>
      </c>
      <c r="I2263">
        <v>5934204396</v>
      </c>
      <c r="J2263">
        <v>5900366849</v>
      </c>
      <c r="K2263">
        <v>5940856749</v>
      </c>
      <c r="L2263">
        <v>92</v>
      </c>
      <c r="M2263">
        <v>92</v>
      </c>
      <c r="N2263">
        <v>91</v>
      </c>
      <c r="O2263">
        <v>3.8024190625887382</v>
      </c>
      <c r="P2263">
        <v>40.319300315712049</v>
      </c>
      <c r="Q2263">
        <v>-4.1597109515588357E-2</v>
      </c>
      <c r="R2263">
        <v>9.9093902153573517</v>
      </c>
      <c r="S2263">
        <v>104.5454545454545</v>
      </c>
      <c r="T2263">
        <f t="shared" si="141"/>
        <v>-19.431057914645812</v>
      </c>
      <c r="U2263">
        <f t="shared" si="142"/>
        <v>16.312210826533754</v>
      </c>
      <c r="V2263">
        <f t="shared" si="143"/>
        <v>52.985700133719696</v>
      </c>
    </row>
    <row r="2264" spans="1:22">
      <c r="A2264">
        <v>2023</v>
      </c>
      <c r="B2264">
        <v>2</v>
      </c>
      <c r="C2264">
        <v>11650540</v>
      </c>
      <c r="D2264" t="s">
        <v>425</v>
      </c>
      <c r="E2264" t="s">
        <v>338</v>
      </c>
      <c r="F2264">
        <v>123495</v>
      </c>
      <c r="H2264" t="str">
        <f t="shared" si="140"/>
        <v>고가</v>
      </c>
      <c r="I2264">
        <v>3450692673</v>
      </c>
      <c r="J2264">
        <v>3181595112</v>
      </c>
      <c r="K2264">
        <v>3358971777</v>
      </c>
      <c r="L2264">
        <v>67</v>
      </c>
      <c r="M2264">
        <v>65</v>
      </c>
      <c r="N2264">
        <v>69</v>
      </c>
      <c r="O2264">
        <v>4.6338246457497521</v>
      </c>
      <c r="P2264">
        <v>49.193648422017198</v>
      </c>
      <c r="Q2264">
        <v>-6.0390298965231756E-3</v>
      </c>
      <c r="R2264">
        <v>10.28570061449626</v>
      </c>
      <c r="S2264">
        <v>38.06818181818182</v>
      </c>
      <c r="T2264">
        <f t="shared" si="141"/>
        <v>-7.1249558340292438</v>
      </c>
      <c r="U2264">
        <f t="shared" si="142"/>
        <v>24.516477583699078</v>
      </c>
      <c r="V2264">
        <f t="shared" si="143"/>
        <v>64.197746960068855</v>
      </c>
    </row>
    <row r="2265" spans="1:22">
      <c r="A2265">
        <v>2023</v>
      </c>
      <c r="B2265">
        <v>2</v>
      </c>
      <c r="C2265">
        <v>11650560</v>
      </c>
      <c r="D2265" t="s">
        <v>425</v>
      </c>
      <c r="E2265" t="s">
        <v>339</v>
      </c>
      <c r="F2265">
        <v>162634</v>
      </c>
      <c r="H2265" t="str">
        <f t="shared" si="140"/>
        <v>최고가</v>
      </c>
      <c r="I2265">
        <v>1766203015</v>
      </c>
      <c r="J2265">
        <v>1906868720</v>
      </c>
      <c r="K2265">
        <v>1705092911</v>
      </c>
      <c r="L2265">
        <v>81</v>
      </c>
      <c r="M2265">
        <v>75</v>
      </c>
      <c r="N2265">
        <v>81</v>
      </c>
      <c r="O2265">
        <v>1.4897100574724129</v>
      </c>
      <c r="P2265">
        <v>15.63365326730367</v>
      </c>
      <c r="Q2265">
        <v>4.9119435448078459E-2</v>
      </c>
      <c r="R2265">
        <v>10.869441478234799</v>
      </c>
      <c r="S2265">
        <v>81</v>
      </c>
      <c r="T2265">
        <f t="shared" si="141"/>
        <v>-15.072383810194957</v>
      </c>
      <c r="U2265">
        <f t="shared" si="142"/>
        <v>5.4689997862403077</v>
      </c>
      <c r="V2265">
        <f t="shared" si="143"/>
        <v>38.167241211040569</v>
      </c>
    </row>
    <row r="2266" spans="1:22">
      <c r="A2266">
        <v>2023</v>
      </c>
      <c r="B2266">
        <v>2</v>
      </c>
      <c r="C2266">
        <v>11650580</v>
      </c>
      <c r="D2266" t="s">
        <v>425</v>
      </c>
      <c r="E2266" t="s">
        <v>340</v>
      </c>
      <c r="F2266">
        <v>159850</v>
      </c>
      <c r="H2266" t="str">
        <f t="shared" si="140"/>
        <v>최고가</v>
      </c>
      <c r="I2266">
        <v>868890480</v>
      </c>
      <c r="J2266">
        <v>757476807</v>
      </c>
      <c r="K2266">
        <v>709878581</v>
      </c>
      <c r="L2266">
        <v>19</v>
      </c>
      <c r="M2266">
        <v>18</v>
      </c>
      <c r="N2266">
        <v>20</v>
      </c>
      <c r="O2266">
        <v>3.1787493757854128</v>
      </c>
      <c r="P2266">
        <v>33.662306405471313</v>
      </c>
      <c r="Q2266">
        <v>7.776268851489733E-2</v>
      </c>
      <c r="R2266">
        <v>11.17257241527315</v>
      </c>
      <c r="S2266">
        <v>14.84375</v>
      </c>
      <c r="T2266">
        <f t="shared" si="141"/>
        <v>-2.8257086327881948</v>
      </c>
      <c r="U2266">
        <f t="shared" si="142"/>
        <v>18.21795509595383</v>
      </c>
      <c r="V2266">
        <f t="shared" si="143"/>
        <v>55.590112523056376</v>
      </c>
    </row>
    <row r="2267" spans="1:22">
      <c r="A2267">
        <v>2023</v>
      </c>
      <c r="B2267">
        <v>2</v>
      </c>
      <c r="C2267">
        <v>11650581</v>
      </c>
      <c r="D2267" t="s">
        <v>425</v>
      </c>
      <c r="E2267" t="s">
        <v>341</v>
      </c>
      <c r="F2267">
        <v>145796</v>
      </c>
      <c r="H2267" t="str">
        <f t="shared" si="140"/>
        <v>최고가</v>
      </c>
      <c r="I2267">
        <v>3355660543</v>
      </c>
      <c r="J2267">
        <v>3145683762</v>
      </c>
      <c r="K2267">
        <v>3018428245</v>
      </c>
      <c r="L2267">
        <v>101</v>
      </c>
      <c r="M2267">
        <v>98</v>
      </c>
      <c r="N2267">
        <v>100</v>
      </c>
      <c r="O2267">
        <v>2.532028146777475</v>
      </c>
      <c r="P2267">
        <v>26.75926241563748</v>
      </c>
      <c r="Q2267">
        <v>0.23194816841223209</v>
      </c>
      <c r="R2267">
        <v>12.80431406451793</v>
      </c>
      <c r="S2267">
        <v>70.629370629370626</v>
      </c>
      <c r="T2267">
        <f t="shared" si="141"/>
        <v>-13.152599522431183</v>
      </c>
      <c r="U2267">
        <f t="shared" si="142"/>
        <v>11.99471416399297</v>
      </c>
      <c r="V2267">
        <f t="shared" si="143"/>
        <v>47.085358739927791</v>
      </c>
    </row>
    <row r="2268" spans="1:22">
      <c r="A2268">
        <v>2023</v>
      </c>
      <c r="B2268">
        <v>2</v>
      </c>
      <c r="C2268">
        <v>11650590</v>
      </c>
      <c r="D2268" t="s">
        <v>425</v>
      </c>
      <c r="E2268" t="s">
        <v>342</v>
      </c>
      <c r="F2268">
        <v>108791</v>
      </c>
      <c r="H2268" t="str">
        <f t="shared" si="140"/>
        <v>중가</v>
      </c>
      <c r="I2268">
        <v>5027273982</v>
      </c>
      <c r="J2268">
        <v>5276233244</v>
      </c>
      <c r="K2268">
        <v>4771946176</v>
      </c>
      <c r="L2268">
        <v>63</v>
      </c>
      <c r="M2268">
        <v>57</v>
      </c>
      <c r="N2268">
        <v>64</v>
      </c>
      <c r="O2268">
        <v>8.1499796974919008</v>
      </c>
      <c r="P2268">
        <v>86.724769882937423</v>
      </c>
      <c r="Q2268">
        <v>-8.7331758792883268E-2</v>
      </c>
      <c r="R2268">
        <v>9.4253813963099571</v>
      </c>
      <c r="S2268">
        <v>94.02985074626865</v>
      </c>
      <c r="T2268">
        <f t="shared" si="141"/>
        <v>-17.484436332815925</v>
      </c>
      <c r="U2268">
        <f t="shared" si="142"/>
        <v>40.002130320885925</v>
      </c>
      <c r="V2268">
        <f t="shared" si="143"/>
        <v>85.360620957831287</v>
      </c>
    </row>
    <row r="2269" spans="1:22">
      <c r="A2269">
        <v>2023</v>
      </c>
      <c r="B2269">
        <v>2</v>
      </c>
      <c r="C2269">
        <v>11650600</v>
      </c>
      <c r="D2269" t="s">
        <v>425</v>
      </c>
      <c r="E2269" t="s">
        <v>343</v>
      </c>
      <c r="F2269">
        <v>111252</v>
      </c>
      <c r="H2269" t="str">
        <f t="shared" si="140"/>
        <v>중가</v>
      </c>
      <c r="I2269">
        <v>2026603230</v>
      </c>
      <c r="J2269">
        <v>2145723078</v>
      </c>
      <c r="K2269">
        <v>1980494942</v>
      </c>
      <c r="L2269">
        <v>69</v>
      </c>
      <c r="M2269">
        <v>63</v>
      </c>
      <c r="N2269">
        <v>69</v>
      </c>
      <c r="O2269">
        <v>2.9333865962307621</v>
      </c>
      <c r="P2269">
        <v>31.043326256432682</v>
      </c>
      <c r="Q2269">
        <v>0.13454605813770351</v>
      </c>
      <c r="R2269">
        <v>11.77350960637369</v>
      </c>
      <c r="S2269">
        <v>98.571428571428584</v>
      </c>
      <c r="T2269">
        <f t="shared" si="141"/>
        <v>-18.325161561613612</v>
      </c>
      <c r="U2269">
        <f t="shared" si="142"/>
        <v>12.378816581006994</v>
      </c>
      <c r="V2269">
        <f t="shared" si="143"/>
        <v>47.61027759168428</v>
      </c>
    </row>
    <row r="2270" spans="1:22">
      <c r="A2270">
        <v>2023</v>
      </c>
      <c r="B2270">
        <v>2</v>
      </c>
      <c r="C2270">
        <v>11650610</v>
      </c>
      <c r="D2270" t="s">
        <v>425</v>
      </c>
      <c r="E2270" t="s">
        <v>344</v>
      </c>
      <c r="F2270">
        <v>127837</v>
      </c>
      <c r="H2270" t="str">
        <f t="shared" si="140"/>
        <v>고가</v>
      </c>
      <c r="I2270">
        <v>2541791365</v>
      </c>
      <c r="J2270">
        <v>2608363103</v>
      </c>
      <c r="K2270">
        <v>2867275238</v>
      </c>
      <c r="L2270">
        <v>80</v>
      </c>
      <c r="M2270">
        <v>84</v>
      </c>
      <c r="N2270">
        <v>81</v>
      </c>
      <c r="O2270">
        <v>2.7615367888187481</v>
      </c>
      <c r="P2270">
        <v>29.209016932723991</v>
      </c>
      <c r="Q2270">
        <v>7.1368856117422233E-2</v>
      </c>
      <c r="R2270">
        <v>11.10490662321415</v>
      </c>
      <c r="S2270">
        <v>41.450777202072537</v>
      </c>
      <c r="T2270">
        <f t="shared" si="141"/>
        <v>-7.7511332083983326</v>
      </c>
      <c r="U2270">
        <f t="shared" si="142"/>
        <v>14.500149828485327</v>
      </c>
      <c r="V2270">
        <f t="shared" si="143"/>
        <v>50.509316397833025</v>
      </c>
    </row>
    <row r="2271" spans="1:22">
      <c r="A2271">
        <v>2023</v>
      </c>
      <c r="B2271">
        <v>2</v>
      </c>
      <c r="C2271">
        <v>11650620</v>
      </c>
      <c r="D2271" t="s">
        <v>425</v>
      </c>
      <c r="E2271" t="s">
        <v>345</v>
      </c>
      <c r="F2271">
        <v>111079</v>
      </c>
      <c r="H2271" t="str">
        <f t="shared" si="140"/>
        <v>중가</v>
      </c>
      <c r="I2271">
        <v>385762608</v>
      </c>
      <c r="J2271">
        <v>387968995</v>
      </c>
      <c r="K2271">
        <v>301746886</v>
      </c>
      <c r="L2271">
        <v>34</v>
      </c>
      <c r="M2271">
        <v>35</v>
      </c>
      <c r="N2271">
        <v>32</v>
      </c>
      <c r="O2271">
        <v>1.1349238988891319</v>
      </c>
      <c r="P2271">
        <v>11.846697853080681</v>
      </c>
      <c r="Q2271">
        <v>-3.9716627355750427E-3</v>
      </c>
      <c r="R2271">
        <v>10.30757951712086</v>
      </c>
      <c r="S2271">
        <v>14.16666666666667</v>
      </c>
      <c r="T2271">
        <f t="shared" si="141"/>
        <v>-2.7003687041893234</v>
      </c>
      <c r="U2271">
        <f t="shared" si="142"/>
        <v>7.174754218707716</v>
      </c>
      <c r="V2271">
        <f t="shared" si="143"/>
        <v>40.498345152093449</v>
      </c>
    </row>
    <row r="2272" spans="1:22">
      <c r="A2272">
        <v>2023</v>
      </c>
      <c r="B2272">
        <v>2</v>
      </c>
      <c r="C2272">
        <v>11650621</v>
      </c>
      <c r="D2272" t="s">
        <v>425</v>
      </c>
      <c r="E2272" t="s">
        <v>346</v>
      </c>
      <c r="F2272">
        <v>100428</v>
      </c>
      <c r="H2272" t="str">
        <f t="shared" si="140"/>
        <v>중가</v>
      </c>
      <c r="I2272">
        <v>1769951396</v>
      </c>
      <c r="J2272">
        <v>1856319635</v>
      </c>
      <c r="K2272">
        <v>1663145475</v>
      </c>
      <c r="L2272">
        <v>73</v>
      </c>
      <c r="M2272">
        <v>69</v>
      </c>
      <c r="N2272">
        <v>74</v>
      </c>
      <c r="O2272">
        <v>2.6825088105405062</v>
      </c>
      <c r="P2272">
        <v>28.36547942999011</v>
      </c>
      <c r="Q2272">
        <v>-6.0488020426503759E-2</v>
      </c>
      <c r="R2272">
        <v>9.7094681076073961</v>
      </c>
      <c r="S2272">
        <v>76.842105263157904</v>
      </c>
      <c r="T2272">
        <f t="shared" si="141"/>
        <v>-14.302685009795081</v>
      </c>
      <c r="U2272">
        <f t="shared" si="142"/>
        <v>11.83382783357801</v>
      </c>
      <c r="V2272">
        <f t="shared" si="143"/>
        <v>46.865489600646505</v>
      </c>
    </row>
    <row r="2273" spans="1:22">
      <c r="A2273">
        <v>2023</v>
      </c>
      <c r="B2273">
        <v>2</v>
      </c>
      <c r="C2273">
        <v>11650651</v>
      </c>
      <c r="D2273" t="s">
        <v>425</v>
      </c>
      <c r="E2273" t="s">
        <v>347</v>
      </c>
      <c r="F2273">
        <v>109632</v>
      </c>
      <c r="H2273" t="str">
        <f t="shared" si="140"/>
        <v>중가</v>
      </c>
      <c r="I2273">
        <v>4341948618</v>
      </c>
      <c r="J2273">
        <v>5002865519</v>
      </c>
      <c r="K2273">
        <v>3999745144</v>
      </c>
      <c r="L2273">
        <v>147</v>
      </c>
      <c r="M2273">
        <v>141</v>
      </c>
      <c r="N2273">
        <v>145</v>
      </c>
      <c r="O2273">
        <v>2.9935567705872002</v>
      </c>
      <c r="P2273">
        <v>31.685577263246881</v>
      </c>
      <c r="Q2273">
        <v>-8.7248244299648545E-2</v>
      </c>
      <c r="R2273">
        <v>9.4262652284128077</v>
      </c>
      <c r="S2273">
        <v>25.520833333333339</v>
      </c>
      <c r="T2273">
        <f t="shared" si="141"/>
        <v>-4.8022228914627254</v>
      </c>
      <c r="U2273">
        <f t="shared" si="142"/>
        <v>16.287374809867185</v>
      </c>
      <c r="V2273">
        <f t="shared" si="143"/>
        <v>52.951758943106611</v>
      </c>
    </row>
    <row r="2274" spans="1:22">
      <c r="A2274">
        <v>2023</v>
      </c>
      <c r="B2274">
        <v>2</v>
      </c>
      <c r="C2274">
        <v>11650652</v>
      </c>
      <c r="D2274" t="s">
        <v>425</v>
      </c>
      <c r="E2274" t="s">
        <v>348</v>
      </c>
      <c r="F2274">
        <v>111346</v>
      </c>
      <c r="H2274" t="str">
        <f t="shared" si="140"/>
        <v>중가</v>
      </c>
      <c r="I2274">
        <v>7101314809</v>
      </c>
      <c r="J2274">
        <v>4827445842</v>
      </c>
      <c r="K2274">
        <v>6148368851</v>
      </c>
      <c r="L2274">
        <v>159</v>
      </c>
      <c r="M2274">
        <v>155</v>
      </c>
      <c r="N2274">
        <v>153</v>
      </c>
      <c r="O2274">
        <v>4.4568140240839043</v>
      </c>
      <c r="P2274">
        <v>47.304253033061769</v>
      </c>
      <c r="Q2274">
        <v>0.48801786599100699</v>
      </c>
      <c r="R2274">
        <v>15.514294219114991</v>
      </c>
      <c r="S2274">
        <v>20.976253298153029</v>
      </c>
      <c r="T2274">
        <f t="shared" si="141"/>
        <v>-3.9609419012527143</v>
      </c>
      <c r="U2274">
        <f t="shared" si="142"/>
        <v>25.56670278997807</v>
      </c>
      <c r="V2274">
        <f t="shared" si="143"/>
        <v>65.632997000022542</v>
      </c>
    </row>
    <row r="2275" spans="1:22">
      <c r="A2275">
        <v>2023</v>
      </c>
      <c r="B2275">
        <v>2</v>
      </c>
      <c r="C2275">
        <v>11680521</v>
      </c>
      <c r="D2275" t="s">
        <v>426</v>
      </c>
      <c r="E2275" t="s">
        <v>349</v>
      </c>
      <c r="F2275">
        <v>159312</v>
      </c>
      <c r="H2275" t="str">
        <f t="shared" si="140"/>
        <v>최고가</v>
      </c>
      <c r="I2275">
        <v>7728666378</v>
      </c>
      <c r="J2275">
        <v>7325447891</v>
      </c>
      <c r="K2275">
        <v>7004464724</v>
      </c>
      <c r="L2275">
        <v>200</v>
      </c>
      <c r="M2275">
        <v>202</v>
      </c>
      <c r="N2275">
        <v>201</v>
      </c>
      <c r="O2275">
        <v>2.6951538762512142</v>
      </c>
      <c r="P2275">
        <v>28.500451719347701</v>
      </c>
      <c r="Q2275">
        <v>-0.11534003484456699</v>
      </c>
      <c r="R2275">
        <v>9.1289704074962987</v>
      </c>
      <c r="S2275">
        <v>160</v>
      </c>
      <c r="T2275">
        <f t="shared" si="141"/>
        <v>-29.696661017792636</v>
      </c>
      <c r="U2275">
        <f t="shared" si="142"/>
        <v>7.1670216358353205</v>
      </c>
      <c r="V2275">
        <f t="shared" si="143"/>
        <v>40.487777713976179</v>
      </c>
    </row>
    <row r="2276" spans="1:22">
      <c r="A2276">
        <v>2023</v>
      </c>
      <c r="B2276">
        <v>2</v>
      </c>
      <c r="C2276">
        <v>11680531</v>
      </c>
      <c r="D2276" t="s">
        <v>426</v>
      </c>
      <c r="E2276" t="s">
        <v>350</v>
      </c>
      <c r="F2276">
        <v>145078</v>
      </c>
      <c r="H2276" t="str">
        <f t="shared" si="140"/>
        <v>최고가</v>
      </c>
      <c r="I2276">
        <v>8154074979</v>
      </c>
      <c r="J2276">
        <v>9182296138</v>
      </c>
      <c r="K2276">
        <v>7848278539</v>
      </c>
      <c r="L2276">
        <v>215</v>
      </c>
      <c r="M2276">
        <v>208</v>
      </c>
      <c r="N2276">
        <v>213</v>
      </c>
      <c r="O2276">
        <v>2.904639047415392</v>
      </c>
      <c r="P2276">
        <v>30.736477516710909</v>
      </c>
      <c r="Q2276">
        <v>-0.1220409134227816</v>
      </c>
      <c r="R2276">
        <v>9.0580551522473254</v>
      </c>
      <c r="S2276">
        <v>146.25850340136051</v>
      </c>
      <c r="T2276">
        <f t="shared" si="141"/>
        <v>-27.1528704417703</v>
      </c>
      <c r="U2276">
        <f t="shared" si="142"/>
        <v>9.033988656273829</v>
      </c>
      <c r="V2276">
        <f t="shared" si="143"/>
        <v>43.039196661699251</v>
      </c>
    </row>
    <row r="2277" spans="1:22">
      <c r="A2277">
        <v>2023</v>
      </c>
      <c r="B2277">
        <v>2</v>
      </c>
      <c r="C2277">
        <v>11680545</v>
      </c>
      <c r="D2277" t="s">
        <v>426</v>
      </c>
      <c r="E2277" t="s">
        <v>351</v>
      </c>
      <c r="F2277">
        <v>198719</v>
      </c>
      <c r="H2277" t="str">
        <f t="shared" si="140"/>
        <v>최고가</v>
      </c>
      <c r="I2277">
        <v>9008379114</v>
      </c>
      <c r="J2277">
        <v>6853127171</v>
      </c>
      <c r="K2277">
        <v>5908059687</v>
      </c>
      <c r="L2277">
        <v>192</v>
      </c>
      <c r="M2277">
        <v>169</v>
      </c>
      <c r="N2277">
        <v>187</v>
      </c>
      <c r="O2277">
        <v>2.6233940175015422</v>
      </c>
      <c r="P2277">
        <v>27.734493468041919</v>
      </c>
      <c r="Q2277">
        <v>0.1119170728723079</v>
      </c>
      <c r="R2277">
        <v>11.53402753735994</v>
      </c>
      <c r="S2277">
        <v>75.889328063241109</v>
      </c>
      <c r="T2277">
        <f t="shared" si="141"/>
        <v>-14.126309340318347</v>
      </c>
      <c r="U2277">
        <f t="shared" si="142"/>
        <v>11.936159439397443</v>
      </c>
      <c r="V2277">
        <f t="shared" si="143"/>
        <v>47.005337169018283</v>
      </c>
    </row>
    <row r="2278" spans="1:22">
      <c r="A2278">
        <v>2023</v>
      </c>
      <c r="B2278">
        <v>2</v>
      </c>
      <c r="C2278">
        <v>11680565</v>
      </c>
      <c r="D2278" t="s">
        <v>426</v>
      </c>
      <c r="E2278" t="s">
        <v>352</v>
      </c>
      <c r="F2278">
        <v>175392</v>
      </c>
      <c r="H2278" t="str">
        <f t="shared" si="140"/>
        <v>최고가</v>
      </c>
      <c r="I2278">
        <v>2740619905</v>
      </c>
      <c r="J2278">
        <v>3011500038</v>
      </c>
      <c r="K2278">
        <v>4157528299</v>
      </c>
      <c r="L2278">
        <v>132</v>
      </c>
      <c r="M2278">
        <v>141</v>
      </c>
      <c r="N2278">
        <v>130</v>
      </c>
      <c r="O2278">
        <v>1.3152932356965319</v>
      </c>
      <c r="P2278">
        <v>13.77194386411484</v>
      </c>
      <c r="Q2278">
        <v>9.0939118228229629E-2</v>
      </c>
      <c r="R2278">
        <v>11.3120182902408</v>
      </c>
      <c r="S2278">
        <v>56.652360515021464</v>
      </c>
      <c r="T2278">
        <f t="shared" si="141"/>
        <v>-10.565211288942082</v>
      </c>
      <c r="U2278">
        <f t="shared" si="142"/>
        <v>5.9788122034229554</v>
      </c>
      <c r="V2278">
        <f t="shared" si="143"/>
        <v>38.863956818089051</v>
      </c>
    </row>
    <row r="2279" spans="1:22">
      <c r="A2279">
        <v>2023</v>
      </c>
      <c r="B2279">
        <v>2</v>
      </c>
      <c r="C2279">
        <v>11680580</v>
      </c>
      <c r="D2279" t="s">
        <v>426</v>
      </c>
      <c r="E2279" t="s">
        <v>353</v>
      </c>
      <c r="F2279">
        <v>219767</v>
      </c>
      <c r="H2279" t="str">
        <f t="shared" si="140"/>
        <v>최고가</v>
      </c>
      <c r="I2279">
        <v>8066888906</v>
      </c>
      <c r="J2279">
        <v>8061033385</v>
      </c>
      <c r="K2279">
        <v>8365683958</v>
      </c>
      <c r="L2279">
        <v>157</v>
      </c>
      <c r="M2279">
        <v>148</v>
      </c>
      <c r="N2279">
        <v>155</v>
      </c>
      <c r="O2279">
        <v>2.5977744105752412</v>
      </c>
      <c r="P2279">
        <v>27.461032097544159</v>
      </c>
      <c r="Q2279">
        <v>5.5810632646325409E-2</v>
      </c>
      <c r="R2279">
        <v>10.94025427564581</v>
      </c>
      <c r="S2279">
        <v>80.927835051546396</v>
      </c>
      <c r="T2279">
        <f t="shared" si="141"/>
        <v>-15.059024820184103</v>
      </c>
      <c r="U2279">
        <f t="shared" si="142"/>
        <v>11.400859457846011</v>
      </c>
      <c r="V2279">
        <f t="shared" si="143"/>
        <v>46.273789958652799</v>
      </c>
    </row>
    <row r="2280" spans="1:22">
      <c r="A2280">
        <v>2023</v>
      </c>
      <c r="B2280">
        <v>2</v>
      </c>
      <c r="C2280">
        <v>11680590</v>
      </c>
      <c r="D2280" t="s">
        <v>426</v>
      </c>
      <c r="E2280" t="s">
        <v>354</v>
      </c>
      <c r="F2280">
        <v>178562</v>
      </c>
      <c r="H2280" t="str">
        <f t="shared" si="140"/>
        <v>최고가</v>
      </c>
      <c r="I2280">
        <v>4262099886</v>
      </c>
      <c r="J2280">
        <v>4446199022</v>
      </c>
      <c r="K2280">
        <v>3871899589</v>
      </c>
      <c r="L2280">
        <v>135</v>
      </c>
      <c r="M2280">
        <v>134</v>
      </c>
      <c r="N2280">
        <v>132</v>
      </c>
      <c r="O2280">
        <v>1.964528365912535</v>
      </c>
      <c r="P2280">
        <v>20.701821008400689</v>
      </c>
      <c r="Q2280">
        <v>0.10166326108287289</v>
      </c>
      <c r="R2280">
        <v>11.42551166562234</v>
      </c>
      <c r="S2280">
        <v>108.8709677419355</v>
      </c>
      <c r="T2280">
        <f t="shared" si="141"/>
        <v>-20.231785814018725</v>
      </c>
      <c r="U2280">
        <f t="shared" si="142"/>
        <v>6.5664770931191958</v>
      </c>
      <c r="V2280">
        <f t="shared" si="143"/>
        <v>39.667066523867575</v>
      </c>
    </row>
    <row r="2281" spans="1:22">
      <c r="A2281">
        <v>2023</v>
      </c>
      <c r="B2281">
        <v>2</v>
      </c>
      <c r="C2281">
        <v>11680600</v>
      </c>
      <c r="D2281" t="s">
        <v>426</v>
      </c>
      <c r="E2281" t="s">
        <v>355</v>
      </c>
      <c r="F2281">
        <v>241294</v>
      </c>
      <c r="H2281" t="str">
        <f t="shared" si="140"/>
        <v>최고가</v>
      </c>
      <c r="I2281">
        <v>2237632661</v>
      </c>
      <c r="J2281">
        <v>2586775897</v>
      </c>
      <c r="K2281">
        <v>2259637572</v>
      </c>
      <c r="L2281">
        <v>26</v>
      </c>
      <c r="M2281">
        <v>24</v>
      </c>
      <c r="N2281">
        <v>27</v>
      </c>
      <c r="O2281">
        <v>3.9630213512628738</v>
      </c>
      <c r="P2281">
        <v>42.033554640231742</v>
      </c>
      <c r="Q2281">
        <v>-0.11771690750371951</v>
      </c>
      <c r="R2281">
        <v>9.1038160147773937</v>
      </c>
      <c r="S2281">
        <v>32.911392405063289</v>
      </c>
      <c r="T2281">
        <f t="shared" si="141"/>
        <v>-6.1703442153121495</v>
      </c>
      <c r="U2281">
        <f t="shared" si="142"/>
        <v>20.986437258477707</v>
      </c>
      <c r="V2281">
        <f t="shared" si="143"/>
        <v>59.373552599163183</v>
      </c>
    </row>
    <row r="2282" spans="1:22">
      <c r="A2282">
        <v>2023</v>
      </c>
      <c r="B2282">
        <v>2</v>
      </c>
      <c r="C2282">
        <v>11680610</v>
      </c>
      <c r="D2282" t="s">
        <v>426</v>
      </c>
      <c r="E2282" t="s">
        <v>356</v>
      </c>
      <c r="F2282">
        <v>173292</v>
      </c>
      <c r="H2282" t="str">
        <f t="shared" si="140"/>
        <v>최고가</v>
      </c>
      <c r="I2282">
        <v>5457585305</v>
      </c>
      <c r="J2282">
        <v>5090375924</v>
      </c>
      <c r="K2282">
        <v>5089515726</v>
      </c>
      <c r="L2282">
        <v>114</v>
      </c>
      <c r="M2282">
        <v>111</v>
      </c>
      <c r="N2282">
        <v>114</v>
      </c>
      <c r="O2282">
        <v>3.069549617409892</v>
      </c>
      <c r="P2282">
        <v>32.496718046941957</v>
      </c>
      <c r="Q2282">
        <v>0.1110591668357105</v>
      </c>
      <c r="R2282">
        <v>11.52494833605002</v>
      </c>
      <c r="S2282">
        <v>57</v>
      </c>
      <c r="T2282">
        <f t="shared" si="141"/>
        <v>-10.629565418013382</v>
      </c>
      <c r="U2282">
        <f t="shared" si="142"/>
        <v>15.364479065276971</v>
      </c>
      <c r="V2282">
        <f t="shared" si="143"/>
        <v>51.690518833483566</v>
      </c>
    </row>
    <row r="2283" spans="1:22">
      <c r="A2283">
        <v>2023</v>
      </c>
      <c r="B2283">
        <v>2</v>
      </c>
      <c r="C2283">
        <v>11680630</v>
      </c>
      <c r="D2283" t="s">
        <v>426</v>
      </c>
      <c r="E2283" t="s">
        <v>357</v>
      </c>
      <c r="F2283">
        <v>162896</v>
      </c>
      <c r="H2283" t="str">
        <f t="shared" si="140"/>
        <v>최고가</v>
      </c>
      <c r="I2283">
        <v>5650216610</v>
      </c>
      <c r="J2283">
        <v>8037409986</v>
      </c>
      <c r="K2283">
        <v>8317154254</v>
      </c>
      <c r="L2283">
        <v>152</v>
      </c>
      <c r="M2283">
        <v>151</v>
      </c>
      <c r="N2283">
        <v>150</v>
      </c>
      <c r="O2283">
        <v>2.5355289876409501</v>
      </c>
      <c r="P2283">
        <v>26.796630074835932</v>
      </c>
      <c r="Q2283">
        <v>1.6818984627568551E-2</v>
      </c>
      <c r="R2283">
        <v>10.52760649527594</v>
      </c>
      <c r="S2283">
        <v>208.2191780821918</v>
      </c>
      <c r="T2283">
        <f t="shared" si="141"/>
        <v>-38.622871486102653</v>
      </c>
      <c r="U2283">
        <f t="shared" si="142"/>
        <v>3.9169748906423578</v>
      </c>
      <c r="V2283">
        <f t="shared" si="143"/>
        <v>36.046225851574583</v>
      </c>
    </row>
    <row r="2284" spans="1:22">
      <c r="A2284">
        <v>2023</v>
      </c>
      <c r="B2284">
        <v>2</v>
      </c>
      <c r="C2284">
        <v>11680640</v>
      </c>
      <c r="D2284" t="s">
        <v>426</v>
      </c>
      <c r="E2284" t="s">
        <v>358</v>
      </c>
      <c r="F2284">
        <v>174346</v>
      </c>
      <c r="H2284" t="str">
        <f t="shared" si="140"/>
        <v>최고가</v>
      </c>
      <c r="I2284">
        <v>34409494162</v>
      </c>
      <c r="J2284">
        <v>33975164701</v>
      </c>
      <c r="K2284">
        <v>33945555636</v>
      </c>
      <c r="L2284">
        <v>545</v>
      </c>
      <c r="M2284">
        <v>527</v>
      </c>
      <c r="N2284">
        <v>539</v>
      </c>
      <c r="O2284">
        <v>4.0237157106354173</v>
      </c>
      <c r="P2284">
        <v>42.681400750566112</v>
      </c>
      <c r="Q2284">
        <v>4.9634999619306189E-2</v>
      </c>
      <c r="R2284">
        <v>10.87489768287619</v>
      </c>
      <c r="S2284">
        <v>231.91489361702131</v>
      </c>
      <c r="T2284">
        <f t="shared" si="141"/>
        <v>-43.009361519187784</v>
      </c>
      <c r="U2284">
        <f t="shared" si="142"/>
        <v>10.612871456101958</v>
      </c>
      <c r="V2284">
        <f t="shared" si="143"/>
        <v>45.196916346950765</v>
      </c>
    </row>
    <row r="2285" spans="1:22">
      <c r="A2285">
        <v>2023</v>
      </c>
      <c r="B2285">
        <v>2</v>
      </c>
      <c r="C2285">
        <v>11680650</v>
      </c>
      <c r="D2285" t="s">
        <v>426</v>
      </c>
      <c r="E2285" t="s">
        <v>359</v>
      </c>
      <c r="F2285">
        <v>171316</v>
      </c>
      <c r="H2285" t="str">
        <f t="shared" si="140"/>
        <v>최고가</v>
      </c>
      <c r="I2285">
        <v>4359596014</v>
      </c>
      <c r="J2285">
        <v>3959667100</v>
      </c>
      <c r="K2285">
        <v>4015296455</v>
      </c>
      <c r="L2285">
        <v>146</v>
      </c>
      <c r="M2285">
        <v>131</v>
      </c>
      <c r="N2285">
        <v>138</v>
      </c>
      <c r="O2285">
        <v>1.93665809713777</v>
      </c>
      <c r="P2285">
        <v>20.404336276600841</v>
      </c>
      <c r="Q2285">
        <v>6.7530070646595525E-2</v>
      </c>
      <c r="R2285">
        <v>11.064280838351429</v>
      </c>
      <c r="S2285">
        <v>126.95652173913049</v>
      </c>
      <c r="T2285">
        <f t="shared" si="141"/>
        <v>-23.579737144499177</v>
      </c>
      <c r="U2285">
        <f t="shared" si="142"/>
        <v>5.3411031626209544</v>
      </c>
      <c r="V2285">
        <f t="shared" si="143"/>
        <v>37.992456190587674</v>
      </c>
    </row>
    <row r="2286" spans="1:22">
      <c r="A2286">
        <v>2023</v>
      </c>
      <c r="B2286">
        <v>2</v>
      </c>
      <c r="C2286">
        <v>11680655</v>
      </c>
      <c r="D2286" t="s">
        <v>426</v>
      </c>
      <c r="E2286" t="s">
        <v>360</v>
      </c>
      <c r="F2286">
        <v>162285</v>
      </c>
      <c r="H2286" t="str">
        <f t="shared" si="140"/>
        <v>최고가</v>
      </c>
      <c r="I2286">
        <v>1047918677</v>
      </c>
      <c r="J2286">
        <v>976468917</v>
      </c>
      <c r="K2286">
        <v>1050004564</v>
      </c>
      <c r="L2286">
        <v>61</v>
      </c>
      <c r="M2286">
        <v>58</v>
      </c>
      <c r="N2286">
        <v>61</v>
      </c>
      <c r="O2286">
        <v>1.176188304178043</v>
      </c>
      <c r="P2286">
        <v>12.287150388341731</v>
      </c>
      <c r="Q2286">
        <v>0.1306393626864418</v>
      </c>
      <c r="R2286">
        <v>11.73216513163467</v>
      </c>
      <c r="S2286">
        <v>59.803921568627452</v>
      </c>
      <c r="T2286">
        <f t="shared" si="141"/>
        <v>-11.148620181152243</v>
      </c>
      <c r="U2286">
        <f t="shared" si="142"/>
        <v>5.1454221661521267</v>
      </c>
      <c r="V2286">
        <f t="shared" si="143"/>
        <v>37.725036254062701</v>
      </c>
    </row>
    <row r="2287" spans="1:22">
      <c r="A2287">
        <v>2023</v>
      </c>
      <c r="B2287">
        <v>2</v>
      </c>
      <c r="C2287">
        <v>11680656</v>
      </c>
      <c r="D2287" t="s">
        <v>426</v>
      </c>
      <c r="E2287" t="s">
        <v>361</v>
      </c>
      <c r="F2287">
        <v>167638</v>
      </c>
      <c r="H2287" t="str">
        <f t="shared" si="140"/>
        <v>최고가</v>
      </c>
      <c r="I2287">
        <v>3296232099</v>
      </c>
      <c r="J2287">
        <v>3670357830</v>
      </c>
      <c r="K2287">
        <v>3327272070</v>
      </c>
      <c r="L2287">
        <v>67</v>
      </c>
      <c r="M2287">
        <v>64</v>
      </c>
      <c r="N2287">
        <v>66</v>
      </c>
      <c r="O2287">
        <v>3.2608288239424219</v>
      </c>
      <c r="P2287">
        <v>34.538415022097787</v>
      </c>
      <c r="Q2287">
        <v>-9.7422929469522593E-2</v>
      </c>
      <c r="R2287">
        <v>9.3185867520044479</v>
      </c>
      <c r="S2287">
        <v>65.686274509803923</v>
      </c>
      <c r="T2287">
        <f t="shared" si="141"/>
        <v>-12.237546257667335</v>
      </c>
      <c r="U2287">
        <f t="shared" si="142"/>
        <v>15.461660984149583</v>
      </c>
      <c r="V2287">
        <f t="shared" si="143"/>
        <v>51.823328779493991</v>
      </c>
    </row>
    <row r="2288" spans="1:22">
      <c r="A2288">
        <v>2023</v>
      </c>
      <c r="B2288">
        <v>2</v>
      </c>
      <c r="C2288">
        <v>11680670</v>
      </c>
      <c r="D2288" t="s">
        <v>426</v>
      </c>
      <c r="E2288" t="s">
        <v>362</v>
      </c>
      <c r="F2288">
        <v>159730</v>
      </c>
      <c r="H2288" t="str">
        <f t="shared" si="140"/>
        <v>최고가</v>
      </c>
      <c r="I2288">
        <v>520629014</v>
      </c>
      <c r="J2288">
        <v>460390753</v>
      </c>
      <c r="K2288">
        <v>442715020</v>
      </c>
      <c r="L2288">
        <v>24</v>
      </c>
      <c r="M2288">
        <v>21</v>
      </c>
      <c r="N2288">
        <v>22</v>
      </c>
      <c r="O2288">
        <v>1.5089961242467029</v>
      </c>
      <c r="P2288">
        <v>15.839511002232239</v>
      </c>
      <c r="Q2288">
        <v>0.34712965227605258</v>
      </c>
      <c r="R2288">
        <v>14.023277254615699</v>
      </c>
      <c r="S2288">
        <v>9.5617529880478092</v>
      </c>
      <c r="T2288">
        <f t="shared" si="141"/>
        <v>-1.8479189047819742</v>
      </c>
      <c r="U2288">
        <f t="shared" si="142"/>
        <v>10.170035280604669</v>
      </c>
      <c r="V2288">
        <f t="shared" si="143"/>
        <v>44.591731254481573</v>
      </c>
    </row>
    <row r="2289" spans="1:22">
      <c r="A2289">
        <v>2023</v>
      </c>
      <c r="B2289">
        <v>2</v>
      </c>
      <c r="C2289">
        <v>11680690</v>
      </c>
      <c r="D2289" t="s">
        <v>426</v>
      </c>
      <c r="E2289" t="s">
        <v>363</v>
      </c>
      <c r="F2289">
        <v>87995</v>
      </c>
      <c r="H2289" t="str">
        <f t="shared" si="140"/>
        <v>저가</v>
      </c>
      <c r="I2289">
        <v>991709791</v>
      </c>
      <c r="J2289">
        <v>1159471645</v>
      </c>
      <c r="K2289">
        <v>1295151815</v>
      </c>
      <c r="L2289">
        <v>52</v>
      </c>
      <c r="M2289">
        <v>41</v>
      </c>
      <c r="N2289">
        <v>48</v>
      </c>
      <c r="O2289">
        <v>2.4081345700974661</v>
      </c>
      <c r="P2289">
        <v>25.436833567597521</v>
      </c>
      <c r="Q2289">
        <v>-0.2482567023016764</v>
      </c>
      <c r="R2289">
        <v>7.7223161472313366</v>
      </c>
      <c r="S2289">
        <v>34.899328859060397</v>
      </c>
      <c r="T2289">
        <f t="shared" si="141"/>
        <v>-6.5383459086582576</v>
      </c>
      <c r="U2289">
        <f t="shared" si="142"/>
        <v>12.301376240647549</v>
      </c>
      <c r="V2289">
        <f t="shared" si="143"/>
        <v>47.504446717572321</v>
      </c>
    </row>
    <row r="2290" spans="1:22">
      <c r="A2290">
        <v>2023</v>
      </c>
      <c r="B2290">
        <v>2</v>
      </c>
      <c r="C2290">
        <v>11680700</v>
      </c>
      <c r="D2290" t="s">
        <v>426</v>
      </c>
      <c r="E2290" t="s">
        <v>364</v>
      </c>
      <c r="F2290">
        <v>141630</v>
      </c>
      <c r="H2290" t="str">
        <f t="shared" si="140"/>
        <v>고가</v>
      </c>
      <c r="I2290">
        <v>1850929009</v>
      </c>
      <c r="J2290">
        <v>1538746119</v>
      </c>
      <c r="K2290">
        <v>1652618768</v>
      </c>
      <c r="L2290">
        <v>56</v>
      </c>
      <c r="M2290">
        <v>57</v>
      </c>
      <c r="N2290">
        <v>57</v>
      </c>
      <c r="O2290">
        <v>2.5930086792772138</v>
      </c>
      <c r="P2290">
        <v>27.410163112085801</v>
      </c>
      <c r="Q2290">
        <v>0.164049048691703</v>
      </c>
      <c r="R2290">
        <v>12.085739126924469</v>
      </c>
      <c r="S2290">
        <v>8.8050314465408803</v>
      </c>
      <c r="T2290">
        <f t="shared" si="141"/>
        <v>-1.7078365555166832</v>
      </c>
      <c r="U2290">
        <f t="shared" si="142"/>
        <v>15.609878414772789</v>
      </c>
      <c r="V2290">
        <f t="shared" si="143"/>
        <v>52.025884452269644</v>
      </c>
    </row>
    <row r="2291" spans="1:22">
      <c r="A2291">
        <v>2023</v>
      </c>
      <c r="B2291">
        <v>2</v>
      </c>
      <c r="C2291">
        <v>11680730</v>
      </c>
      <c r="D2291" t="s">
        <v>426</v>
      </c>
      <c r="E2291" t="s">
        <v>365</v>
      </c>
      <c r="F2291">
        <v>128100</v>
      </c>
      <c r="H2291" t="str">
        <f t="shared" si="140"/>
        <v>고가</v>
      </c>
      <c r="I2291">
        <v>598961423</v>
      </c>
      <c r="J2291">
        <v>603693559</v>
      </c>
      <c r="K2291">
        <v>487930722</v>
      </c>
      <c r="L2291">
        <v>27</v>
      </c>
      <c r="M2291">
        <v>26</v>
      </c>
      <c r="N2291">
        <v>27</v>
      </c>
      <c r="O2291">
        <v>1.924170041409264</v>
      </c>
      <c r="P2291">
        <v>20.27103989761293</v>
      </c>
      <c r="Q2291">
        <v>8.6837573829407044E-2</v>
      </c>
      <c r="R2291">
        <v>11.26861173324048</v>
      </c>
      <c r="S2291">
        <v>29.34782608695652</v>
      </c>
      <c r="T2291">
        <f t="shared" si="141"/>
        <v>-5.5106659661520032</v>
      </c>
      <c r="U2291">
        <f t="shared" si="142"/>
        <v>10.73604250560896</v>
      </c>
      <c r="V2291">
        <f t="shared" si="143"/>
        <v>45.365243342598113</v>
      </c>
    </row>
    <row r="2292" spans="1:22">
      <c r="A2292">
        <v>2023</v>
      </c>
      <c r="B2292">
        <v>2</v>
      </c>
      <c r="C2292">
        <v>11680750</v>
      </c>
      <c r="D2292" t="s">
        <v>426</v>
      </c>
      <c r="E2292" t="s">
        <v>366</v>
      </c>
      <c r="F2292">
        <v>93337</v>
      </c>
      <c r="H2292" t="str">
        <f t="shared" si="140"/>
        <v>저가</v>
      </c>
      <c r="I2292">
        <v>2259163420</v>
      </c>
      <c r="J2292">
        <v>2515562022</v>
      </c>
      <c r="K2292">
        <v>2370584158</v>
      </c>
      <c r="L2292">
        <v>42</v>
      </c>
      <c r="M2292">
        <v>44</v>
      </c>
      <c r="N2292">
        <v>42</v>
      </c>
      <c r="O2292">
        <v>6.4032728759578781</v>
      </c>
      <c r="P2292">
        <v>68.08057902362637</v>
      </c>
      <c r="Q2292">
        <v>2.178735627294345E-2</v>
      </c>
      <c r="R2292">
        <v>10.58018666656109</v>
      </c>
      <c r="S2292">
        <v>29.37062937062937</v>
      </c>
      <c r="T2292">
        <f t="shared" si="141"/>
        <v>-5.5148872514896645</v>
      </c>
      <c r="U2292">
        <f t="shared" si="142"/>
        <v>34.501860669678507</v>
      </c>
      <c r="V2292">
        <f t="shared" si="143"/>
        <v>77.843888175706084</v>
      </c>
    </row>
    <row r="2293" spans="1:22">
      <c r="A2293">
        <v>2023</v>
      </c>
      <c r="B2293">
        <v>2</v>
      </c>
      <c r="C2293">
        <v>11710510</v>
      </c>
      <c r="D2293" t="s">
        <v>427</v>
      </c>
      <c r="E2293" t="s">
        <v>367</v>
      </c>
      <c r="F2293">
        <v>117901</v>
      </c>
      <c r="H2293" t="str">
        <f t="shared" si="140"/>
        <v>고가</v>
      </c>
      <c r="I2293">
        <v>88363864</v>
      </c>
      <c r="J2293">
        <v>134888538</v>
      </c>
      <c r="K2293">
        <v>75565603</v>
      </c>
      <c r="L2293">
        <v>13</v>
      </c>
      <c r="M2293">
        <v>14</v>
      </c>
      <c r="N2293">
        <v>13</v>
      </c>
      <c r="O2293">
        <v>0.64057701024987146</v>
      </c>
      <c r="P2293">
        <v>6.5700838106608366</v>
      </c>
      <c r="Q2293">
        <v>-0.48227355685328882</v>
      </c>
      <c r="R2293">
        <v>5.2457207606139731</v>
      </c>
      <c r="S2293">
        <v>16.88311688311688</v>
      </c>
      <c r="T2293">
        <f t="shared" si="141"/>
        <v>-3.2032309951514319</v>
      </c>
      <c r="U2293">
        <f t="shared" si="142"/>
        <v>3.3732167589077831</v>
      </c>
      <c r="V2293">
        <f t="shared" si="143"/>
        <v>35.30311963432591</v>
      </c>
    </row>
    <row r="2294" spans="1:22">
      <c r="A2294">
        <v>2023</v>
      </c>
      <c r="B2294">
        <v>2</v>
      </c>
      <c r="C2294">
        <v>11710520</v>
      </c>
      <c r="D2294" t="s">
        <v>427</v>
      </c>
      <c r="E2294" t="s">
        <v>368</v>
      </c>
      <c r="F2294">
        <v>79001</v>
      </c>
      <c r="H2294" t="str">
        <f t="shared" si="140"/>
        <v>저가</v>
      </c>
      <c r="I2294">
        <v>324466705</v>
      </c>
      <c r="J2294">
        <v>385489528</v>
      </c>
      <c r="K2294">
        <v>350413880</v>
      </c>
      <c r="L2294">
        <v>32</v>
      </c>
      <c r="M2294">
        <v>29</v>
      </c>
      <c r="N2294">
        <v>34</v>
      </c>
      <c r="O2294">
        <v>1.4260838514350731</v>
      </c>
      <c r="P2294">
        <v>14.95451289045886</v>
      </c>
      <c r="Q2294">
        <v>-0.2562752443952252</v>
      </c>
      <c r="R2294">
        <v>7.637456087068875</v>
      </c>
      <c r="S2294">
        <v>20.125786163522012</v>
      </c>
      <c r="T2294">
        <f t="shared" si="141"/>
        <v>-3.8035056084325207</v>
      </c>
      <c r="U2294">
        <f t="shared" si="142"/>
        <v>7.8636959801134481</v>
      </c>
      <c r="V2294">
        <f t="shared" si="143"/>
        <v>41.439861014283366</v>
      </c>
    </row>
    <row r="2295" spans="1:22">
      <c r="A2295">
        <v>2023</v>
      </c>
      <c r="B2295">
        <v>2</v>
      </c>
      <c r="C2295">
        <v>11710531</v>
      </c>
      <c r="D2295" t="s">
        <v>427</v>
      </c>
      <c r="E2295" t="s">
        <v>369</v>
      </c>
      <c r="F2295">
        <v>155189</v>
      </c>
      <c r="H2295" t="str">
        <f t="shared" si="140"/>
        <v>최고가</v>
      </c>
      <c r="I2295">
        <v>270373038</v>
      </c>
      <c r="J2295">
        <v>371446061</v>
      </c>
      <c r="K2295">
        <v>298339813</v>
      </c>
      <c r="L2295">
        <v>23</v>
      </c>
      <c r="M2295">
        <v>21</v>
      </c>
      <c r="N2295">
        <v>22</v>
      </c>
      <c r="O2295">
        <v>0.84165111059996878</v>
      </c>
      <c r="P2295">
        <v>8.7163305978000114</v>
      </c>
      <c r="Q2295">
        <v>-0.22789824926962951</v>
      </c>
      <c r="R2295">
        <v>7.9377692219871703</v>
      </c>
      <c r="S2295">
        <v>45.098039215686271</v>
      </c>
      <c r="T2295">
        <f t="shared" si="141"/>
        <v>-8.4263049898645122</v>
      </c>
      <c r="U2295">
        <f t="shared" si="142"/>
        <v>3.4178276463380866</v>
      </c>
      <c r="V2295">
        <f t="shared" si="143"/>
        <v>35.364085394416136</v>
      </c>
    </row>
    <row r="2296" spans="1:22">
      <c r="A2296">
        <v>2023</v>
      </c>
      <c r="B2296">
        <v>2</v>
      </c>
      <c r="C2296">
        <v>11710532</v>
      </c>
      <c r="D2296" t="s">
        <v>427</v>
      </c>
      <c r="E2296" t="s">
        <v>370</v>
      </c>
      <c r="F2296">
        <v>207207</v>
      </c>
      <c r="H2296" t="str">
        <f t="shared" si="140"/>
        <v>최고가</v>
      </c>
      <c r="I2296">
        <v>304033563</v>
      </c>
      <c r="J2296">
        <v>449555286</v>
      </c>
      <c r="K2296">
        <v>361653581</v>
      </c>
      <c r="L2296">
        <v>19</v>
      </c>
      <c r="M2296">
        <v>18</v>
      </c>
      <c r="N2296">
        <v>21</v>
      </c>
      <c r="O2296">
        <v>0.85806659651053241</v>
      </c>
      <c r="P2296">
        <v>8.8915480118455417</v>
      </c>
      <c r="Q2296">
        <v>-0.30518571413261059</v>
      </c>
      <c r="R2296">
        <v>7.1198376277446931</v>
      </c>
      <c r="S2296">
        <v>35.849056603773583</v>
      </c>
      <c r="T2296">
        <f t="shared" si="141"/>
        <v>-6.7141570708156264</v>
      </c>
      <c r="U2296">
        <f t="shared" si="142"/>
        <v>3.8554944102270219</v>
      </c>
      <c r="V2296">
        <f t="shared" si="143"/>
        <v>35.962205908571008</v>
      </c>
    </row>
    <row r="2297" spans="1:22">
      <c r="A2297">
        <v>2023</v>
      </c>
      <c r="B2297">
        <v>2</v>
      </c>
      <c r="C2297">
        <v>11710540</v>
      </c>
      <c r="D2297" t="s">
        <v>427</v>
      </c>
      <c r="E2297" t="s">
        <v>371</v>
      </c>
      <c r="F2297">
        <v>65053</v>
      </c>
      <c r="H2297" t="str">
        <f t="shared" si="140"/>
        <v>저가</v>
      </c>
      <c r="I2297">
        <v>206649246</v>
      </c>
      <c r="J2297">
        <v>241373854</v>
      </c>
      <c r="K2297">
        <v>153274607</v>
      </c>
      <c r="L2297">
        <v>11</v>
      </c>
      <c r="M2297">
        <v>13</v>
      </c>
      <c r="N2297">
        <v>14</v>
      </c>
      <c r="O2297">
        <v>3.208716156383443</v>
      </c>
      <c r="P2297">
        <v>33.982169115126332</v>
      </c>
      <c r="Q2297">
        <v>-2.8230829010999679E-2</v>
      </c>
      <c r="R2297">
        <v>10.0508452772046</v>
      </c>
      <c r="S2297">
        <v>18.96551724137931</v>
      </c>
      <c r="T2297">
        <f t="shared" si="141"/>
        <v>-3.5887196039670082</v>
      </c>
      <c r="U2297">
        <f t="shared" si="142"/>
        <v>17.924637731813984</v>
      </c>
      <c r="V2297">
        <f t="shared" si="143"/>
        <v>55.189261585482342</v>
      </c>
    </row>
    <row r="2298" spans="1:22">
      <c r="A2298">
        <v>2023</v>
      </c>
      <c r="B2298">
        <v>2</v>
      </c>
      <c r="C2298">
        <v>11710550</v>
      </c>
      <c r="D2298" t="s">
        <v>427</v>
      </c>
      <c r="E2298" t="s">
        <v>372</v>
      </c>
      <c r="F2298">
        <v>135208</v>
      </c>
      <c r="H2298" t="str">
        <f t="shared" si="140"/>
        <v>고가</v>
      </c>
      <c r="I2298">
        <v>1268406266</v>
      </c>
      <c r="J2298">
        <v>977960329</v>
      </c>
      <c r="K2298">
        <v>859556675</v>
      </c>
      <c r="L2298">
        <v>27</v>
      </c>
      <c r="M2298">
        <v>23</v>
      </c>
      <c r="N2298">
        <v>26</v>
      </c>
      <c r="O2298">
        <v>3.860554754473096</v>
      </c>
      <c r="P2298">
        <v>40.939835440363453</v>
      </c>
      <c r="Q2298">
        <v>-1.166228492280692E-2</v>
      </c>
      <c r="R2298">
        <v>10.226189826341489</v>
      </c>
      <c r="S2298">
        <v>30.337078651685388</v>
      </c>
      <c r="T2298">
        <f t="shared" si="141"/>
        <v>-5.6937938615307608</v>
      </c>
      <c r="U2298">
        <f t="shared" si="142"/>
        <v>20.807017526990798</v>
      </c>
      <c r="V2298">
        <f t="shared" si="143"/>
        <v>59.128355497393514</v>
      </c>
    </row>
    <row r="2299" spans="1:22">
      <c r="A2299">
        <v>2023</v>
      </c>
      <c r="B2299">
        <v>2</v>
      </c>
      <c r="C2299">
        <v>11710561</v>
      </c>
      <c r="D2299" t="s">
        <v>427</v>
      </c>
      <c r="E2299" t="s">
        <v>373</v>
      </c>
      <c r="F2299">
        <v>123117</v>
      </c>
      <c r="H2299" t="str">
        <f t="shared" si="140"/>
        <v>고가</v>
      </c>
      <c r="I2299">
        <v>781154504</v>
      </c>
      <c r="J2299">
        <v>790731910</v>
      </c>
      <c r="K2299">
        <v>849680839</v>
      </c>
      <c r="L2299">
        <v>71</v>
      </c>
      <c r="M2299">
        <v>64</v>
      </c>
      <c r="N2299">
        <v>73</v>
      </c>
      <c r="O2299">
        <v>0.99292868776818943</v>
      </c>
      <c r="P2299">
        <v>10.331053793866451</v>
      </c>
      <c r="Q2299">
        <v>-0.10483385702747219</v>
      </c>
      <c r="R2299">
        <v>9.240157063528633</v>
      </c>
      <c r="S2299">
        <v>142</v>
      </c>
      <c r="T2299">
        <f t="shared" si="141"/>
        <v>-26.364547223656455</v>
      </c>
      <c r="U2299">
        <f t="shared" si="142"/>
        <v>-0.89580585745798391</v>
      </c>
      <c r="V2299">
        <f t="shared" si="143"/>
        <v>29.469023438510071</v>
      </c>
    </row>
    <row r="2300" spans="1:22">
      <c r="A2300">
        <v>2023</v>
      </c>
      <c r="B2300">
        <v>2</v>
      </c>
      <c r="C2300">
        <v>11710562</v>
      </c>
      <c r="D2300" t="s">
        <v>427</v>
      </c>
      <c r="E2300" t="s">
        <v>374</v>
      </c>
      <c r="F2300">
        <v>164920</v>
      </c>
      <c r="H2300" t="str">
        <f t="shared" si="140"/>
        <v>최고가</v>
      </c>
      <c r="I2300">
        <v>3278063998</v>
      </c>
      <c r="J2300">
        <v>3375088518</v>
      </c>
      <c r="K2300">
        <v>3085648343</v>
      </c>
      <c r="L2300">
        <v>92</v>
      </c>
      <c r="M2300">
        <v>84</v>
      </c>
      <c r="N2300">
        <v>90</v>
      </c>
      <c r="O2300">
        <v>2.4005666325116199</v>
      </c>
      <c r="P2300">
        <v>25.356054085304109</v>
      </c>
      <c r="Q2300">
        <v>6.5651998997437844E-2</v>
      </c>
      <c r="R2300">
        <v>11.04440524609568</v>
      </c>
      <c r="S2300">
        <v>115</v>
      </c>
      <c r="T2300">
        <f t="shared" si="141"/>
        <v>-21.366376532452186</v>
      </c>
      <c r="U2300">
        <f t="shared" si="142"/>
        <v>8.476995132135535</v>
      </c>
      <c r="V2300">
        <f t="shared" si="143"/>
        <v>42.278002802521328</v>
      </c>
    </row>
    <row r="2301" spans="1:22">
      <c r="A2301">
        <v>2023</v>
      </c>
      <c r="B2301">
        <v>2</v>
      </c>
      <c r="C2301">
        <v>11710570</v>
      </c>
      <c r="D2301" t="s">
        <v>427</v>
      </c>
      <c r="E2301" t="s">
        <v>375</v>
      </c>
      <c r="F2301">
        <v>124327</v>
      </c>
      <c r="H2301" t="str">
        <f t="shared" si="140"/>
        <v>고가</v>
      </c>
      <c r="I2301">
        <v>3245084444</v>
      </c>
      <c r="J2301">
        <v>2720952277</v>
      </c>
      <c r="K2301">
        <v>2209542027</v>
      </c>
      <c r="L2301">
        <v>93</v>
      </c>
      <c r="M2301">
        <v>88</v>
      </c>
      <c r="N2301">
        <v>92</v>
      </c>
      <c r="O2301">
        <v>3.118423469138246</v>
      </c>
      <c r="P2301">
        <v>33.018393126250828</v>
      </c>
      <c r="Q2301">
        <v>0.104391644205232</v>
      </c>
      <c r="R2301">
        <v>11.45438608608538</v>
      </c>
      <c r="S2301">
        <v>56.363636363636367</v>
      </c>
      <c r="T2301">
        <f t="shared" si="141"/>
        <v>-10.511763415190385</v>
      </c>
      <c r="U2301">
        <f t="shared" si="142"/>
        <v>15.646544755785374</v>
      </c>
      <c r="V2301">
        <f t="shared" si="143"/>
        <v>52.07599310238453</v>
      </c>
    </row>
    <row r="2302" spans="1:22">
      <c r="A2302">
        <v>2023</v>
      </c>
      <c r="B2302">
        <v>2</v>
      </c>
      <c r="C2302">
        <v>11710580</v>
      </c>
      <c r="D2302" t="s">
        <v>427</v>
      </c>
      <c r="E2302" t="s">
        <v>376</v>
      </c>
      <c r="F2302">
        <v>159775</v>
      </c>
      <c r="H2302" t="str">
        <f t="shared" si="140"/>
        <v>최고가</v>
      </c>
      <c r="I2302">
        <v>2037048389</v>
      </c>
      <c r="J2302">
        <v>2276828520</v>
      </c>
      <c r="K2302">
        <v>1953044332</v>
      </c>
      <c r="L2302">
        <v>171</v>
      </c>
      <c r="M2302">
        <v>149</v>
      </c>
      <c r="N2302">
        <v>167</v>
      </c>
      <c r="O2302">
        <v>0.82842634109512148</v>
      </c>
      <c r="P2302">
        <v>8.5751706024996981</v>
      </c>
      <c r="Q2302">
        <v>0.18446381153025959</v>
      </c>
      <c r="R2302">
        <v>12.30178812716307</v>
      </c>
      <c r="S2302">
        <v>216.45569620253161</v>
      </c>
      <c r="T2302">
        <f t="shared" si="141"/>
        <v>-40.147594577460254</v>
      </c>
      <c r="U2302">
        <f t="shared" si="142"/>
        <v>-5.2963354465556121</v>
      </c>
      <c r="V2302">
        <f t="shared" si="143"/>
        <v>23.455208276953226</v>
      </c>
    </row>
    <row r="2303" spans="1:22">
      <c r="A2303">
        <v>2023</v>
      </c>
      <c r="B2303">
        <v>2</v>
      </c>
      <c r="C2303">
        <v>11710590</v>
      </c>
      <c r="D2303" t="s">
        <v>427</v>
      </c>
      <c r="E2303" t="s">
        <v>377</v>
      </c>
      <c r="F2303">
        <v>125974</v>
      </c>
      <c r="H2303" t="str">
        <f t="shared" si="140"/>
        <v>고가</v>
      </c>
      <c r="I2303">
        <v>783472191</v>
      </c>
      <c r="J2303">
        <v>529541467</v>
      </c>
      <c r="K2303">
        <v>635068177</v>
      </c>
      <c r="L2303">
        <v>45</v>
      </c>
      <c r="M2303">
        <v>39</v>
      </c>
      <c r="N2303">
        <v>45</v>
      </c>
      <c r="O2303">
        <v>1.5356337315930559</v>
      </c>
      <c r="P2303">
        <v>16.123838417272971</v>
      </c>
      <c r="Q2303">
        <v>0.48990962590659592</v>
      </c>
      <c r="R2303">
        <v>15.53431467400279</v>
      </c>
      <c r="S2303">
        <v>84.905660377358487</v>
      </c>
      <c r="T2303">
        <f t="shared" si="141"/>
        <v>-15.79538963345092</v>
      </c>
      <c r="U2303">
        <f t="shared" si="142"/>
        <v>6.4301652534017677</v>
      </c>
      <c r="V2303">
        <f t="shared" si="143"/>
        <v>39.480781170753865</v>
      </c>
    </row>
    <row r="2304" spans="1:22">
      <c r="A2304">
        <v>2023</v>
      </c>
      <c r="B2304">
        <v>2</v>
      </c>
      <c r="C2304">
        <v>11710600</v>
      </c>
      <c r="D2304" t="s">
        <v>427</v>
      </c>
      <c r="E2304" t="s">
        <v>378</v>
      </c>
      <c r="F2304">
        <v>143817</v>
      </c>
      <c r="H2304" t="str">
        <f t="shared" si="140"/>
        <v>고가</v>
      </c>
      <c r="I2304">
        <v>3574553814</v>
      </c>
      <c r="J2304">
        <v>3768254703</v>
      </c>
      <c r="K2304">
        <v>3556717340</v>
      </c>
      <c r="L2304">
        <v>121</v>
      </c>
      <c r="M2304">
        <v>103</v>
      </c>
      <c r="N2304">
        <v>116</v>
      </c>
      <c r="O2304">
        <v>2.2823578311211268</v>
      </c>
      <c r="P2304">
        <v>24.094304015284241</v>
      </c>
      <c r="Q2304">
        <v>0.1342471467221307</v>
      </c>
      <c r="R2304">
        <v>11.770346233230191</v>
      </c>
      <c r="S2304">
        <v>127.3684210526316</v>
      </c>
      <c r="T2304">
        <f t="shared" si="141"/>
        <v>-23.655986888072082</v>
      </c>
      <c r="U2304">
        <f t="shared" si="142"/>
        <v>7.3044251878665341</v>
      </c>
      <c r="V2304">
        <f t="shared" si="143"/>
        <v>40.675555013895789</v>
      </c>
    </row>
    <row r="2305" spans="1:22">
      <c r="A2305">
        <v>2023</v>
      </c>
      <c r="B2305">
        <v>2</v>
      </c>
      <c r="C2305">
        <v>11710610</v>
      </c>
      <c r="D2305" t="s">
        <v>427</v>
      </c>
      <c r="E2305" t="s">
        <v>379</v>
      </c>
      <c r="F2305">
        <v>149205</v>
      </c>
      <c r="H2305" t="str">
        <f t="shared" si="140"/>
        <v>최고가</v>
      </c>
      <c r="I2305">
        <v>1483237028</v>
      </c>
      <c r="J2305">
        <v>1187543861</v>
      </c>
      <c r="K2305">
        <v>1136743788</v>
      </c>
      <c r="L2305">
        <v>70</v>
      </c>
      <c r="M2305">
        <v>68</v>
      </c>
      <c r="N2305">
        <v>71</v>
      </c>
      <c r="O2305">
        <v>1.577926000394684</v>
      </c>
      <c r="P2305">
        <v>16.575262274837311</v>
      </c>
      <c r="Q2305">
        <v>0.68979379027752807</v>
      </c>
      <c r="R2305">
        <v>17.64968452754357</v>
      </c>
      <c r="S2305">
        <v>73.684210526315795</v>
      </c>
      <c r="T2305">
        <f t="shared" si="141"/>
        <v>-13.718103642402768</v>
      </c>
      <c r="U2305">
        <f t="shared" si="142"/>
        <v>7.7021369502065395</v>
      </c>
      <c r="V2305">
        <f t="shared" si="143"/>
        <v>41.219072556015135</v>
      </c>
    </row>
    <row r="2306" spans="1:22">
      <c r="A2306">
        <v>2023</v>
      </c>
      <c r="B2306">
        <v>2</v>
      </c>
      <c r="C2306">
        <v>11710620</v>
      </c>
      <c r="D2306" t="s">
        <v>427</v>
      </c>
      <c r="E2306" t="s">
        <v>380</v>
      </c>
      <c r="F2306">
        <v>138147</v>
      </c>
      <c r="H2306" t="str">
        <f t="shared" si="140"/>
        <v>고가</v>
      </c>
      <c r="I2306">
        <v>2069968036</v>
      </c>
      <c r="J2306">
        <v>1934191067</v>
      </c>
      <c r="K2306">
        <v>1842544654</v>
      </c>
      <c r="L2306">
        <v>97</v>
      </c>
      <c r="M2306">
        <v>92</v>
      </c>
      <c r="N2306">
        <v>94</v>
      </c>
      <c r="O2306">
        <v>1.7163582319151029</v>
      </c>
      <c r="P2306">
        <v>18.052875411585891</v>
      </c>
      <c r="Q2306">
        <v>0.24379647649360181</v>
      </c>
      <c r="R2306">
        <v>12.92970445654659</v>
      </c>
      <c r="S2306">
        <v>85.840707964601776</v>
      </c>
      <c r="T2306">
        <f t="shared" si="141"/>
        <v>-15.968483242541314</v>
      </c>
      <c r="U2306">
        <f t="shared" si="142"/>
        <v>6.8218336243398703</v>
      </c>
      <c r="V2306">
        <f t="shared" si="143"/>
        <v>40.016039743559602</v>
      </c>
    </row>
    <row r="2307" spans="1:22">
      <c r="A2307">
        <v>2023</v>
      </c>
      <c r="B2307">
        <v>2</v>
      </c>
      <c r="C2307">
        <v>11710632</v>
      </c>
      <c r="D2307" t="s">
        <v>427</v>
      </c>
      <c r="E2307" t="s">
        <v>381</v>
      </c>
      <c r="F2307">
        <v>129203</v>
      </c>
      <c r="H2307" t="str">
        <f t="shared" ref="H2307:H2370" si="144">IF(F2307 &lt; $G$2, "최저가",
 IF(F2307 &lt; $G$3, "저가",
 IF(F2307 &lt; $G$4, "중가",
 IF(F2307 &lt; $G$5, "고가",
 "최고가"))))</f>
        <v>고가</v>
      </c>
      <c r="I2307">
        <v>887535504</v>
      </c>
      <c r="J2307">
        <v>797282432</v>
      </c>
      <c r="K2307">
        <v>712295553</v>
      </c>
      <c r="L2307">
        <v>65</v>
      </c>
      <c r="M2307">
        <v>57</v>
      </c>
      <c r="N2307">
        <v>62</v>
      </c>
      <c r="O2307">
        <v>1.1742410839472051</v>
      </c>
      <c r="P2307">
        <v>12.266365935460859</v>
      </c>
      <c r="Q2307">
        <v>-6.026861507466403E-2</v>
      </c>
      <c r="R2307">
        <v>9.7117900697720732</v>
      </c>
      <c r="S2307">
        <v>67.708333333333343</v>
      </c>
      <c r="T2307">
        <f t="shared" ref="T2307:T2370" si="145">1-(($S2307-(-5.822637658))/(534.375-(-5.822637658))*100)</f>
        <v>-12.611864596469401</v>
      </c>
      <c r="U2307">
        <f t="shared" ref="U2307:U2370" si="146">(P2307*0.5 + R2307*0.2 +T2307*0.3)</f>
        <v>4.2919816027440234</v>
      </c>
      <c r="V2307">
        <f t="shared" ref="V2307:V2370" si="147" xml:space="preserve"> (U2307 - MIN($U$2:$U$4657)) / (MAX($U$2:$U$4657) - MIN($U$2:$U$4657)) * 100</f>
        <v>36.558714406704382</v>
      </c>
    </row>
    <row r="2308" spans="1:22">
      <c r="A2308">
        <v>2023</v>
      </c>
      <c r="B2308">
        <v>2</v>
      </c>
      <c r="C2308">
        <v>11710641</v>
      </c>
      <c r="D2308" t="s">
        <v>427</v>
      </c>
      <c r="E2308" t="s">
        <v>382</v>
      </c>
      <c r="F2308">
        <v>120561</v>
      </c>
      <c r="H2308" t="str">
        <f t="shared" si="144"/>
        <v>고가</v>
      </c>
      <c r="I2308">
        <v>430667997</v>
      </c>
      <c r="J2308">
        <v>449581176</v>
      </c>
      <c r="K2308">
        <v>367488397</v>
      </c>
      <c r="L2308">
        <v>56</v>
      </c>
      <c r="M2308">
        <v>53</v>
      </c>
      <c r="N2308">
        <v>59</v>
      </c>
      <c r="O2308">
        <v>0.70876982942047517</v>
      </c>
      <c r="P2308">
        <v>7.2979678036566584</v>
      </c>
      <c r="Q2308">
        <v>-0.1580420573480594</v>
      </c>
      <c r="R2308">
        <v>8.677055812994066</v>
      </c>
      <c r="S2308">
        <v>99.999999999999986</v>
      </c>
      <c r="T2308">
        <f t="shared" si="145"/>
        <v>-18.589615037338699</v>
      </c>
      <c r="U2308">
        <f t="shared" si="146"/>
        <v>-0.19248944677446733</v>
      </c>
      <c r="V2308">
        <f t="shared" si="147"/>
        <v>30.430183864386812</v>
      </c>
    </row>
    <row r="2309" spans="1:22">
      <c r="A2309">
        <v>2023</v>
      </c>
      <c r="B2309">
        <v>2</v>
      </c>
      <c r="C2309">
        <v>11710642</v>
      </c>
      <c r="D2309" t="s">
        <v>427</v>
      </c>
      <c r="E2309" t="s">
        <v>383</v>
      </c>
      <c r="F2309">
        <v>167400</v>
      </c>
      <c r="H2309" t="str">
        <f t="shared" si="144"/>
        <v>최고가</v>
      </c>
      <c r="I2309">
        <v>4781870947</v>
      </c>
      <c r="J2309">
        <v>4707015829</v>
      </c>
      <c r="K2309">
        <v>4538861017</v>
      </c>
      <c r="L2309">
        <v>250</v>
      </c>
      <c r="M2309">
        <v>248</v>
      </c>
      <c r="N2309">
        <v>248</v>
      </c>
      <c r="O2309">
        <v>1.269579436346741</v>
      </c>
      <c r="P2309">
        <v>13.283998898494771</v>
      </c>
      <c r="Q2309">
        <v>9.5034826363656996E-2</v>
      </c>
      <c r="R2309">
        <v>11.35536308218993</v>
      </c>
      <c r="S2309">
        <v>113.6363636363636</v>
      </c>
      <c r="T2309">
        <f t="shared" si="145"/>
        <v>-21.113943669260046</v>
      </c>
      <c r="U2309">
        <f t="shared" si="146"/>
        <v>2.5788889649073576</v>
      </c>
      <c r="V2309">
        <f t="shared" si="147"/>
        <v>34.217581988438759</v>
      </c>
    </row>
    <row r="2310" spans="1:22">
      <c r="A2310">
        <v>2023</v>
      </c>
      <c r="B2310">
        <v>2</v>
      </c>
      <c r="C2310">
        <v>11710646</v>
      </c>
      <c r="D2310" t="s">
        <v>427</v>
      </c>
      <c r="E2310" t="s">
        <v>384</v>
      </c>
      <c r="F2310">
        <v>149079</v>
      </c>
      <c r="H2310" t="str">
        <f t="shared" si="144"/>
        <v>최고가</v>
      </c>
      <c r="I2310">
        <v>943199527</v>
      </c>
      <c r="J2310">
        <v>548934118</v>
      </c>
      <c r="K2310">
        <v>645028193</v>
      </c>
      <c r="L2310">
        <v>53</v>
      </c>
      <c r="M2310">
        <v>45</v>
      </c>
      <c r="N2310">
        <v>52</v>
      </c>
      <c r="O2310">
        <v>1.3263823200798111</v>
      </c>
      <c r="P2310">
        <v>13.89030774931183</v>
      </c>
      <c r="Q2310">
        <v>0.63038010874740347</v>
      </c>
      <c r="R2310">
        <v>17.020910801559619</v>
      </c>
      <c r="S2310">
        <v>38.686131386861312</v>
      </c>
      <c r="T2310">
        <f t="shared" si="145"/>
        <v>-7.239349071911322</v>
      </c>
      <c r="U2310">
        <f t="shared" si="146"/>
        <v>8.1775313133944429</v>
      </c>
      <c r="V2310">
        <f t="shared" si="147"/>
        <v>41.868752048261051</v>
      </c>
    </row>
    <row r="2311" spans="1:22">
      <c r="A2311">
        <v>2023</v>
      </c>
      <c r="B2311">
        <v>2</v>
      </c>
      <c r="C2311">
        <v>11710650</v>
      </c>
      <c r="D2311" t="s">
        <v>427</v>
      </c>
      <c r="E2311" t="s">
        <v>385</v>
      </c>
      <c r="F2311">
        <v>163085</v>
      </c>
      <c r="H2311" t="str">
        <f t="shared" si="144"/>
        <v>최고가</v>
      </c>
      <c r="I2311">
        <v>4513276093</v>
      </c>
      <c r="J2311">
        <v>4193431131</v>
      </c>
      <c r="K2311">
        <v>4051271229</v>
      </c>
      <c r="L2311">
        <v>107</v>
      </c>
      <c r="M2311">
        <v>98</v>
      </c>
      <c r="N2311">
        <v>105</v>
      </c>
      <c r="O2311">
        <v>2.8737672857623089</v>
      </c>
      <c r="P2311">
        <v>30.406955121007581</v>
      </c>
      <c r="Q2311">
        <v>4.0234283508971257E-2</v>
      </c>
      <c r="R2311">
        <v>10.77541010453759</v>
      </c>
      <c r="S2311">
        <v>113.8297872340426</v>
      </c>
      <c r="T2311">
        <f t="shared" si="145"/>
        <v>-21.149749749145471</v>
      </c>
      <c r="U2311">
        <f t="shared" si="146"/>
        <v>11.013634656667669</v>
      </c>
      <c r="V2311">
        <f t="shared" si="147"/>
        <v>45.744604020208826</v>
      </c>
    </row>
    <row r="2312" spans="1:22">
      <c r="A2312">
        <v>2023</v>
      </c>
      <c r="B2312">
        <v>2</v>
      </c>
      <c r="C2312">
        <v>11710680</v>
      </c>
      <c r="D2312" t="s">
        <v>427</v>
      </c>
      <c r="E2312" t="s">
        <v>386</v>
      </c>
      <c r="F2312">
        <v>151488</v>
      </c>
      <c r="H2312" t="str">
        <f t="shared" si="144"/>
        <v>최고가</v>
      </c>
      <c r="I2312">
        <v>706611124</v>
      </c>
      <c r="J2312">
        <v>667333875</v>
      </c>
      <c r="K2312">
        <v>930971969</v>
      </c>
      <c r="L2312">
        <v>68</v>
      </c>
      <c r="M2312">
        <v>67</v>
      </c>
      <c r="N2312">
        <v>64</v>
      </c>
      <c r="O2312">
        <v>0.76216818485245108</v>
      </c>
      <c r="P2312">
        <v>7.8679370268676498</v>
      </c>
      <c r="Q2312">
        <v>1.7587287772556131</v>
      </c>
      <c r="R2312">
        <v>28.962200723935531</v>
      </c>
      <c r="S2312">
        <v>45.63758389261745</v>
      </c>
      <c r="T2312">
        <f t="shared" si="145"/>
        <v>-8.5261841154509082</v>
      </c>
      <c r="U2312">
        <f t="shared" si="146"/>
        <v>7.1685534235856583</v>
      </c>
      <c r="V2312">
        <f t="shared" si="147"/>
        <v>40.489871073016445</v>
      </c>
    </row>
    <row r="2313" spans="1:22">
      <c r="A2313">
        <v>2023</v>
      </c>
      <c r="B2313">
        <v>2</v>
      </c>
      <c r="C2313">
        <v>11710710</v>
      </c>
      <c r="D2313" t="s">
        <v>427</v>
      </c>
      <c r="E2313" t="s">
        <v>387</v>
      </c>
      <c r="F2313">
        <v>189325</v>
      </c>
      <c r="H2313" t="str">
        <f t="shared" si="144"/>
        <v>최고가</v>
      </c>
      <c r="I2313">
        <v>6158680678</v>
      </c>
      <c r="J2313">
        <v>6849748006</v>
      </c>
      <c r="K2313">
        <v>7480417058</v>
      </c>
      <c r="L2313">
        <v>127</v>
      </c>
      <c r="M2313">
        <v>123</v>
      </c>
      <c r="N2313">
        <v>124</v>
      </c>
      <c r="O2313">
        <v>2.8459907945284728</v>
      </c>
      <c r="P2313">
        <v>30.110471362210099</v>
      </c>
      <c r="Q2313">
        <v>5.032760543862845E-2</v>
      </c>
      <c r="R2313">
        <v>10.882227515507971</v>
      </c>
      <c r="S2313">
        <v>45.519713261648747</v>
      </c>
      <c r="T2313">
        <f t="shared" si="145"/>
        <v>-8.504364206819</v>
      </c>
      <c r="U2313">
        <f t="shared" si="146"/>
        <v>14.680371922160942</v>
      </c>
      <c r="V2313">
        <f t="shared" si="147"/>
        <v>50.755610017146267</v>
      </c>
    </row>
    <row r="2314" spans="1:22">
      <c r="A2314">
        <v>2023</v>
      </c>
      <c r="B2314">
        <v>2</v>
      </c>
      <c r="C2314">
        <v>11740520</v>
      </c>
      <c r="D2314" t="s">
        <v>428</v>
      </c>
      <c r="E2314" t="s">
        <v>388</v>
      </c>
      <c r="F2314">
        <v>135921</v>
      </c>
      <c r="H2314" t="str">
        <f t="shared" si="144"/>
        <v>고가</v>
      </c>
      <c r="I2314">
        <v>826884878</v>
      </c>
      <c r="J2314">
        <v>778618534</v>
      </c>
      <c r="K2314">
        <v>711026988</v>
      </c>
      <c r="L2314">
        <v>51</v>
      </c>
      <c r="M2314">
        <v>49</v>
      </c>
      <c r="N2314">
        <v>53</v>
      </c>
      <c r="O2314">
        <v>1.325396450094144</v>
      </c>
      <c r="P2314">
        <v>13.879784662123621</v>
      </c>
      <c r="Q2314">
        <v>0.32415027510763061</v>
      </c>
      <c r="R2314">
        <v>13.780086995556379</v>
      </c>
      <c r="S2314">
        <v>35.172413793103452</v>
      </c>
      <c r="T2314">
        <f t="shared" si="145"/>
        <v>-6.588898690641348</v>
      </c>
      <c r="U2314">
        <f t="shared" si="146"/>
        <v>7.7192401229806826</v>
      </c>
      <c r="V2314">
        <f t="shared" si="147"/>
        <v>41.242445951797926</v>
      </c>
    </row>
    <row r="2315" spans="1:22">
      <c r="A2315">
        <v>2023</v>
      </c>
      <c r="B2315">
        <v>2</v>
      </c>
      <c r="C2315">
        <v>11740530</v>
      </c>
      <c r="D2315" t="s">
        <v>428</v>
      </c>
      <c r="E2315" t="s">
        <v>389</v>
      </c>
      <c r="F2315">
        <v>120287</v>
      </c>
      <c r="H2315" t="str">
        <f t="shared" si="144"/>
        <v>고가</v>
      </c>
      <c r="I2315">
        <v>1362251872</v>
      </c>
      <c r="J2315">
        <v>1267328920</v>
      </c>
      <c r="K2315">
        <v>1261109200</v>
      </c>
      <c r="L2315">
        <v>64</v>
      </c>
      <c r="M2315">
        <v>68</v>
      </c>
      <c r="N2315">
        <v>64</v>
      </c>
      <c r="O2315">
        <v>1.96614813829517</v>
      </c>
      <c r="P2315">
        <v>20.71911031252327</v>
      </c>
      <c r="Q2315">
        <v>0.29603885390700307</v>
      </c>
      <c r="R2315">
        <v>13.48258442382868</v>
      </c>
      <c r="S2315">
        <v>104.91803278688521</v>
      </c>
      <c r="T2315">
        <f t="shared" si="145"/>
        <v>-19.500028642293938</v>
      </c>
      <c r="U2315">
        <f t="shared" si="146"/>
        <v>7.2060634483391892</v>
      </c>
      <c r="V2315">
        <f t="shared" si="147"/>
        <v>40.541132711191089</v>
      </c>
    </row>
    <row r="2316" spans="1:22">
      <c r="A2316">
        <v>2023</v>
      </c>
      <c r="B2316">
        <v>2</v>
      </c>
      <c r="C2316">
        <v>11740540</v>
      </c>
      <c r="D2316" t="s">
        <v>428</v>
      </c>
      <c r="E2316" t="s">
        <v>390</v>
      </c>
      <c r="F2316">
        <v>138835</v>
      </c>
      <c r="H2316" t="str">
        <f t="shared" si="144"/>
        <v>고가</v>
      </c>
      <c r="I2316">
        <v>2175747039</v>
      </c>
      <c r="J2316">
        <v>1820206171</v>
      </c>
      <c r="K2316">
        <v>1562845151</v>
      </c>
      <c r="L2316">
        <v>42</v>
      </c>
      <c r="M2316">
        <v>36</v>
      </c>
      <c r="N2316">
        <v>42</v>
      </c>
      <c r="O2316">
        <v>4.1458886790932024</v>
      </c>
      <c r="P2316">
        <v>43.985463981838691</v>
      </c>
      <c r="Q2316">
        <v>0.1997216001087824</v>
      </c>
      <c r="R2316">
        <v>12.46326097866325</v>
      </c>
      <c r="S2316">
        <v>43.298969072164951</v>
      </c>
      <c r="T2316">
        <f t="shared" si="145"/>
        <v>-8.0932657430952926</v>
      </c>
      <c r="U2316">
        <f t="shared" si="146"/>
        <v>22.057404463723408</v>
      </c>
      <c r="V2316">
        <f t="shared" si="147"/>
        <v>60.837148897298164</v>
      </c>
    </row>
    <row r="2317" spans="1:22">
      <c r="A2317">
        <v>2023</v>
      </c>
      <c r="B2317">
        <v>2</v>
      </c>
      <c r="C2317">
        <v>11740550</v>
      </c>
      <c r="D2317" t="s">
        <v>428</v>
      </c>
      <c r="E2317" t="s">
        <v>391</v>
      </c>
      <c r="F2317">
        <v>146285</v>
      </c>
      <c r="H2317" t="str">
        <f t="shared" si="144"/>
        <v>최고가</v>
      </c>
      <c r="I2317">
        <v>12500448</v>
      </c>
      <c r="J2317">
        <v>31143167</v>
      </c>
      <c r="K2317">
        <v>20109101</v>
      </c>
      <c r="L2317">
        <v>23</v>
      </c>
      <c r="M2317">
        <v>22</v>
      </c>
      <c r="N2317">
        <v>26</v>
      </c>
      <c r="O2317">
        <v>4.1281496859663959E-2</v>
      </c>
      <c r="P2317">
        <v>0.17325762607941469</v>
      </c>
      <c r="Q2317">
        <v>-8.2560389571169818E-2</v>
      </c>
      <c r="R2317">
        <v>9.475876695142107</v>
      </c>
      <c r="S2317">
        <v>15.231788079470199</v>
      </c>
      <c r="T2317">
        <f t="shared" si="145"/>
        <v>-2.8975412459689038</v>
      </c>
      <c r="U2317">
        <f t="shared" si="146"/>
        <v>1.1125417782774574</v>
      </c>
      <c r="V2317">
        <f t="shared" si="147"/>
        <v>32.213654787288093</v>
      </c>
    </row>
    <row r="2318" spans="1:22">
      <c r="A2318">
        <v>2023</v>
      </c>
      <c r="B2318">
        <v>2</v>
      </c>
      <c r="C2318">
        <v>11740560</v>
      </c>
      <c r="D2318" t="s">
        <v>428</v>
      </c>
      <c r="E2318" t="s">
        <v>392</v>
      </c>
      <c r="F2318">
        <v>159563</v>
      </c>
      <c r="H2318" t="str">
        <f t="shared" si="144"/>
        <v>최고가</v>
      </c>
      <c r="I2318">
        <v>134396807</v>
      </c>
      <c r="J2318">
        <v>143401394</v>
      </c>
      <c r="K2318">
        <v>119665536</v>
      </c>
      <c r="L2318">
        <v>29</v>
      </c>
      <c r="M2318">
        <v>31</v>
      </c>
      <c r="N2318">
        <v>29</v>
      </c>
      <c r="O2318">
        <v>0.32271284384171589</v>
      </c>
      <c r="P2318">
        <v>3.1772304063071828</v>
      </c>
      <c r="Q2318">
        <v>-0.39709305057383187</v>
      </c>
      <c r="R2318">
        <v>6.1471842440269082</v>
      </c>
      <c r="S2318">
        <v>11.6</v>
      </c>
      <c r="T2318">
        <f t="shared" si="145"/>
        <v>-2.2252339594699047</v>
      </c>
      <c r="U2318">
        <f t="shared" si="146"/>
        <v>2.1504818641180017</v>
      </c>
      <c r="V2318">
        <f t="shared" si="147"/>
        <v>33.632115838085269</v>
      </c>
    </row>
    <row r="2319" spans="1:22">
      <c r="A2319">
        <v>2023</v>
      </c>
      <c r="B2319">
        <v>2</v>
      </c>
      <c r="C2319">
        <v>11740570</v>
      </c>
      <c r="D2319" t="s">
        <v>428</v>
      </c>
      <c r="E2319" t="s">
        <v>393</v>
      </c>
      <c r="F2319">
        <v>106393</v>
      </c>
      <c r="H2319" t="str">
        <f t="shared" si="144"/>
        <v>중가</v>
      </c>
      <c r="I2319">
        <v>413563717</v>
      </c>
      <c r="J2319">
        <v>451477628</v>
      </c>
      <c r="K2319">
        <v>388883930</v>
      </c>
      <c r="L2319">
        <v>54</v>
      </c>
      <c r="M2319">
        <v>52</v>
      </c>
      <c r="N2319">
        <v>54</v>
      </c>
      <c r="O2319">
        <v>0.79982155800265176</v>
      </c>
      <c r="P2319">
        <v>8.2698457312102942</v>
      </c>
      <c r="Q2319">
        <v>-0.15417580779883069</v>
      </c>
      <c r="R2319">
        <v>8.7179722496134602</v>
      </c>
      <c r="S2319">
        <v>52.941176470588232</v>
      </c>
      <c r="T2319">
        <f t="shared" si="145"/>
        <v>-9.878206425217968</v>
      </c>
      <c r="U2319">
        <f t="shared" si="146"/>
        <v>2.9150553879624486</v>
      </c>
      <c r="V2319">
        <f t="shared" si="147"/>
        <v>34.67699095066542</v>
      </c>
    </row>
    <row r="2320" spans="1:22">
      <c r="A2320">
        <v>2023</v>
      </c>
      <c r="B2320">
        <v>2</v>
      </c>
      <c r="C2320">
        <v>11740580</v>
      </c>
      <c r="D2320" t="s">
        <v>428</v>
      </c>
      <c r="E2320" t="s">
        <v>394</v>
      </c>
      <c r="F2320">
        <v>102027</v>
      </c>
      <c r="H2320" t="str">
        <f t="shared" si="144"/>
        <v>중가</v>
      </c>
      <c r="I2320">
        <v>299114860</v>
      </c>
      <c r="J2320">
        <v>357227413</v>
      </c>
      <c r="K2320">
        <v>273655928</v>
      </c>
      <c r="L2320">
        <v>33</v>
      </c>
      <c r="M2320">
        <v>28</v>
      </c>
      <c r="N2320">
        <v>33</v>
      </c>
      <c r="O2320">
        <v>0.98711198088813812</v>
      </c>
      <c r="P2320">
        <v>10.268966789964381</v>
      </c>
      <c r="Q2320">
        <v>-0.22143272918419621</v>
      </c>
      <c r="R2320">
        <v>8.0061936833207223</v>
      </c>
      <c r="S2320">
        <v>27.96610169491526</v>
      </c>
      <c r="T2320">
        <f t="shared" si="145"/>
        <v>-5.2548846935733859</v>
      </c>
      <c r="U2320">
        <f t="shared" si="146"/>
        <v>5.1592567235743187</v>
      </c>
      <c r="V2320">
        <f t="shared" si="147"/>
        <v>37.743942721908098</v>
      </c>
    </row>
    <row r="2321" spans="1:22">
      <c r="A2321">
        <v>2023</v>
      </c>
      <c r="B2321">
        <v>2</v>
      </c>
      <c r="C2321">
        <v>11740590</v>
      </c>
      <c r="D2321" t="s">
        <v>428</v>
      </c>
      <c r="E2321" t="s">
        <v>395</v>
      </c>
      <c r="F2321">
        <v>219765</v>
      </c>
      <c r="H2321" t="str">
        <f t="shared" si="144"/>
        <v>최고가</v>
      </c>
      <c r="I2321">
        <v>408347995</v>
      </c>
      <c r="J2321">
        <v>377011456</v>
      </c>
      <c r="K2321">
        <v>344201731</v>
      </c>
      <c r="L2321">
        <v>17</v>
      </c>
      <c r="M2321">
        <v>15</v>
      </c>
      <c r="N2321">
        <v>17</v>
      </c>
      <c r="O2321">
        <v>1.2144523212480831</v>
      </c>
      <c r="P2321">
        <v>12.69557705073446</v>
      </c>
      <c r="Q2321">
        <v>0.16869022675003281</v>
      </c>
      <c r="R2321">
        <v>12.13485661544791</v>
      </c>
      <c r="S2321">
        <v>6.7729083665338647</v>
      </c>
      <c r="T2321">
        <f t="shared" si="145"/>
        <v>-1.3316551473903568</v>
      </c>
      <c r="U2321">
        <f t="shared" si="146"/>
        <v>8.375263304239704</v>
      </c>
      <c r="V2321">
        <f t="shared" si="147"/>
        <v>42.138974897669023</v>
      </c>
    </row>
    <row r="2322" spans="1:22">
      <c r="A2322">
        <v>2023</v>
      </c>
      <c r="B2322">
        <v>2</v>
      </c>
      <c r="C2322">
        <v>11740600</v>
      </c>
      <c r="D2322" t="s">
        <v>428</v>
      </c>
      <c r="E2322" t="s">
        <v>396</v>
      </c>
      <c r="F2322">
        <v>118404</v>
      </c>
      <c r="H2322" t="str">
        <f t="shared" si="144"/>
        <v>고가</v>
      </c>
      <c r="I2322">
        <v>474098848</v>
      </c>
      <c r="J2322">
        <v>404806837</v>
      </c>
      <c r="K2322">
        <v>382097883</v>
      </c>
      <c r="L2322">
        <v>38</v>
      </c>
      <c r="M2322">
        <v>36</v>
      </c>
      <c r="N2322">
        <v>39</v>
      </c>
      <c r="O2322">
        <v>1.170783032262819</v>
      </c>
      <c r="P2322">
        <v>12.229455004095501</v>
      </c>
      <c r="Q2322">
        <v>0.23557745888565609</v>
      </c>
      <c r="R2322">
        <v>12.84272276828586</v>
      </c>
      <c r="S2322">
        <v>53.521126760563376</v>
      </c>
      <c r="T2322">
        <f t="shared" si="145"/>
        <v>-9.9855653341701593</v>
      </c>
      <c r="U2322">
        <f t="shared" si="146"/>
        <v>5.6876024554538738</v>
      </c>
      <c r="V2322">
        <f t="shared" si="147"/>
        <v>38.46598617340382</v>
      </c>
    </row>
    <row r="2323" spans="1:22">
      <c r="A2323">
        <v>2023</v>
      </c>
      <c r="B2323">
        <v>2</v>
      </c>
      <c r="C2323">
        <v>11740610</v>
      </c>
      <c r="D2323" t="s">
        <v>428</v>
      </c>
      <c r="E2323" t="s">
        <v>397</v>
      </c>
      <c r="F2323">
        <v>94185</v>
      </c>
      <c r="H2323" t="str">
        <f t="shared" si="144"/>
        <v>저가</v>
      </c>
      <c r="I2323">
        <v>2016237561</v>
      </c>
      <c r="J2323">
        <v>2008570518</v>
      </c>
      <c r="K2323">
        <v>1725667275</v>
      </c>
      <c r="L2323">
        <v>110</v>
      </c>
      <c r="M2323">
        <v>107</v>
      </c>
      <c r="N2323">
        <v>109</v>
      </c>
      <c r="O2323">
        <v>2.1623438944308511</v>
      </c>
      <c r="P2323">
        <v>22.813286094105191</v>
      </c>
      <c r="Q2323">
        <v>-8.6199556574393571E-2</v>
      </c>
      <c r="R2323">
        <v>9.4373634682696963</v>
      </c>
      <c r="S2323">
        <v>70.063694267515928</v>
      </c>
      <c r="T2323">
        <f t="shared" si="145"/>
        <v>-13.047882966411581</v>
      </c>
      <c r="U2323">
        <f t="shared" si="146"/>
        <v>9.3797508507830596</v>
      </c>
      <c r="V2323">
        <f t="shared" si="147"/>
        <v>43.511719317332421</v>
      </c>
    </row>
    <row r="2324" spans="1:22">
      <c r="A2324">
        <v>2023</v>
      </c>
      <c r="B2324">
        <v>2</v>
      </c>
      <c r="C2324">
        <v>11740620</v>
      </c>
      <c r="D2324" t="s">
        <v>428</v>
      </c>
      <c r="E2324" t="s">
        <v>398</v>
      </c>
      <c r="F2324">
        <v>122243</v>
      </c>
      <c r="H2324" t="str">
        <f t="shared" si="144"/>
        <v>고가</v>
      </c>
      <c r="I2324">
        <v>413187407</v>
      </c>
      <c r="J2324">
        <v>426456852</v>
      </c>
      <c r="K2324">
        <v>399530791</v>
      </c>
      <c r="L2324">
        <v>53</v>
      </c>
      <c r="M2324">
        <v>47</v>
      </c>
      <c r="N2324">
        <v>52</v>
      </c>
      <c r="O2324">
        <v>0.70860579258987377</v>
      </c>
      <c r="P2324">
        <v>7.296216889341796</v>
      </c>
      <c r="Q2324">
        <v>-0.16706165856141519</v>
      </c>
      <c r="R2324">
        <v>8.5816015654915692</v>
      </c>
      <c r="S2324">
        <v>67.088607594936704</v>
      </c>
      <c r="T2324">
        <f t="shared" si="145"/>
        <v>-12.497142558608695</v>
      </c>
      <c r="U2324">
        <f t="shared" si="146"/>
        <v>1.6152859901866035</v>
      </c>
      <c r="V2324">
        <f t="shared" si="147"/>
        <v>32.900710902409948</v>
      </c>
    </row>
    <row r="2325" spans="1:22">
      <c r="A2325">
        <v>2023</v>
      </c>
      <c r="B2325">
        <v>2</v>
      </c>
      <c r="C2325">
        <v>11740640</v>
      </c>
      <c r="D2325" t="s">
        <v>428</v>
      </c>
      <c r="E2325" t="s">
        <v>399</v>
      </c>
      <c r="F2325">
        <v>82576</v>
      </c>
      <c r="H2325" t="str">
        <f t="shared" si="144"/>
        <v>저가</v>
      </c>
      <c r="I2325">
        <v>1313957824</v>
      </c>
      <c r="J2325">
        <v>1206487709</v>
      </c>
      <c r="K2325">
        <v>1242228311</v>
      </c>
      <c r="L2325">
        <v>81</v>
      </c>
      <c r="M2325">
        <v>83</v>
      </c>
      <c r="N2325">
        <v>82</v>
      </c>
      <c r="O2325">
        <v>2.1827301894099169</v>
      </c>
      <c r="P2325">
        <v>23.03088756552448</v>
      </c>
      <c r="Q2325">
        <v>0.13970912819303319</v>
      </c>
      <c r="R2325">
        <v>11.82815026678387</v>
      </c>
      <c r="S2325">
        <v>139.65517241379311</v>
      </c>
      <c r="T2325">
        <f t="shared" si="145"/>
        <v>-25.930478760052512</v>
      </c>
      <c r="U2325">
        <f t="shared" si="146"/>
        <v>6.1019302081032611</v>
      </c>
      <c r="V2325">
        <f t="shared" si="147"/>
        <v>39.032211322056355</v>
      </c>
    </row>
    <row r="2326" spans="1:22">
      <c r="A2326">
        <v>2023</v>
      </c>
      <c r="B2326">
        <v>2</v>
      </c>
      <c r="C2326">
        <v>11740650</v>
      </c>
      <c r="D2326" t="s">
        <v>428</v>
      </c>
      <c r="E2326" t="s">
        <v>400</v>
      </c>
      <c r="F2326">
        <v>106286</v>
      </c>
      <c r="H2326" t="str">
        <f t="shared" si="144"/>
        <v>중가</v>
      </c>
      <c r="I2326">
        <v>506124866</v>
      </c>
      <c r="J2326">
        <v>482625065</v>
      </c>
      <c r="K2326">
        <v>512103750</v>
      </c>
      <c r="L2326">
        <v>71</v>
      </c>
      <c r="M2326">
        <v>60</v>
      </c>
      <c r="N2326">
        <v>71</v>
      </c>
      <c r="O2326">
        <v>0.74521356836341146</v>
      </c>
      <c r="P2326">
        <v>7.6869649817190178</v>
      </c>
      <c r="Q2326">
        <v>0.35421645579058347</v>
      </c>
      <c r="R2326">
        <v>14.098276745244609</v>
      </c>
      <c r="S2326">
        <v>105.97014925373129</v>
      </c>
      <c r="T2326">
        <f t="shared" si="145"/>
        <v>-19.694793741861474</v>
      </c>
      <c r="U2326">
        <f t="shared" si="146"/>
        <v>0.75469971734998964</v>
      </c>
      <c r="V2326">
        <f t="shared" si="147"/>
        <v>31.724623645041046</v>
      </c>
    </row>
    <row r="2327" spans="1:22">
      <c r="A2327">
        <v>2023</v>
      </c>
      <c r="B2327">
        <v>2</v>
      </c>
      <c r="C2327">
        <v>11740660</v>
      </c>
      <c r="D2327" t="s">
        <v>428</v>
      </c>
      <c r="E2327" t="s">
        <v>401</v>
      </c>
      <c r="F2327">
        <v>121385</v>
      </c>
      <c r="H2327" t="str">
        <f t="shared" si="144"/>
        <v>고가</v>
      </c>
      <c r="I2327">
        <v>1048190867</v>
      </c>
      <c r="J2327">
        <v>952913861</v>
      </c>
      <c r="K2327">
        <v>903065739</v>
      </c>
      <c r="L2327">
        <v>90</v>
      </c>
      <c r="M2327">
        <v>93</v>
      </c>
      <c r="N2327">
        <v>91</v>
      </c>
      <c r="O2327">
        <v>1.066081310512363</v>
      </c>
      <c r="P2327">
        <v>11.111878282262129</v>
      </c>
      <c r="Q2327">
        <v>0.18965385476746671</v>
      </c>
      <c r="R2327">
        <v>12.356714244182459</v>
      </c>
      <c r="S2327">
        <v>126.7605633802817</v>
      </c>
      <c r="T2327">
        <f t="shared" si="145"/>
        <v>-23.54346183613271</v>
      </c>
      <c r="U2327">
        <f t="shared" si="146"/>
        <v>0.96424343912774457</v>
      </c>
      <c r="V2327">
        <f t="shared" si="147"/>
        <v>32.010988543974612</v>
      </c>
    </row>
    <row r="2328" spans="1:22">
      <c r="A2328">
        <v>2023</v>
      </c>
      <c r="B2328">
        <v>2</v>
      </c>
      <c r="C2328">
        <v>11740685</v>
      </c>
      <c r="D2328" t="s">
        <v>428</v>
      </c>
      <c r="E2328" t="s">
        <v>402</v>
      </c>
      <c r="F2328">
        <v>107505</v>
      </c>
      <c r="H2328" t="str">
        <f t="shared" si="144"/>
        <v>중가</v>
      </c>
      <c r="I2328">
        <v>2323928288</v>
      </c>
      <c r="J2328">
        <v>2374573354</v>
      </c>
      <c r="K2328">
        <v>2216435392</v>
      </c>
      <c r="L2328">
        <v>105</v>
      </c>
      <c r="M2328">
        <v>111</v>
      </c>
      <c r="N2328">
        <v>105</v>
      </c>
      <c r="O2328">
        <v>2.2875060448769582</v>
      </c>
      <c r="P2328">
        <v>24.149255583953309</v>
      </c>
      <c r="Q2328">
        <v>0.15452237235876939</v>
      </c>
      <c r="R2328">
        <v>11.98491851423336</v>
      </c>
      <c r="S2328">
        <v>65.217391304347828</v>
      </c>
      <c r="T2328">
        <f t="shared" si="145"/>
        <v>-12.150747802292944</v>
      </c>
      <c r="U2328">
        <f t="shared" si="146"/>
        <v>10.826387154135443</v>
      </c>
      <c r="V2328">
        <f t="shared" si="147"/>
        <v>45.488709395052382</v>
      </c>
    </row>
    <row r="2329" spans="1:22">
      <c r="A2329">
        <v>2023</v>
      </c>
      <c r="B2329">
        <v>2</v>
      </c>
      <c r="C2329">
        <v>11740700</v>
      </c>
      <c r="D2329" t="s">
        <v>428</v>
      </c>
      <c r="E2329" t="s">
        <v>403</v>
      </c>
      <c r="F2329">
        <v>82903</v>
      </c>
      <c r="H2329" t="str">
        <f t="shared" si="144"/>
        <v>저가</v>
      </c>
      <c r="I2329">
        <v>749578108</v>
      </c>
      <c r="J2329">
        <v>659463549</v>
      </c>
      <c r="K2329">
        <v>655993002</v>
      </c>
      <c r="L2329">
        <v>50</v>
      </c>
      <c r="M2329">
        <v>54</v>
      </c>
      <c r="N2329">
        <v>50</v>
      </c>
      <c r="O2329">
        <v>2.0092507254126981</v>
      </c>
      <c r="P2329">
        <v>21.179183434607669</v>
      </c>
      <c r="Q2329">
        <v>2.3593014388123518E-2</v>
      </c>
      <c r="R2329">
        <v>10.59929590792933</v>
      </c>
      <c r="S2329">
        <v>32.051282051282051</v>
      </c>
      <c r="T2329">
        <f t="shared" si="145"/>
        <v>-6.011122794516937</v>
      </c>
      <c r="U2329">
        <f t="shared" si="146"/>
        <v>10.90611406053462</v>
      </c>
      <c r="V2329">
        <f t="shared" si="147"/>
        <v>45.597665117035312</v>
      </c>
    </row>
    <row r="2330" spans="1:22">
      <c r="A2330">
        <v>2023</v>
      </c>
      <c r="B2330">
        <v>3</v>
      </c>
      <c r="C2330">
        <v>11110515</v>
      </c>
      <c r="D2330" t="s">
        <v>404</v>
      </c>
      <c r="E2330" t="s">
        <v>16</v>
      </c>
      <c r="F2330">
        <v>129902</v>
      </c>
      <c r="H2330" t="str">
        <f t="shared" si="144"/>
        <v>고가</v>
      </c>
      <c r="I2330">
        <v>4350101457</v>
      </c>
      <c r="J2330">
        <v>4827033995</v>
      </c>
      <c r="K2330">
        <v>5156697382</v>
      </c>
      <c r="L2330">
        <v>122</v>
      </c>
      <c r="M2330">
        <v>107</v>
      </c>
      <c r="N2330">
        <v>119</v>
      </c>
      <c r="O2330">
        <v>3.0498691594579959</v>
      </c>
      <c r="P2330">
        <v>32.28665061620304</v>
      </c>
      <c r="Q2330">
        <v>9.5167836910997353E-2</v>
      </c>
      <c r="R2330">
        <v>11.356770729979001</v>
      </c>
      <c r="S2330">
        <v>47.47081712062257</v>
      </c>
      <c r="T2330">
        <f t="shared" si="145"/>
        <v>-8.8655475447233894</v>
      </c>
      <c r="U2330">
        <f t="shared" si="146"/>
        <v>15.755015190680304</v>
      </c>
      <c r="V2330">
        <f t="shared" si="147"/>
        <v>52.22423006630995</v>
      </c>
    </row>
    <row r="2331" spans="1:22">
      <c r="A2331">
        <v>2023</v>
      </c>
      <c r="B2331">
        <v>3</v>
      </c>
      <c r="C2331">
        <v>11110530</v>
      </c>
      <c r="D2331" t="s">
        <v>404</v>
      </c>
      <c r="E2331" t="s">
        <v>17</v>
      </c>
      <c r="F2331">
        <v>151294</v>
      </c>
      <c r="H2331" t="str">
        <f t="shared" si="144"/>
        <v>최고가</v>
      </c>
      <c r="I2331">
        <v>12305523139</v>
      </c>
      <c r="J2331">
        <v>12173073339</v>
      </c>
      <c r="K2331">
        <v>12640282925</v>
      </c>
      <c r="L2331">
        <v>219</v>
      </c>
      <c r="M2331">
        <v>213</v>
      </c>
      <c r="N2331">
        <v>220</v>
      </c>
      <c r="O2331">
        <v>4.1265940908598289</v>
      </c>
      <c r="P2331">
        <v>43.779515289625479</v>
      </c>
      <c r="Q2331">
        <v>-3.4297749990742907E-2</v>
      </c>
      <c r="R2331">
        <v>9.9866391817154856</v>
      </c>
      <c r="S2331">
        <v>178.04878048780489</v>
      </c>
      <c r="T2331">
        <f t="shared" si="145"/>
        <v>-33.037804930612111</v>
      </c>
      <c r="U2331">
        <f t="shared" si="146"/>
        <v>13.975744001972203</v>
      </c>
      <c r="V2331">
        <f t="shared" si="147"/>
        <v>49.792657267053244</v>
      </c>
    </row>
    <row r="2332" spans="1:22">
      <c r="A2332">
        <v>2023</v>
      </c>
      <c r="B2332">
        <v>3</v>
      </c>
      <c r="C2332">
        <v>11110540</v>
      </c>
      <c r="D2332" t="s">
        <v>404</v>
      </c>
      <c r="E2332" t="s">
        <v>18</v>
      </c>
      <c r="F2332">
        <v>165382</v>
      </c>
      <c r="H2332" t="str">
        <f t="shared" si="144"/>
        <v>최고가</v>
      </c>
      <c r="I2332">
        <v>7877495902</v>
      </c>
      <c r="J2332">
        <v>10190643800</v>
      </c>
      <c r="K2332">
        <v>9083188764</v>
      </c>
      <c r="L2332">
        <v>97</v>
      </c>
      <c r="M2332">
        <v>93</v>
      </c>
      <c r="N2332">
        <v>97</v>
      </c>
      <c r="O2332">
        <v>5.456142476795331</v>
      </c>
      <c r="P2332">
        <v>57.97099468300209</v>
      </c>
      <c r="Q2332">
        <v>-0.22114102634025931</v>
      </c>
      <c r="R2332">
        <v>8.0092807683041585</v>
      </c>
      <c r="S2332">
        <v>65.100671140939596</v>
      </c>
      <c r="T2332">
        <f t="shared" si="145"/>
        <v>-12.12914086526259</v>
      </c>
      <c r="U2332">
        <f t="shared" si="146"/>
        <v>26.948611235583101</v>
      </c>
      <c r="V2332">
        <f t="shared" si="147"/>
        <v>67.521529230927754</v>
      </c>
    </row>
    <row r="2333" spans="1:22">
      <c r="A2333">
        <v>2023</v>
      </c>
      <c r="B2333">
        <v>3</v>
      </c>
      <c r="C2333">
        <v>11110550</v>
      </c>
      <c r="D2333" t="s">
        <v>404</v>
      </c>
      <c r="E2333" t="s">
        <v>19</v>
      </c>
      <c r="F2333">
        <v>113768</v>
      </c>
      <c r="H2333" t="str">
        <f t="shared" si="144"/>
        <v>중가</v>
      </c>
      <c r="I2333">
        <v>979914865</v>
      </c>
      <c r="J2333">
        <v>1044274536</v>
      </c>
      <c r="K2333">
        <v>997740838</v>
      </c>
      <c r="L2333">
        <v>48</v>
      </c>
      <c r="M2333">
        <v>48</v>
      </c>
      <c r="N2333">
        <v>46</v>
      </c>
      <c r="O2333">
        <v>1.993813239891058</v>
      </c>
      <c r="P2333">
        <v>21.01440510838545</v>
      </c>
      <c r="Q2333">
        <v>-0.25111887722980919</v>
      </c>
      <c r="R2333">
        <v>7.6920258109378787</v>
      </c>
      <c r="S2333">
        <v>21.145374449339212</v>
      </c>
      <c r="T2333">
        <f t="shared" si="145"/>
        <v>-3.9922491746275846</v>
      </c>
      <c r="U2333">
        <f t="shared" si="146"/>
        <v>10.847932963992026</v>
      </c>
      <c r="V2333">
        <f t="shared" si="147"/>
        <v>45.518154150589204</v>
      </c>
    </row>
    <row r="2334" spans="1:22">
      <c r="A2334">
        <v>2023</v>
      </c>
      <c r="B2334">
        <v>3</v>
      </c>
      <c r="C2334">
        <v>11110560</v>
      </c>
      <c r="D2334" t="s">
        <v>404</v>
      </c>
      <c r="E2334" t="s">
        <v>20</v>
      </c>
      <c r="F2334">
        <v>137094</v>
      </c>
      <c r="H2334" t="str">
        <f t="shared" si="144"/>
        <v>고가</v>
      </c>
      <c r="I2334">
        <v>293336743</v>
      </c>
      <c r="J2334">
        <v>231615871</v>
      </c>
      <c r="K2334">
        <v>203878773</v>
      </c>
      <c r="L2334">
        <v>26</v>
      </c>
      <c r="M2334">
        <v>24</v>
      </c>
      <c r="N2334">
        <v>24</v>
      </c>
      <c r="O2334">
        <v>0.91439145753010698</v>
      </c>
      <c r="P2334">
        <v>9.4927544913913504</v>
      </c>
      <c r="Q2334">
        <v>0.413193576013623</v>
      </c>
      <c r="R2334">
        <v>14.722430352215451</v>
      </c>
      <c r="S2334">
        <v>2.931228861330327</v>
      </c>
      <c r="T2334">
        <f t="shared" si="145"/>
        <v>-0.62049329894930305</v>
      </c>
      <c r="U2334">
        <f t="shared" si="146"/>
        <v>7.5047153264539741</v>
      </c>
      <c r="V2334">
        <f t="shared" si="147"/>
        <v>40.949273857903023</v>
      </c>
    </row>
    <row r="2335" spans="1:22">
      <c r="A2335">
        <v>2023</v>
      </c>
      <c r="B2335">
        <v>3</v>
      </c>
      <c r="C2335">
        <v>11110600</v>
      </c>
      <c r="D2335" t="s">
        <v>404</v>
      </c>
      <c r="E2335" t="s">
        <v>21</v>
      </c>
      <c r="F2335">
        <v>156995</v>
      </c>
      <c r="H2335" t="str">
        <f t="shared" si="144"/>
        <v>최고가</v>
      </c>
      <c r="I2335">
        <v>4045738892</v>
      </c>
      <c r="J2335">
        <v>4045769996</v>
      </c>
      <c r="K2335">
        <v>4057831094</v>
      </c>
      <c r="L2335">
        <v>87</v>
      </c>
      <c r="M2335">
        <v>86</v>
      </c>
      <c r="N2335">
        <v>89</v>
      </c>
      <c r="O2335">
        <v>3.29116963279492</v>
      </c>
      <c r="P2335">
        <v>34.862270075560652</v>
      </c>
      <c r="Q2335">
        <v>3.4733589684765663E-2</v>
      </c>
      <c r="R2335">
        <v>10.717196378973579</v>
      </c>
      <c r="S2335">
        <v>161.11111111111109</v>
      </c>
      <c r="T2335">
        <f t="shared" si="145"/>
        <v>-29.902347054467704</v>
      </c>
      <c r="U2335">
        <f t="shared" si="146"/>
        <v>10.60387019723473</v>
      </c>
      <c r="V2335">
        <f t="shared" si="147"/>
        <v>45.184615121393065</v>
      </c>
    </row>
    <row r="2336" spans="1:22">
      <c r="A2336">
        <v>2023</v>
      </c>
      <c r="B2336">
        <v>3</v>
      </c>
      <c r="C2336">
        <v>11110615</v>
      </c>
      <c r="D2336" t="s">
        <v>404</v>
      </c>
      <c r="E2336" t="s">
        <v>22</v>
      </c>
      <c r="F2336">
        <v>200890</v>
      </c>
      <c r="H2336" t="str">
        <f t="shared" si="144"/>
        <v>최고가</v>
      </c>
      <c r="I2336">
        <v>23324399708</v>
      </c>
      <c r="J2336">
        <v>23068315084</v>
      </c>
      <c r="K2336">
        <v>22608221555</v>
      </c>
      <c r="L2336">
        <v>483</v>
      </c>
      <c r="M2336">
        <v>482</v>
      </c>
      <c r="N2336">
        <v>494</v>
      </c>
      <c r="O2336">
        <v>2.6709300626245871</v>
      </c>
      <c r="P2336">
        <v>28.241888920469659</v>
      </c>
      <c r="Q2336">
        <v>1.758621336334093E-2</v>
      </c>
      <c r="R2336">
        <v>10.535726060642871</v>
      </c>
      <c r="S2336">
        <v>205.531914893617</v>
      </c>
      <c r="T2336">
        <f t="shared" si="145"/>
        <v>-38.125412222817957</v>
      </c>
      <c r="U2336">
        <f t="shared" si="146"/>
        <v>4.7904660055180166</v>
      </c>
      <c r="V2336">
        <f t="shared" si="147"/>
        <v>37.239949016881511</v>
      </c>
    </row>
    <row r="2337" spans="1:22">
      <c r="A2337">
        <v>2023</v>
      </c>
      <c r="B2337">
        <v>3</v>
      </c>
      <c r="C2337">
        <v>11110630</v>
      </c>
      <c r="D2337" t="s">
        <v>404</v>
      </c>
      <c r="E2337" t="s">
        <v>23</v>
      </c>
      <c r="F2337">
        <v>293318</v>
      </c>
      <c r="H2337" t="str">
        <f t="shared" si="144"/>
        <v>최고가</v>
      </c>
      <c r="I2337">
        <v>2645452449</v>
      </c>
      <c r="J2337">
        <v>2442727427</v>
      </c>
      <c r="K2337">
        <v>2540353845</v>
      </c>
      <c r="L2337">
        <v>103</v>
      </c>
      <c r="M2337">
        <v>100</v>
      </c>
      <c r="N2337">
        <v>106</v>
      </c>
      <c r="O2337">
        <v>0.97292981069553264</v>
      </c>
      <c r="P2337">
        <v>10.11758758619054</v>
      </c>
      <c r="Q2337">
        <v>0.17787750577379499</v>
      </c>
      <c r="R2337">
        <v>12.23208539364601</v>
      </c>
      <c r="S2337">
        <v>171.66666666666671</v>
      </c>
      <c r="T2337">
        <f t="shared" si="145"/>
        <v>-31.856364402880914</v>
      </c>
      <c r="U2337">
        <f t="shared" si="146"/>
        <v>-2.0516984490398009</v>
      </c>
      <c r="V2337">
        <f t="shared" si="147"/>
        <v>27.889367114960294</v>
      </c>
    </row>
    <row r="2338" spans="1:22">
      <c r="A2338">
        <v>2023</v>
      </c>
      <c r="B2338">
        <v>3</v>
      </c>
      <c r="C2338">
        <v>11110640</v>
      </c>
      <c r="D2338" t="s">
        <v>404</v>
      </c>
      <c r="E2338" t="s">
        <v>24</v>
      </c>
      <c r="F2338">
        <v>148132</v>
      </c>
      <c r="H2338" t="str">
        <f t="shared" si="144"/>
        <v>최고가</v>
      </c>
      <c r="I2338">
        <v>4426046964</v>
      </c>
      <c r="J2338">
        <v>3814501328</v>
      </c>
      <c r="K2338">
        <v>4024252270</v>
      </c>
      <c r="L2338">
        <v>111</v>
      </c>
      <c r="M2338">
        <v>111</v>
      </c>
      <c r="N2338">
        <v>113</v>
      </c>
      <c r="O2338">
        <v>2.99089828088559</v>
      </c>
      <c r="P2338">
        <v>31.657200784273261</v>
      </c>
      <c r="Q2338">
        <v>0.1171541421993182</v>
      </c>
      <c r="R2338">
        <v>11.58945133048595</v>
      </c>
      <c r="S2338">
        <v>142.30769230769229</v>
      </c>
      <c r="T2338">
        <f t="shared" si="145"/>
        <v>-26.421506433812624</v>
      </c>
      <c r="U2338">
        <f t="shared" si="146"/>
        <v>10.220038728090032</v>
      </c>
      <c r="V2338">
        <f t="shared" si="147"/>
        <v>44.660066550161119</v>
      </c>
    </row>
    <row r="2339" spans="1:22">
      <c r="A2339">
        <v>2023</v>
      </c>
      <c r="B2339">
        <v>3</v>
      </c>
      <c r="C2339">
        <v>11110650</v>
      </c>
      <c r="D2339" t="s">
        <v>404</v>
      </c>
      <c r="E2339" t="s">
        <v>25</v>
      </c>
      <c r="F2339">
        <v>121059</v>
      </c>
      <c r="H2339" t="str">
        <f t="shared" si="144"/>
        <v>고가</v>
      </c>
      <c r="I2339">
        <v>4776074650</v>
      </c>
      <c r="J2339">
        <v>4230386454</v>
      </c>
      <c r="K2339">
        <v>4836789052</v>
      </c>
      <c r="L2339">
        <v>157</v>
      </c>
      <c r="M2339">
        <v>155</v>
      </c>
      <c r="N2339">
        <v>161</v>
      </c>
      <c r="O2339">
        <v>2.792105744885836</v>
      </c>
      <c r="P2339">
        <v>29.535307208950272</v>
      </c>
      <c r="Q2339">
        <v>9.713953168780641E-2</v>
      </c>
      <c r="R2339">
        <v>11.377637133800301</v>
      </c>
      <c r="S2339">
        <v>140.17857142857139</v>
      </c>
      <c r="T2339">
        <f t="shared" si="145"/>
        <v>-26.027369042106951</v>
      </c>
      <c r="U2339">
        <f t="shared" si="146"/>
        <v>9.2349703186031107</v>
      </c>
      <c r="V2339">
        <f t="shared" si="147"/>
        <v>43.31386055013332</v>
      </c>
    </row>
    <row r="2340" spans="1:22">
      <c r="A2340">
        <v>2023</v>
      </c>
      <c r="B2340">
        <v>3</v>
      </c>
      <c r="C2340">
        <v>11110670</v>
      </c>
      <c r="D2340" t="s">
        <v>404</v>
      </c>
      <c r="E2340" t="s">
        <v>26</v>
      </c>
      <c r="F2340">
        <v>199763</v>
      </c>
      <c r="H2340" t="str">
        <f t="shared" si="144"/>
        <v>최고가</v>
      </c>
      <c r="I2340">
        <v>523360382</v>
      </c>
      <c r="J2340">
        <v>355675692</v>
      </c>
      <c r="K2340">
        <v>539394840</v>
      </c>
      <c r="L2340">
        <v>28</v>
      </c>
      <c r="M2340">
        <v>23</v>
      </c>
      <c r="N2340">
        <v>26</v>
      </c>
      <c r="O2340">
        <v>1.039645436191093</v>
      </c>
      <c r="P2340">
        <v>10.82970414731162</v>
      </c>
      <c r="Q2340">
        <v>0.75990443563964449</v>
      </c>
      <c r="R2340">
        <v>18.391663993891321</v>
      </c>
      <c r="S2340">
        <v>90.322580645161295</v>
      </c>
      <c r="T2340">
        <f t="shared" si="145"/>
        <v>-16.798156008233232</v>
      </c>
      <c r="U2340">
        <f t="shared" si="146"/>
        <v>4.0537380699641048</v>
      </c>
      <c r="V2340">
        <f t="shared" si="147"/>
        <v>36.233128010665958</v>
      </c>
    </row>
    <row r="2341" spans="1:22">
      <c r="A2341">
        <v>2023</v>
      </c>
      <c r="B2341">
        <v>3</v>
      </c>
      <c r="C2341">
        <v>11110680</v>
      </c>
      <c r="D2341" t="s">
        <v>404</v>
      </c>
      <c r="E2341" t="s">
        <v>27</v>
      </c>
      <c r="F2341">
        <v>112995</v>
      </c>
      <c r="H2341" t="str">
        <f t="shared" si="144"/>
        <v>중가</v>
      </c>
      <c r="I2341">
        <v>146146323</v>
      </c>
      <c r="J2341">
        <v>94633702</v>
      </c>
      <c r="K2341">
        <v>165517548</v>
      </c>
      <c r="L2341">
        <v>19</v>
      </c>
      <c r="M2341">
        <v>15</v>
      </c>
      <c r="N2341">
        <v>17</v>
      </c>
      <c r="O2341">
        <v>0.75636697167938649</v>
      </c>
      <c r="P2341">
        <v>7.8060154013946477</v>
      </c>
      <c r="Q2341">
        <v>0.46403348988714399</v>
      </c>
      <c r="R2341">
        <v>15.26046807773071</v>
      </c>
      <c r="S2341">
        <v>73.07692307692308</v>
      </c>
      <c r="T2341">
        <f t="shared" si="145"/>
        <v>-13.605684148673475</v>
      </c>
      <c r="U2341">
        <f t="shared" si="146"/>
        <v>2.873396071641424</v>
      </c>
      <c r="V2341">
        <f t="shared" si="147"/>
        <v>34.620058842145532</v>
      </c>
    </row>
    <row r="2342" spans="1:22">
      <c r="A2342">
        <v>2023</v>
      </c>
      <c r="B2342">
        <v>3</v>
      </c>
      <c r="C2342">
        <v>11110700</v>
      </c>
      <c r="D2342" t="s">
        <v>404</v>
      </c>
      <c r="E2342" t="s">
        <v>28</v>
      </c>
      <c r="F2342">
        <v>108864</v>
      </c>
      <c r="H2342" t="str">
        <f t="shared" si="144"/>
        <v>중가</v>
      </c>
      <c r="I2342">
        <v>42844370</v>
      </c>
      <c r="J2342">
        <v>48166192</v>
      </c>
      <c r="K2342">
        <v>36176418</v>
      </c>
      <c r="L2342">
        <v>10</v>
      </c>
      <c r="M2342">
        <v>11</v>
      </c>
      <c r="N2342">
        <v>8</v>
      </c>
      <c r="O2342">
        <v>0.43728740038539421</v>
      </c>
      <c r="P2342">
        <v>4.4001888750588076</v>
      </c>
      <c r="Q2342">
        <v>-0.26235258539848871</v>
      </c>
      <c r="R2342">
        <v>7.5731397166928103</v>
      </c>
      <c r="S2342">
        <v>43.478260869565219</v>
      </c>
      <c r="T2342">
        <f t="shared" si="145"/>
        <v>-8.1264557803893442</v>
      </c>
      <c r="U2342">
        <f t="shared" si="146"/>
        <v>1.2767856467511627</v>
      </c>
      <c r="V2342">
        <f t="shared" si="147"/>
        <v>32.438112377317033</v>
      </c>
    </row>
    <row r="2343" spans="1:22">
      <c r="A2343">
        <v>2023</v>
      </c>
      <c r="B2343">
        <v>3</v>
      </c>
      <c r="C2343">
        <v>11110710</v>
      </c>
      <c r="D2343" t="s">
        <v>404</v>
      </c>
      <c r="E2343" t="s">
        <v>29</v>
      </c>
      <c r="F2343">
        <v>143780</v>
      </c>
      <c r="H2343" t="str">
        <f t="shared" si="144"/>
        <v>고가</v>
      </c>
      <c r="I2343">
        <v>440598779</v>
      </c>
      <c r="J2343">
        <v>426067394</v>
      </c>
      <c r="K2343">
        <v>437334747</v>
      </c>
      <c r="L2343">
        <v>30</v>
      </c>
      <c r="M2343">
        <v>31</v>
      </c>
      <c r="N2343">
        <v>31</v>
      </c>
      <c r="O2343">
        <v>1.1349612808663441</v>
      </c>
      <c r="P2343">
        <v>11.84709686492929</v>
      </c>
      <c r="Q2343">
        <v>-7.7859677757927653E-2</v>
      </c>
      <c r="R2343">
        <v>9.5256242281255723</v>
      </c>
      <c r="S2343">
        <v>85.714285714285722</v>
      </c>
      <c r="T2343">
        <f t="shared" si="145"/>
        <v>-15.945080280087769</v>
      </c>
      <c r="U2343">
        <f t="shared" si="146"/>
        <v>3.0451491940634288</v>
      </c>
      <c r="V2343">
        <f t="shared" si="147"/>
        <v>34.854778666374237</v>
      </c>
    </row>
    <row r="2344" spans="1:22">
      <c r="A2344">
        <v>2023</v>
      </c>
      <c r="B2344">
        <v>3</v>
      </c>
      <c r="C2344">
        <v>11140520</v>
      </c>
      <c r="D2344" t="s">
        <v>405</v>
      </c>
      <c r="E2344" t="s">
        <v>30</v>
      </c>
      <c r="F2344">
        <v>239534</v>
      </c>
      <c r="H2344" t="str">
        <f t="shared" si="144"/>
        <v>최고가</v>
      </c>
      <c r="I2344">
        <v>19876554541</v>
      </c>
      <c r="J2344">
        <v>18647964198</v>
      </c>
      <c r="K2344">
        <v>19970476310</v>
      </c>
      <c r="L2344">
        <v>180</v>
      </c>
      <c r="M2344">
        <v>182</v>
      </c>
      <c r="N2344">
        <v>182</v>
      </c>
      <c r="O2344">
        <v>5.1222282063207709</v>
      </c>
      <c r="P2344">
        <v>54.406823917408012</v>
      </c>
      <c r="Q2344">
        <v>-2.4708128732326511E-2</v>
      </c>
      <c r="R2344">
        <v>10.088125939212111</v>
      </c>
      <c r="S2344">
        <v>189.4736842105263</v>
      </c>
      <c r="T2344">
        <f t="shared" si="145"/>
        <v>-35.152753780120882</v>
      </c>
      <c r="U2344">
        <f t="shared" si="146"/>
        <v>18.675211012510164</v>
      </c>
      <c r="V2344">
        <f t="shared" si="147"/>
        <v>56.215003802167615</v>
      </c>
    </row>
    <row r="2345" spans="1:22">
      <c r="A2345">
        <v>2023</v>
      </c>
      <c r="B2345">
        <v>3</v>
      </c>
      <c r="C2345">
        <v>11140540</v>
      </c>
      <c r="D2345" t="s">
        <v>405</v>
      </c>
      <c r="E2345" t="s">
        <v>31</v>
      </c>
      <c r="F2345">
        <v>323384</v>
      </c>
      <c r="H2345" t="str">
        <f t="shared" si="144"/>
        <v>최고가</v>
      </c>
      <c r="I2345">
        <v>8927389881</v>
      </c>
      <c r="J2345">
        <v>9036341151</v>
      </c>
      <c r="K2345">
        <v>9890188428</v>
      </c>
      <c r="L2345">
        <v>134</v>
      </c>
      <c r="M2345">
        <v>125</v>
      </c>
      <c r="N2345">
        <v>133</v>
      </c>
      <c r="O2345">
        <v>2.2890678486387048</v>
      </c>
      <c r="P2345">
        <v>24.165926136251951</v>
      </c>
      <c r="Q2345">
        <v>0.1040525792782787</v>
      </c>
      <c r="R2345">
        <v>11.4507977691863</v>
      </c>
      <c r="S2345">
        <v>159.52380952380949</v>
      </c>
      <c r="T2345">
        <f t="shared" si="145"/>
        <v>-29.608509859217598</v>
      </c>
      <c r="U2345">
        <f t="shared" si="146"/>
        <v>5.490569664197956</v>
      </c>
      <c r="V2345">
        <f t="shared" si="147"/>
        <v>38.196718858325575</v>
      </c>
    </row>
    <row r="2346" spans="1:22">
      <c r="A2346">
        <v>2023</v>
      </c>
      <c r="B2346">
        <v>3</v>
      </c>
      <c r="C2346">
        <v>11140550</v>
      </c>
      <c r="D2346" t="s">
        <v>405</v>
      </c>
      <c r="E2346" t="s">
        <v>32</v>
      </c>
      <c r="F2346">
        <v>282864</v>
      </c>
      <c r="H2346" t="str">
        <f t="shared" si="144"/>
        <v>최고가</v>
      </c>
      <c r="I2346">
        <v>22215660939</v>
      </c>
      <c r="J2346">
        <v>21694792636</v>
      </c>
      <c r="K2346">
        <v>22308364273</v>
      </c>
      <c r="L2346">
        <v>335</v>
      </c>
      <c r="M2346">
        <v>327</v>
      </c>
      <c r="N2346">
        <v>335</v>
      </c>
      <c r="O2346">
        <v>2.6049191204591331</v>
      </c>
      <c r="P2346">
        <v>27.537294085570689</v>
      </c>
      <c r="Q2346">
        <v>0.14541998777922771</v>
      </c>
      <c r="R2346">
        <v>11.88858817213</v>
      </c>
      <c r="S2346">
        <v>338.38383838383839</v>
      </c>
      <c r="T2346">
        <f t="shared" si="145"/>
        <v>-62.718619269445256</v>
      </c>
      <c r="U2346">
        <f t="shared" si="146"/>
        <v>-2.6692211036222311</v>
      </c>
      <c r="V2346">
        <f t="shared" si="147"/>
        <v>27.045453438767026</v>
      </c>
    </row>
    <row r="2347" spans="1:22">
      <c r="A2347">
        <v>2023</v>
      </c>
      <c r="B2347">
        <v>3</v>
      </c>
      <c r="C2347">
        <v>11140570</v>
      </c>
      <c r="D2347" t="s">
        <v>405</v>
      </c>
      <c r="E2347" t="s">
        <v>33</v>
      </c>
      <c r="F2347">
        <v>162204</v>
      </c>
      <c r="H2347" t="str">
        <f t="shared" si="144"/>
        <v>최고가</v>
      </c>
      <c r="I2347">
        <v>4189674371</v>
      </c>
      <c r="J2347">
        <v>3565824344</v>
      </c>
      <c r="K2347">
        <v>3985127701</v>
      </c>
      <c r="L2347">
        <v>113</v>
      </c>
      <c r="M2347">
        <v>115</v>
      </c>
      <c r="N2347">
        <v>115</v>
      </c>
      <c r="O2347">
        <v>2.5397896986464739</v>
      </c>
      <c r="P2347">
        <v>26.842108519302979</v>
      </c>
      <c r="Q2347">
        <v>9.4482366627760064E-2</v>
      </c>
      <c r="R2347">
        <v>11.34951641257361</v>
      </c>
      <c r="S2347">
        <v>99.122807017543863</v>
      </c>
      <c r="T2347">
        <f t="shared" si="145"/>
        <v>-18.427231324174173</v>
      </c>
      <c r="U2347">
        <f t="shared" si="146"/>
        <v>10.162788144913961</v>
      </c>
      <c r="V2347">
        <f t="shared" si="147"/>
        <v>44.581827234155789</v>
      </c>
    </row>
    <row r="2348" spans="1:22">
      <c r="A2348">
        <v>2023</v>
      </c>
      <c r="B2348">
        <v>3</v>
      </c>
      <c r="C2348">
        <v>11140580</v>
      </c>
      <c r="D2348" t="s">
        <v>405</v>
      </c>
      <c r="E2348" t="s">
        <v>34</v>
      </c>
      <c r="F2348">
        <v>147805</v>
      </c>
      <c r="H2348" t="str">
        <f t="shared" si="144"/>
        <v>최고가</v>
      </c>
      <c r="I2348">
        <v>659181549</v>
      </c>
      <c r="J2348">
        <v>675409933</v>
      </c>
      <c r="K2348">
        <v>640069869</v>
      </c>
      <c r="L2348">
        <v>35</v>
      </c>
      <c r="M2348">
        <v>34</v>
      </c>
      <c r="N2348">
        <v>34</v>
      </c>
      <c r="O2348">
        <v>1.4158112635534921</v>
      </c>
      <c r="P2348">
        <v>14.84486421517915</v>
      </c>
      <c r="Q2348">
        <v>3.0621586964430979E-2</v>
      </c>
      <c r="R2348">
        <v>10.673679141779481</v>
      </c>
      <c r="S2348">
        <v>25.735294117647062</v>
      </c>
      <c r="T2348">
        <f t="shared" si="145"/>
        <v>-4.8419233213356705</v>
      </c>
      <c r="U2348">
        <f t="shared" si="146"/>
        <v>8.1045909395447708</v>
      </c>
      <c r="V2348">
        <f t="shared" si="147"/>
        <v>41.769070880968471</v>
      </c>
    </row>
    <row r="2349" spans="1:22">
      <c r="A2349">
        <v>2023</v>
      </c>
      <c r="B2349">
        <v>3</v>
      </c>
      <c r="C2349">
        <v>11140590</v>
      </c>
      <c r="D2349" t="s">
        <v>405</v>
      </c>
      <c r="E2349" t="s">
        <v>35</v>
      </c>
      <c r="F2349">
        <v>229385</v>
      </c>
      <c r="H2349" t="str">
        <f t="shared" si="144"/>
        <v>최고가</v>
      </c>
      <c r="I2349">
        <v>3021755347</v>
      </c>
      <c r="J2349">
        <v>2866900576</v>
      </c>
      <c r="K2349">
        <v>2894423459</v>
      </c>
      <c r="L2349">
        <v>143</v>
      </c>
      <c r="M2349">
        <v>124</v>
      </c>
      <c r="N2349">
        <v>138</v>
      </c>
      <c r="O2349">
        <v>1.023565731205289</v>
      </c>
      <c r="P2349">
        <v>10.65807082853093</v>
      </c>
      <c r="Q2349">
        <v>9.0506221656987101E-2</v>
      </c>
      <c r="R2349">
        <v>11.30743695504904</v>
      </c>
      <c r="S2349">
        <v>193.24324324324331</v>
      </c>
      <c r="T2349">
        <f t="shared" si="145"/>
        <v>-35.850564871827942</v>
      </c>
      <c r="U2349">
        <f t="shared" si="146"/>
        <v>-3.1646466562731099</v>
      </c>
      <c r="V2349">
        <f t="shared" si="147"/>
        <v>26.368399088914217</v>
      </c>
    </row>
    <row r="2350" spans="1:22">
      <c r="A2350">
        <v>2023</v>
      </c>
      <c r="B2350">
        <v>3</v>
      </c>
      <c r="C2350">
        <v>11140605</v>
      </c>
      <c r="D2350" t="s">
        <v>405</v>
      </c>
      <c r="E2350" t="s">
        <v>36</v>
      </c>
      <c r="F2350">
        <v>221983</v>
      </c>
      <c r="H2350" t="str">
        <f t="shared" si="144"/>
        <v>최고가</v>
      </c>
      <c r="I2350">
        <v>4529474596</v>
      </c>
      <c r="J2350">
        <v>4465206908</v>
      </c>
      <c r="K2350">
        <v>4396842892</v>
      </c>
      <c r="L2350">
        <v>133</v>
      </c>
      <c r="M2350">
        <v>128</v>
      </c>
      <c r="N2350">
        <v>133</v>
      </c>
      <c r="O2350">
        <v>1.704645048891372</v>
      </c>
      <c r="P2350">
        <v>17.927849953866161</v>
      </c>
      <c r="Q2350">
        <v>0.31452307987874317</v>
      </c>
      <c r="R2350">
        <v>13.678202593530671</v>
      </c>
      <c r="S2350">
        <v>221.66666666666671</v>
      </c>
      <c r="T2350">
        <f t="shared" si="145"/>
        <v>-41.112236053259188</v>
      </c>
      <c r="U2350">
        <f t="shared" si="146"/>
        <v>-0.63410532033854139</v>
      </c>
      <c r="V2350">
        <f t="shared" si="147"/>
        <v>29.826666450800143</v>
      </c>
    </row>
    <row r="2351" spans="1:22">
      <c r="A2351">
        <v>2023</v>
      </c>
      <c r="B2351">
        <v>3</v>
      </c>
      <c r="C2351">
        <v>11140615</v>
      </c>
      <c r="D2351" t="s">
        <v>405</v>
      </c>
      <c r="E2351" t="s">
        <v>37</v>
      </c>
      <c r="F2351">
        <v>389911</v>
      </c>
      <c r="H2351" t="str">
        <f t="shared" si="144"/>
        <v>최고가</v>
      </c>
      <c r="I2351">
        <v>1114940666</v>
      </c>
      <c r="J2351">
        <v>1041393742</v>
      </c>
      <c r="K2351">
        <v>1107931008</v>
      </c>
      <c r="L2351">
        <v>61</v>
      </c>
      <c r="M2351">
        <v>59</v>
      </c>
      <c r="N2351">
        <v>61</v>
      </c>
      <c r="O2351">
        <v>0.52085150588682994</v>
      </c>
      <c r="P2351">
        <v>5.2921445900929367</v>
      </c>
      <c r="Q2351">
        <v>2.650132210992295E-2</v>
      </c>
      <c r="R2351">
        <v>10.630074466595429</v>
      </c>
      <c r="S2351">
        <v>110.90909090909091</v>
      </c>
      <c r="T2351">
        <f t="shared" si="145"/>
        <v>-20.609077942875782</v>
      </c>
      <c r="U2351">
        <f t="shared" si="146"/>
        <v>-1.4106361944971804</v>
      </c>
      <c r="V2351">
        <f t="shared" si="147"/>
        <v>28.76545028354564</v>
      </c>
    </row>
    <row r="2352" spans="1:22">
      <c r="A2352">
        <v>2023</v>
      </c>
      <c r="B2352">
        <v>3</v>
      </c>
      <c r="C2352">
        <v>11140625</v>
      </c>
      <c r="D2352" t="s">
        <v>405</v>
      </c>
      <c r="E2352" t="s">
        <v>38</v>
      </c>
      <c r="F2352">
        <v>196129</v>
      </c>
      <c r="H2352" t="str">
        <f t="shared" si="144"/>
        <v>최고가</v>
      </c>
      <c r="I2352">
        <v>646281498</v>
      </c>
      <c r="J2352">
        <v>794221211</v>
      </c>
      <c r="K2352">
        <v>652031979</v>
      </c>
      <c r="L2352">
        <v>52</v>
      </c>
      <c r="M2352">
        <v>54</v>
      </c>
      <c r="N2352">
        <v>51</v>
      </c>
      <c r="O2352">
        <v>0.70409953234599254</v>
      </c>
      <c r="P2352">
        <v>7.248117474481286</v>
      </c>
      <c r="Q2352">
        <v>-0.3333278529122537</v>
      </c>
      <c r="R2352">
        <v>6.8220099725326264</v>
      </c>
      <c r="S2352">
        <v>101.9607843137255</v>
      </c>
      <c r="T2352">
        <f t="shared" si="145"/>
        <v>-18.952590396177069</v>
      </c>
      <c r="U2352">
        <f t="shared" si="146"/>
        <v>-0.69731638710595156</v>
      </c>
      <c r="V2352">
        <f t="shared" si="147"/>
        <v>29.740281468263984</v>
      </c>
    </row>
    <row r="2353" spans="1:22">
      <c r="A2353">
        <v>2023</v>
      </c>
      <c r="B2353">
        <v>3</v>
      </c>
      <c r="C2353">
        <v>11140635</v>
      </c>
      <c r="D2353" t="s">
        <v>405</v>
      </c>
      <c r="E2353" t="s">
        <v>39</v>
      </c>
      <c r="F2353">
        <v>313128</v>
      </c>
      <c r="H2353" t="str">
        <f t="shared" si="144"/>
        <v>최고가</v>
      </c>
      <c r="I2353">
        <v>442053914</v>
      </c>
      <c r="J2353">
        <v>273520193</v>
      </c>
      <c r="K2353">
        <v>305410580</v>
      </c>
      <c r="L2353">
        <v>29</v>
      </c>
      <c r="M2353">
        <v>23</v>
      </c>
      <c r="N2353">
        <v>27</v>
      </c>
      <c r="O2353">
        <v>0.54089482802180666</v>
      </c>
      <c r="P2353">
        <v>5.5060852003499976</v>
      </c>
      <c r="Q2353">
        <v>0.59105475623878345</v>
      </c>
      <c r="R2353">
        <v>16.604731433682211</v>
      </c>
      <c r="S2353">
        <v>60.416666666666671</v>
      </c>
      <c r="T2353">
        <f t="shared" si="145"/>
        <v>-11.262049980789232</v>
      </c>
      <c r="U2353">
        <f t="shared" si="146"/>
        <v>2.6953738926746715</v>
      </c>
      <c r="V2353">
        <f t="shared" si="147"/>
        <v>34.376771651981869</v>
      </c>
    </row>
    <row r="2354" spans="1:22">
      <c r="A2354">
        <v>2023</v>
      </c>
      <c r="B2354">
        <v>3</v>
      </c>
      <c r="C2354">
        <v>11140645</v>
      </c>
      <c r="D2354" t="s">
        <v>405</v>
      </c>
      <c r="E2354" t="s">
        <v>40</v>
      </c>
      <c r="F2354">
        <v>165340</v>
      </c>
      <c r="H2354" t="str">
        <f t="shared" si="144"/>
        <v>최고가</v>
      </c>
      <c r="I2354">
        <v>298481283</v>
      </c>
      <c r="J2354">
        <v>262654787</v>
      </c>
      <c r="K2354">
        <v>267288791</v>
      </c>
      <c r="L2354">
        <v>19</v>
      </c>
      <c r="M2354">
        <v>22</v>
      </c>
      <c r="N2354">
        <v>21</v>
      </c>
      <c r="O2354">
        <v>1.055706168469438</v>
      </c>
      <c r="P2354">
        <v>11.0011349531264</v>
      </c>
      <c r="Q2354">
        <v>5.3994538466188319E-2</v>
      </c>
      <c r="R2354">
        <v>10.921034589624441</v>
      </c>
      <c r="S2354">
        <v>55.882352941176457</v>
      </c>
      <c r="T2354">
        <f t="shared" si="145"/>
        <v>-10.422669463475511</v>
      </c>
      <c r="U2354">
        <f t="shared" si="146"/>
        <v>4.5579735554454341</v>
      </c>
      <c r="V2354">
        <f t="shared" si="147"/>
        <v>36.92222211767875</v>
      </c>
    </row>
    <row r="2355" spans="1:22">
      <c r="A2355">
        <v>2023</v>
      </c>
      <c r="B2355">
        <v>3</v>
      </c>
      <c r="C2355">
        <v>11140650</v>
      </c>
      <c r="D2355" t="s">
        <v>405</v>
      </c>
      <c r="E2355" t="s">
        <v>41</v>
      </c>
      <c r="F2355">
        <v>197866</v>
      </c>
      <c r="H2355" t="str">
        <f t="shared" si="144"/>
        <v>최고가</v>
      </c>
      <c r="I2355">
        <v>144103209</v>
      </c>
      <c r="J2355">
        <v>172060534</v>
      </c>
      <c r="K2355">
        <v>152463645</v>
      </c>
      <c r="L2355">
        <v>22</v>
      </c>
      <c r="M2355">
        <v>22</v>
      </c>
      <c r="N2355">
        <v>22</v>
      </c>
      <c r="O2355">
        <v>0.36782164942359208</v>
      </c>
      <c r="P2355">
        <v>3.6587177230885088</v>
      </c>
      <c r="Q2355">
        <v>-0.44019217678354988</v>
      </c>
      <c r="R2355">
        <v>5.6910671094609198</v>
      </c>
      <c r="S2355">
        <v>56.410256410256409</v>
      </c>
      <c r="T2355">
        <f t="shared" si="145"/>
        <v>-10.520393598547383</v>
      </c>
      <c r="U2355">
        <f t="shared" si="146"/>
        <v>-0.18854579612777611</v>
      </c>
      <c r="V2355">
        <f t="shared" si="147"/>
        <v>30.435573303446535</v>
      </c>
    </row>
    <row r="2356" spans="1:22">
      <c r="A2356">
        <v>2023</v>
      </c>
      <c r="B2356">
        <v>3</v>
      </c>
      <c r="C2356">
        <v>11140665</v>
      </c>
      <c r="D2356" t="s">
        <v>405</v>
      </c>
      <c r="E2356" t="s">
        <v>42</v>
      </c>
      <c r="F2356">
        <v>167994</v>
      </c>
      <c r="H2356" t="str">
        <f t="shared" si="144"/>
        <v>최고가</v>
      </c>
      <c r="I2356">
        <v>159065790</v>
      </c>
      <c r="J2356">
        <v>167906436</v>
      </c>
      <c r="K2356">
        <v>152911393</v>
      </c>
      <c r="L2356">
        <v>26</v>
      </c>
      <c r="M2356">
        <v>20</v>
      </c>
      <c r="N2356">
        <v>25</v>
      </c>
      <c r="O2356">
        <v>0.40463845931005471</v>
      </c>
      <c r="P2356">
        <v>4.0516970267081867</v>
      </c>
      <c r="Q2356">
        <v>-8.1074646834859862E-2</v>
      </c>
      <c r="R2356">
        <v>9.4916002788707061</v>
      </c>
      <c r="S2356">
        <v>100</v>
      </c>
      <c r="T2356">
        <f t="shared" si="145"/>
        <v>-18.589615037338703</v>
      </c>
      <c r="U2356">
        <f t="shared" si="146"/>
        <v>-1.6527159420733759</v>
      </c>
      <c r="V2356">
        <f t="shared" si="147"/>
        <v>28.43462127153618</v>
      </c>
    </row>
    <row r="2357" spans="1:22">
      <c r="A2357">
        <v>2023</v>
      </c>
      <c r="B2357">
        <v>3</v>
      </c>
      <c r="C2357">
        <v>11140670</v>
      </c>
      <c r="D2357" t="s">
        <v>405</v>
      </c>
      <c r="E2357" t="s">
        <v>43</v>
      </c>
      <c r="F2357">
        <v>162925</v>
      </c>
      <c r="H2357" t="str">
        <f t="shared" si="144"/>
        <v>최고가</v>
      </c>
      <c r="I2357">
        <v>307466792</v>
      </c>
      <c r="J2357">
        <v>103685631</v>
      </c>
      <c r="K2357">
        <v>293912537</v>
      </c>
      <c r="L2357">
        <v>34</v>
      </c>
      <c r="M2357">
        <v>26</v>
      </c>
      <c r="N2357">
        <v>33</v>
      </c>
      <c r="O2357">
        <v>0.61672145951112278</v>
      </c>
      <c r="P2357">
        <v>6.3154518165883591</v>
      </c>
      <c r="Q2357">
        <v>8.4711867066710518</v>
      </c>
      <c r="R2357">
        <v>100</v>
      </c>
      <c r="S2357">
        <v>103.030303030303</v>
      </c>
      <c r="T2357">
        <f t="shared" si="145"/>
        <v>-19.150576955543443</v>
      </c>
      <c r="U2357">
        <f t="shared" si="146"/>
        <v>17.412552821631145</v>
      </c>
      <c r="V2357">
        <f t="shared" si="147"/>
        <v>54.489440362943185</v>
      </c>
    </row>
    <row r="2358" spans="1:22">
      <c r="A2358">
        <v>2023</v>
      </c>
      <c r="B2358">
        <v>3</v>
      </c>
      <c r="C2358">
        <v>11140680</v>
      </c>
      <c r="D2358" t="s">
        <v>405</v>
      </c>
      <c r="E2358" t="s">
        <v>44</v>
      </c>
      <c r="F2358">
        <v>289977</v>
      </c>
      <c r="H2358" t="str">
        <f t="shared" si="144"/>
        <v>최고가</v>
      </c>
      <c r="I2358">
        <v>761813600</v>
      </c>
      <c r="J2358">
        <v>689120838</v>
      </c>
      <c r="K2358">
        <v>834097942</v>
      </c>
      <c r="L2358">
        <v>46</v>
      </c>
      <c r="M2358">
        <v>44</v>
      </c>
      <c r="N2358">
        <v>48</v>
      </c>
      <c r="O2358">
        <v>0.63457773154389274</v>
      </c>
      <c r="P2358">
        <v>6.5060480515777908</v>
      </c>
      <c r="Q2358">
        <v>0.18760290484787229</v>
      </c>
      <c r="R2358">
        <v>12.33500908487339</v>
      </c>
      <c r="S2358">
        <v>95.833333333333343</v>
      </c>
      <c r="T2358">
        <f t="shared" si="145"/>
        <v>-17.818292399807181</v>
      </c>
      <c r="U2358">
        <f t="shared" si="146"/>
        <v>0.37453812282141907</v>
      </c>
      <c r="V2358">
        <f t="shared" si="147"/>
        <v>31.205090367346088</v>
      </c>
    </row>
    <row r="2359" spans="1:22">
      <c r="A2359">
        <v>2023</v>
      </c>
      <c r="B2359">
        <v>3</v>
      </c>
      <c r="C2359">
        <v>11170510</v>
      </c>
      <c r="D2359" t="s">
        <v>406</v>
      </c>
      <c r="E2359" t="s">
        <v>45</v>
      </c>
      <c r="F2359">
        <v>96788</v>
      </c>
      <c r="H2359" t="str">
        <f t="shared" si="144"/>
        <v>중가</v>
      </c>
      <c r="I2359">
        <v>1106472839</v>
      </c>
      <c r="J2359">
        <v>1097580645</v>
      </c>
      <c r="K2359">
        <v>1133770221</v>
      </c>
      <c r="L2359">
        <v>65</v>
      </c>
      <c r="M2359">
        <v>57</v>
      </c>
      <c r="N2359">
        <v>62</v>
      </c>
      <c r="O2359">
        <v>1.9541746522225509</v>
      </c>
      <c r="P2359">
        <v>20.591306403568961</v>
      </c>
      <c r="Q2359">
        <v>4.4580865399644509E-2</v>
      </c>
      <c r="R2359">
        <v>10.821409888094299</v>
      </c>
      <c r="S2359">
        <v>75.581395348837205</v>
      </c>
      <c r="T2359">
        <f t="shared" si="145"/>
        <v>-14.069305626688845</v>
      </c>
      <c r="U2359">
        <f t="shared" si="146"/>
        <v>8.2391434913966854</v>
      </c>
      <c r="V2359">
        <f t="shared" si="147"/>
        <v>41.952951970725927</v>
      </c>
    </row>
    <row r="2360" spans="1:22">
      <c r="A2360">
        <v>2023</v>
      </c>
      <c r="B2360">
        <v>3</v>
      </c>
      <c r="C2360">
        <v>11170520</v>
      </c>
      <c r="D2360" t="s">
        <v>406</v>
      </c>
      <c r="E2360" t="s">
        <v>46</v>
      </c>
      <c r="F2360">
        <v>100221</v>
      </c>
      <c r="H2360" t="str">
        <f t="shared" si="144"/>
        <v>중가</v>
      </c>
      <c r="I2360">
        <v>878043469</v>
      </c>
      <c r="J2360">
        <v>780447806</v>
      </c>
      <c r="K2360">
        <v>856667798</v>
      </c>
      <c r="L2360">
        <v>78</v>
      </c>
      <c r="M2360">
        <v>66</v>
      </c>
      <c r="N2360">
        <v>71</v>
      </c>
      <c r="O2360">
        <v>1.24801605687897</v>
      </c>
      <c r="P2360">
        <v>13.053833333551371</v>
      </c>
      <c r="Q2360">
        <v>0.56842835688617466</v>
      </c>
      <c r="R2360">
        <v>16.3652767313284</v>
      </c>
      <c r="S2360">
        <v>39.795918367346943</v>
      </c>
      <c r="T2360">
        <f t="shared" si="145"/>
        <v>-7.4447899889240396</v>
      </c>
      <c r="U2360">
        <f t="shared" si="146"/>
        <v>7.5665350163641545</v>
      </c>
      <c r="V2360">
        <f t="shared" si="147"/>
        <v>41.033757368566299</v>
      </c>
    </row>
    <row r="2361" spans="1:22">
      <c r="A2361">
        <v>2023</v>
      </c>
      <c r="B2361">
        <v>3</v>
      </c>
      <c r="C2361">
        <v>11170530</v>
      </c>
      <c r="D2361" t="s">
        <v>406</v>
      </c>
      <c r="E2361" t="s">
        <v>47</v>
      </c>
      <c r="F2361">
        <v>126215</v>
      </c>
      <c r="H2361" t="str">
        <f t="shared" si="144"/>
        <v>고가</v>
      </c>
      <c r="I2361">
        <v>3783788803</v>
      </c>
      <c r="J2361">
        <v>3170681730</v>
      </c>
      <c r="K2361">
        <v>3755750713</v>
      </c>
      <c r="L2361">
        <v>89</v>
      </c>
      <c r="M2361">
        <v>94</v>
      </c>
      <c r="N2361">
        <v>90</v>
      </c>
      <c r="O2361">
        <v>3.7426860632504741</v>
      </c>
      <c r="P2361">
        <v>39.681715675558387</v>
      </c>
      <c r="Q2361">
        <v>0.1587499833986806</v>
      </c>
      <c r="R2361">
        <v>12.029659231810809</v>
      </c>
      <c r="S2361">
        <v>74.789915966386559</v>
      </c>
      <c r="T2361">
        <f t="shared" si="145"/>
        <v>-13.922788995131169</v>
      </c>
      <c r="U2361">
        <f t="shared" si="146"/>
        <v>18.069952985602004</v>
      </c>
      <c r="V2361">
        <f t="shared" si="147"/>
        <v>55.387851109479854</v>
      </c>
    </row>
    <row r="2362" spans="1:22">
      <c r="A2362">
        <v>2023</v>
      </c>
      <c r="B2362">
        <v>3</v>
      </c>
      <c r="C2362">
        <v>11170555</v>
      </c>
      <c r="D2362" t="s">
        <v>406</v>
      </c>
      <c r="E2362" t="s">
        <v>48</v>
      </c>
      <c r="F2362">
        <v>102804</v>
      </c>
      <c r="H2362" t="str">
        <f t="shared" si="144"/>
        <v>중가</v>
      </c>
      <c r="I2362">
        <v>1813466477</v>
      </c>
      <c r="J2362">
        <v>1792029594</v>
      </c>
      <c r="K2362">
        <v>2325473424</v>
      </c>
      <c r="L2362">
        <v>100</v>
      </c>
      <c r="M2362">
        <v>93</v>
      </c>
      <c r="N2362">
        <v>98</v>
      </c>
      <c r="O2362">
        <v>1.9600042335144761</v>
      </c>
      <c r="P2362">
        <v>20.65353082778061</v>
      </c>
      <c r="Q2362">
        <v>9.4068830428031422E-2</v>
      </c>
      <c r="R2362">
        <v>11.34513996778117</v>
      </c>
      <c r="S2362">
        <v>109.8901098901099</v>
      </c>
      <c r="T2362">
        <f t="shared" si="145"/>
        <v>-20.420446792358586</v>
      </c>
      <c r="U2362">
        <f t="shared" si="146"/>
        <v>6.4696593697389639</v>
      </c>
      <c r="V2362">
        <f t="shared" si="147"/>
        <v>39.534754291673075</v>
      </c>
    </row>
    <row r="2363" spans="1:22">
      <c r="A2363">
        <v>2023</v>
      </c>
      <c r="B2363">
        <v>3</v>
      </c>
      <c r="C2363">
        <v>11170560</v>
      </c>
      <c r="D2363" t="s">
        <v>406</v>
      </c>
      <c r="E2363" t="s">
        <v>49</v>
      </c>
      <c r="F2363">
        <v>111402</v>
      </c>
      <c r="H2363" t="str">
        <f t="shared" si="144"/>
        <v>중가</v>
      </c>
      <c r="I2363">
        <v>1189144940</v>
      </c>
      <c r="J2363">
        <v>1019184071</v>
      </c>
      <c r="K2363">
        <v>1333342082</v>
      </c>
      <c r="L2363">
        <v>59</v>
      </c>
      <c r="M2363">
        <v>60</v>
      </c>
      <c r="N2363">
        <v>61</v>
      </c>
      <c r="O2363">
        <v>2.010237097583611</v>
      </c>
      <c r="P2363">
        <v>21.189711882075841</v>
      </c>
      <c r="Q2363">
        <v>3.317531048814832E-2</v>
      </c>
      <c r="R2363">
        <v>10.70070514343074</v>
      </c>
      <c r="S2363">
        <v>100</v>
      </c>
      <c r="T2363">
        <f t="shared" si="145"/>
        <v>-18.589615037338703</v>
      </c>
      <c r="U2363">
        <f t="shared" si="146"/>
        <v>7.1581124585224583</v>
      </c>
      <c r="V2363">
        <f t="shared" si="147"/>
        <v>40.475602328146749</v>
      </c>
    </row>
    <row r="2364" spans="1:22">
      <c r="A2364">
        <v>2023</v>
      </c>
      <c r="B2364">
        <v>3</v>
      </c>
      <c r="C2364">
        <v>11170570</v>
      </c>
      <c r="D2364" t="s">
        <v>406</v>
      </c>
      <c r="E2364" t="s">
        <v>50</v>
      </c>
      <c r="F2364">
        <v>76110</v>
      </c>
      <c r="H2364" t="str">
        <f t="shared" si="144"/>
        <v>저가</v>
      </c>
      <c r="I2364">
        <v>554225145</v>
      </c>
      <c r="J2364">
        <v>353223545</v>
      </c>
      <c r="K2364">
        <v>564571203</v>
      </c>
      <c r="L2364">
        <v>21</v>
      </c>
      <c r="M2364">
        <v>19</v>
      </c>
      <c r="N2364">
        <v>21</v>
      </c>
      <c r="O2364">
        <v>3.8528553075853029</v>
      </c>
      <c r="P2364">
        <v>40.857652239658321</v>
      </c>
      <c r="Q2364">
        <v>0.19536258830084499</v>
      </c>
      <c r="R2364">
        <v>12.417129649556919</v>
      </c>
      <c r="S2364">
        <v>29.577464788732399</v>
      </c>
      <c r="T2364">
        <f t="shared" si="145"/>
        <v>-5.5531760931439438</v>
      </c>
      <c r="U2364">
        <f t="shared" si="146"/>
        <v>21.246299221797361</v>
      </c>
      <c r="V2364">
        <f t="shared" si="147"/>
        <v>59.728682995012683</v>
      </c>
    </row>
    <row r="2365" spans="1:22">
      <c r="A2365">
        <v>2023</v>
      </c>
      <c r="B2365">
        <v>3</v>
      </c>
      <c r="C2365">
        <v>11170590</v>
      </c>
      <c r="D2365" t="s">
        <v>406</v>
      </c>
      <c r="E2365" t="s">
        <v>51</v>
      </c>
      <c r="F2365">
        <v>105270</v>
      </c>
      <c r="H2365" t="str">
        <f t="shared" si="144"/>
        <v>중가</v>
      </c>
      <c r="I2365">
        <v>133532176</v>
      </c>
      <c r="J2365">
        <v>152297276</v>
      </c>
      <c r="K2365">
        <v>137261674</v>
      </c>
      <c r="L2365">
        <v>21</v>
      </c>
      <c r="M2365">
        <v>22</v>
      </c>
      <c r="N2365">
        <v>22</v>
      </c>
      <c r="O2365">
        <v>0.6711498525082642</v>
      </c>
      <c r="P2365">
        <v>6.8964155677421344</v>
      </c>
      <c r="Q2365">
        <v>-0.1476247940245497</v>
      </c>
      <c r="R2365">
        <v>8.7873014888348706</v>
      </c>
      <c r="S2365">
        <v>74.999999999999986</v>
      </c>
      <c r="T2365">
        <f t="shared" si="145"/>
        <v>-13.961679212149562</v>
      </c>
      <c r="U2365">
        <f t="shared" si="146"/>
        <v>1.0171643179931733</v>
      </c>
      <c r="V2365">
        <f t="shared" si="147"/>
        <v>32.0833108354716</v>
      </c>
    </row>
    <row r="2366" spans="1:22">
      <c r="A2366">
        <v>2023</v>
      </c>
      <c r="B2366">
        <v>3</v>
      </c>
      <c r="C2366">
        <v>11170625</v>
      </c>
      <c r="D2366" t="s">
        <v>406</v>
      </c>
      <c r="E2366" t="s">
        <v>52</v>
      </c>
      <c r="F2366">
        <v>138024</v>
      </c>
      <c r="H2366" t="str">
        <f t="shared" si="144"/>
        <v>고가</v>
      </c>
      <c r="I2366">
        <v>4882274758</v>
      </c>
      <c r="J2366">
        <v>4877402247</v>
      </c>
      <c r="K2366">
        <v>4881867194</v>
      </c>
      <c r="L2366">
        <v>262</v>
      </c>
      <c r="M2366">
        <v>235</v>
      </c>
      <c r="N2366">
        <v>259</v>
      </c>
      <c r="O2366">
        <v>1.5001124185259269</v>
      </c>
      <c r="P2366">
        <v>15.744687129700131</v>
      </c>
      <c r="Q2366">
        <v>0.1671101637149838</v>
      </c>
      <c r="R2366">
        <v>12.11813484200699</v>
      </c>
      <c r="S2366">
        <v>90.344827586206904</v>
      </c>
      <c r="T2366">
        <f t="shared" si="145"/>
        <v>-16.802274304851863</v>
      </c>
      <c r="U2366">
        <f t="shared" si="146"/>
        <v>5.2552882417959044</v>
      </c>
      <c r="V2366">
        <f t="shared" si="147"/>
        <v>37.875180516945115</v>
      </c>
    </row>
    <row r="2367" spans="1:22">
      <c r="A2367">
        <v>2023</v>
      </c>
      <c r="B2367">
        <v>3</v>
      </c>
      <c r="C2367">
        <v>11170630</v>
      </c>
      <c r="D2367" t="s">
        <v>406</v>
      </c>
      <c r="E2367" t="s">
        <v>53</v>
      </c>
      <c r="F2367">
        <v>249455</v>
      </c>
      <c r="H2367" t="str">
        <f t="shared" si="144"/>
        <v>최고가</v>
      </c>
      <c r="I2367">
        <v>814242526</v>
      </c>
      <c r="J2367">
        <v>916067112</v>
      </c>
      <c r="K2367">
        <v>810462578</v>
      </c>
      <c r="L2367">
        <v>11</v>
      </c>
      <c r="M2367">
        <v>12</v>
      </c>
      <c r="N2367">
        <v>11</v>
      </c>
      <c r="O2367">
        <v>3.2970563748162909</v>
      </c>
      <c r="P2367">
        <v>34.925104628235943</v>
      </c>
      <c r="Q2367">
        <v>-0.26519780572583201</v>
      </c>
      <c r="R2367">
        <v>7.5430288105783356</v>
      </c>
      <c r="S2367">
        <v>3.8461538461538458</v>
      </c>
      <c r="T2367">
        <f t="shared" si="145"/>
        <v>-0.78986186353431864</v>
      </c>
      <c r="U2367">
        <f t="shared" si="146"/>
        <v>18.734199517173344</v>
      </c>
      <c r="V2367">
        <f t="shared" si="147"/>
        <v>56.295618181986782</v>
      </c>
    </row>
    <row r="2368" spans="1:22">
      <c r="A2368">
        <v>2023</v>
      </c>
      <c r="B2368">
        <v>3</v>
      </c>
      <c r="C2368">
        <v>11170650</v>
      </c>
      <c r="D2368" t="s">
        <v>406</v>
      </c>
      <c r="E2368" t="s">
        <v>54</v>
      </c>
      <c r="F2368">
        <v>180686</v>
      </c>
      <c r="H2368" t="str">
        <f t="shared" si="144"/>
        <v>최고가</v>
      </c>
      <c r="I2368">
        <v>3012043207</v>
      </c>
      <c r="J2368">
        <v>3077021705</v>
      </c>
      <c r="K2368">
        <v>2933933732</v>
      </c>
      <c r="L2368">
        <v>78</v>
      </c>
      <c r="M2368">
        <v>67</v>
      </c>
      <c r="N2368">
        <v>78</v>
      </c>
      <c r="O2368">
        <v>2.3746498561213039</v>
      </c>
      <c r="P2368">
        <v>25.079420754786302</v>
      </c>
      <c r="Q2368">
        <v>-0.16388766942415831</v>
      </c>
      <c r="R2368">
        <v>8.6151918249178205</v>
      </c>
      <c r="S2368">
        <v>136.84210526315789</v>
      </c>
      <c r="T2368">
        <f t="shared" si="145"/>
        <v>-25.409730990249013</v>
      </c>
      <c r="U2368">
        <f t="shared" si="146"/>
        <v>6.639829445302011</v>
      </c>
      <c r="V2368">
        <f t="shared" si="147"/>
        <v>39.767310705564654</v>
      </c>
    </row>
    <row r="2369" spans="1:22">
      <c r="A2369">
        <v>2023</v>
      </c>
      <c r="B2369">
        <v>3</v>
      </c>
      <c r="C2369">
        <v>11170660</v>
      </c>
      <c r="D2369" t="s">
        <v>406</v>
      </c>
      <c r="E2369" t="s">
        <v>55</v>
      </c>
      <c r="F2369">
        <v>149803</v>
      </c>
      <c r="H2369" t="str">
        <f t="shared" si="144"/>
        <v>최고가</v>
      </c>
      <c r="I2369">
        <v>829555633</v>
      </c>
      <c r="J2369">
        <v>1055519364</v>
      </c>
      <c r="K2369">
        <v>864017539</v>
      </c>
      <c r="L2369">
        <v>61</v>
      </c>
      <c r="M2369">
        <v>65</v>
      </c>
      <c r="N2369">
        <v>61</v>
      </c>
      <c r="O2369">
        <v>1.0086782620531369</v>
      </c>
      <c r="P2369">
        <v>10.499163327361931</v>
      </c>
      <c r="Q2369">
        <v>-0.19839061332464569</v>
      </c>
      <c r="R2369">
        <v>8.2500479046117778</v>
      </c>
      <c r="S2369">
        <v>70.930232558139537</v>
      </c>
      <c r="T2369">
        <f t="shared" si="145"/>
        <v>-13.208294310374589</v>
      </c>
      <c r="U2369">
        <f t="shared" si="146"/>
        <v>2.9371029514909441</v>
      </c>
      <c r="V2369">
        <f t="shared" si="147"/>
        <v>34.707121408633832</v>
      </c>
    </row>
    <row r="2370" spans="1:22">
      <c r="A2370">
        <v>2023</v>
      </c>
      <c r="B2370">
        <v>3</v>
      </c>
      <c r="C2370">
        <v>11170685</v>
      </c>
      <c r="D2370" t="s">
        <v>406</v>
      </c>
      <c r="E2370" t="s">
        <v>56</v>
      </c>
      <c r="F2370">
        <v>133489</v>
      </c>
      <c r="H2370" t="str">
        <f t="shared" si="144"/>
        <v>고가</v>
      </c>
      <c r="I2370">
        <v>3718662471</v>
      </c>
      <c r="J2370">
        <v>3741114511</v>
      </c>
      <c r="K2370">
        <v>4170715053</v>
      </c>
      <c r="L2370">
        <v>144</v>
      </c>
      <c r="M2370">
        <v>134</v>
      </c>
      <c r="N2370">
        <v>147</v>
      </c>
      <c r="O2370">
        <v>2.1494942103011399</v>
      </c>
      <c r="P2370">
        <v>22.676129726223259</v>
      </c>
      <c r="Q2370">
        <v>-3.115636467616268E-2</v>
      </c>
      <c r="R2370">
        <v>10.01988439558089</v>
      </c>
      <c r="S2370">
        <v>47.840531561461788</v>
      </c>
      <c r="T2370">
        <f t="shared" si="145"/>
        <v>-8.9339881329573743</v>
      </c>
      <c r="U2370">
        <f t="shared" si="146"/>
        <v>10.661845302340597</v>
      </c>
      <c r="V2370">
        <f t="shared" si="147"/>
        <v>45.263844577534506</v>
      </c>
    </row>
    <row r="2371" spans="1:22">
      <c r="A2371">
        <v>2023</v>
      </c>
      <c r="B2371">
        <v>3</v>
      </c>
      <c r="C2371">
        <v>11170700</v>
      </c>
      <c r="D2371" t="s">
        <v>406</v>
      </c>
      <c r="E2371" t="s">
        <v>57</v>
      </c>
      <c r="F2371">
        <v>95911</v>
      </c>
      <c r="H2371" t="str">
        <f t="shared" ref="H2371:H2434" si="148">IF(F2371 &lt; $G$2, "최저가",
 IF(F2371 &lt; $G$3, "저가",
 IF(F2371 &lt; $G$4, "중가",
 IF(F2371 &lt; $G$5, "고가",
 "최고가"))))</f>
        <v>중가</v>
      </c>
      <c r="I2371">
        <v>355694391</v>
      </c>
      <c r="J2371">
        <v>471197035</v>
      </c>
      <c r="K2371">
        <v>410127033</v>
      </c>
      <c r="L2371">
        <v>31</v>
      </c>
      <c r="M2371">
        <v>29</v>
      </c>
      <c r="N2371">
        <v>30</v>
      </c>
      <c r="O2371">
        <v>1.3292430381526421</v>
      </c>
      <c r="P2371">
        <v>13.920842795655609</v>
      </c>
      <c r="Q2371">
        <v>-0.59895178882014821</v>
      </c>
      <c r="R2371">
        <v>4.0109175172259492</v>
      </c>
      <c r="S2371">
        <v>43.661971830985919</v>
      </c>
      <c r="T2371">
        <f t="shared" ref="T2371:T2434" si="149">1-(($S2371-(-5.822637658))/(534.375-(-5.822637658))*100)</f>
        <v>-8.1604638819828956</v>
      </c>
      <c r="U2371">
        <f t="shared" ref="U2371:U2434" si="150">(P2371*0.5 + R2371*0.2 +T2371*0.3)</f>
        <v>5.3144657366781258</v>
      </c>
      <c r="V2371">
        <f t="shared" ref="V2371:V2434" si="151" xml:space="preserve"> (U2371 - MIN($U$2:$U$4657)) / (MAX($U$2:$U$4657) - MIN($U$2:$U$4657)) * 100</f>
        <v>37.956053173006175</v>
      </c>
    </row>
    <row r="2372" spans="1:22">
      <c r="A2372">
        <v>2023</v>
      </c>
      <c r="B2372">
        <v>3</v>
      </c>
      <c r="C2372">
        <v>11200520</v>
      </c>
      <c r="D2372" t="s">
        <v>407</v>
      </c>
      <c r="E2372" t="s">
        <v>58</v>
      </c>
      <c r="F2372">
        <v>167918</v>
      </c>
      <c r="H2372" t="str">
        <f t="shared" si="148"/>
        <v>최고가</v>
      </c>
      <c r="I2372">
        <v>115876540</v>
      </c>
      <c r="J2372">
        <v>114288910</v>
      </c>
      <c r="K2372">
        <v>130512817</v>
      </c>
      <c r="L2372">
        <v>24</v>
      </c>
      <c r="M2372">
        <v>24</v>
      </c>
      <c r="N2372">
        <v>25</v>
      </c>
      <c r="O2372">
        <v>0.31948061730306643</v>
      </c>
      <c r="P2372">
        <v>3.1427299121520238</v>
      </c>
      <c r="Q2372">
        <v>1.9834094139142631E-2</v>
      </c>
      <c r="R2372">
        <v>10.559515335008101</v>
      </c>
      <c r="S2372">
        <v>58.536585365853661</v>
      </c>
      <c r="T2372">
        <f t="shared" si="149"/>
        <v>-10.914014156537203</v>
      </c>
      <c r="U2372">
        <f t="shared" si="150"/>
        <v>0.40906377611647171</v>
      </c>
      <c r="V2372">
        <f t="shared" si="151"/>
        <v>31.252273528609869</v>
      </c>
    </row>
    <row r="2373" spans="1:22">
      <c r="A2373">
        <v>2023</v>
      </c>
      <c r="B2373">
        <v>3</v>
      </c>
      <c r="C2373">
        <v>11200535</v>
      </c>
      <c r="D2373" t="s">
        <v>407</v>
      </c>
      <c r="E2373" t="s">
        <v>59</v>
      </c>
      <c r="F2373">
        <v>198735</v>
      </c>
      <c r="H2373" t="str">
        <f t="shared" si="148"/>
        <v>최고가</v>
      </c>
      <c r="I2373">
        <v>564362753</v>
      </c>
      <c r="J2373">
        <v>688340070</v>
      </c>
      <c r="K2373">
        <v>548322628</v>
      </c>
      <c r="L2373">
        <v>75</v>
      </c>
      <c r="M2373">
        <v>74</v>
      </c>
      <c r="N2373">
        <v>72</v>
      </c>
      <c r="O2373">
        <v>0.42070745837794421</v>
      </c>
      <c r="P2373">
        <v>4.2232160714879559</v>
      </c>
      <c r="Q2373">
        <v>-4.5999222448287809E-2</v>
      </c>
      <c r="R2373">
        <v>9.8628027479658193</v>
      </c>
      <c r="S2373">
        <v>104.1666666666667</v>
      </c>
      <c r="T2373">
        <f t="shared" si="149"/>
        <v>-19.360937674870232</v>
      </c>
      <c r="U2373">
        <f t="shared" si="150"/>
        <v>-1.7241127171239272</v>
      </c>
      <c r="V2373">
        <f t="shared" si="151"/>
        <v>28.337049604401155</v>
      </c>
    </row>
    <row r="2374" spans="1:22">
      <c r="A2374">
        <v>2023</v>
      </c>
      <c r="B2374">
        <v>3</v>
      </c>
      <c r="C2374">
        <v>11200540</v>
      </c>
      <c r="D2374" t="s">
        <v>407</v>
      </c>
      <c r="E2374" t="s">
        <v>60</v>
      </c>
      <c r="F2374">
        <v>155919</v>
      </c>
      <c r="H2374" t="str">
        <f t="shared" si="148"/>
        <v>최고가</v>
      </c>
      <c r="I2374">
        <v>485418816</v>
      </c>
      <c r="J2374">
        <v>447653766</v>
      </c>
      <c r="K2374">
        <v>497893473</v>
      </c>
      <c r="L2374">
        <v>27</v>
      </c>
      <c r="M2374">
        <v>31</v>
      </c>
      <c r="N2374">
        <v>29</v>
      </c>
      <c r="O2374">
        <v>1.2811833684774121</v>
      </c>
      <c r="P2374">
        <v>13.407858222048979</v>
      </c>
      <c r="Q2374">
        <v>0.47757634189097831</v>
      </c>
      <c r="R2374">
        <v>15.4037917919931</v>
      </c>
      <c r="S2374">
        <v>25.714285714285712</v>
      </c>
      <c r="T2374">
        <f t="shared" si="149"/>
        <v>-4.8380342996338301</v>
      </c>
      <c r="U2374">
        <f t="shared" si="150"/>
        <v>8.3332771795329617</v>
      </c>
      <c r="V2374">
        <f t="shared" si="151"/>
        <v>42.081596168990096</v>
      </c>
    </row>
    <row r="2375" spans="1:22">
      <c r="A2375">
        <v>2023</v>
      </c>
      <c r="B2375">
        <v>3</v>
      </c>
      <c r="C2375">
        <v>11200550</v>
      </c>
      <c r="D2375" t="s">
        <v>407</v>
      </c>
      <c r="E2375" t="s">
        <v>61</v>
      </c>
      <c r="F2375">
        <v>284256</v>
      </c>
      <c r="H2375" t="str">
        <f t="shared" si="148"/>
        <v>최고가</v>
      </c>
      <c r="I2375">
        <v>2339600528</v>
      </c>
      <c r="J2375">
        <v>2483883393</v>
      </c>
      <c r="K2375">
        <v>3041020739</v>
      </c>
      <c r="L2375">
        <v>92</v>
      </c>
      <c r="M2375">
        <v>91</v>
      </c>
      <c r="N2375">
        <v>90</v>
      </c>
      <c r="O2375">
        <v>0.99403513115482478</v>
      </c>
      <c r="P2375">
        <v>10.34286387064701</v>
      </c>
      <c r="Q2375">
        <v>-0.23151040045622631</v>
      </c>
      <c r="R2375">
        <v>7.8995419029266243</v>
      </c>
      <c r="S2375">
        <v>83.636363636363626</v>
      </c>
      <c r="T2375">
        <f t="shared" si="149"/>
        <v>-15.560420679033083</v>
      </c>
      <c r="U2375">
        <f t="shared" si="150"/>
        <v>2.0832141121989052</v>
      </c>
      <c r="V2375">
        <f t="shared" si="151"/>
        <v>33.540186942213928</v>
      </c>
    </row>
    <row r="2376" spans="1:22">
      <c r="A2376">
        <v>2023</v>
      </c>
      <c r="B2376">
        <v>3</v>
      </c>
      <c r="C2376">
        <v>11200560</v>
      </c>
      <c r="D2376" t="s">
        <v>407</v>
      </c>
      <c r="E2376" t="s">
        <v>62</v>
      </c>
      <c r="F2376">
        <v>211703</v>
      </c>
      <c r="H2376" t="str">
        <f t="shared" si="148"/>
        <v>최고가</v>
      </c>
      <c r="I2376">
        <v>885236135</v>
      </c>
      <c r="J2376">
        <v>919758632</v>
      </c>
      <c r="K2376">
        <v>847262777</v>
      </c>
      <c r="L2376">
        <v>54</v>
      </c>
      <c r="M2376">
        <v>52</v>
      </c>
      <c r="N2376">
        <v>54</v>
      </c>
      <c r="O2376">
        <v>0.86039098586537954</v>
      </c>
      <c r="P2376">
        <v>8.9163583338920684</v>
      </c>
      <c r="Q2376">
        <v>3.8467930355884937E-2</v>
      </c>
      <c r="R2376">
        <v>10.75671682674591</v>
      </c>
      <c r="S2376">
        <v>91.525423728813564</v>
      </c>
      <c r="T2376">
        <f t="shared" si="149"/>
        <v>-17.020823232189844</v>
      </c>
      <c r="U2376">
        <f t="shared" si="150"/>
        <v>1.5032755626382626</v>
      </c>
      <c r="V2376">
        <f t="shared" si="151"/>
        <v>32.74763614315561</v>
      </c>
    </row>
    <row r="2377" spans="1:22">
      <c r="A2377">
        <v>2023</v>
      </c>
      <c r="B2377">
        <v>3</v>
      </c>
      <c r="C2377">
        <v>11200570</v>
      </c>
      <c r="D2377" t="s">
        <v>407</v>
      </c>
      <c r="E2377" t="s">
        <v>63</v>
      </c>
      <c r="F2377">
        <v>181537</v>
      </c>
      <c r="H2377" t="str">
        <f t="shared" si="148"/>
        <v>최고가</v>
      </c>
      <c r="I2377">
        <v>28602357</v>
      </c>
      <c r="J2377">
        <v>39639359</v>
      </c>
      <c r="K2377">
        <v>55594212</v>
      </c>
      <c r="L2377">
        <v>17</v>
      </c>
      <c r="M2377">
        <v>16</v>
      </c>
      <c r="N2377">
        <v>17</v>
      </c>
      <c r="O2377">
        <v>0.10297818615704871</v>
      </c>
      <c r="P2377">
        <v>0.83180251550615392</v>
      </c>
      <c r="Q2377">
        <v>-0.59301370135677522</v>
      </c>
      <c r="R2377">
        <v>4.0737601703557749</v>
      </c>
      <c r="S2377">
        <v>40.476190476190467</v>
      </c>
      <c r="T2377">
        <f t="shared" si="149"/>
        <v>-7.5707202154597972</v>
      </c>
      <c r="U2377">
        <f t="shared" si="150"/>
        <v>-1.0405627728137068</v>
      </c>
      <c r="V2377">
        <f t="shared" si="151"/>
        <v>29.271196946338939</v>
      </c>
    </row>
    <row r="2378" spans="1:22">
      <c r="A2378">
        <v>2023</v>
      </c>
      <c r="B2378">
        <v>3</v>
      </c>
      <c r="C2378">
        <v>11200590</v>
      </c>
      <c r="D2378" t="s">
        <v>407</v>
      </c>
      <c r="E2378" t="s">
        <v>64</v>
      </c>
      <c r="F2378">
        <v>184490</v>
      </c>
      <c r="H2378" t="str">
        <f t="shared" si="148"/>
        <v>최고가</v>
      </c>
      <c r="I2378">
        <v>84696603</v>
      </c>
      <c r="J2378">
        <v>117099418</v>
      </c>
      <c r="K2378">
        <v>108966589</v>
      </c>
      <c r="L2378">
        <v>18</v>
      </c>
      <c r="M2378">
        <v>22</v>
      </c>
      <c r="N2378">
        <v>20</v>
      </c>
      <c r="O2378">
        <v>0.28338584044503062</v>
      </c>
      <c r="P2378">
        <v>2.757457523867398</v>
      </c>
      <c r="Q2378">
        <v>-0.33634312341330341</v>
      </c>
      <c r="R2378">
        <v>6.7900994290522796</v>
      </c>
      <c r="S2378">
        <v>39.130434782608702</v>
      </c>
      <c r="T2378">
        <f t="shared" si="149"/>
        <v>-7.3215973760086239</v>
      </c>
      <c r="U2378">
        <f t="shared" si="150"/>
        <v>0.54026943494156754</v>
      </c>
      <c r="V2378">
        <f t="shared" si="151"/>
        <v>31.431580715244699</v>
      </c>
    </row>
    <row r="2379" spans="1:22">
      <c r="A2379">
        <v>2023</v>
      </c>
      <c r="B2379">
        <v>3</v>
      </c>
      <c r="C2379">
        <v>11200615</v>
      </c>
      <c r="D2379" t="s">
        <v>407</v>
      </c>
      <c r="E2379" t="s">
        <v>65</v>
      </c>
      <c r="F2379">
        <v>179505</v>
      </c>
      <c r="H2379" t="str">
        <f t="shared" si="148"/>
        <v>최고가</v>
      </c>
      <c r="I2379">
        <v>241858846</v>
      </c>
      <c r="J2379">
        <v>282044274</v>
      </c>
      <c r="K2379">
        <v>227423883</v>
      </c>
      <c r="L2379">
        <v>29</v>
      </c>
      <c r="M2379">
        <v>31</v>
      </c>
      <c r="N2379">
        <v>29</v>
      </c>
      <c r="O2379">
        <v>0.51623199644061613</v>
      </c>
      <c r="P2379">
        <v>5.2428363634748258</v>
      </c>
      <c r="Q2379">
        <v>3.1031663489825001E-2</v>
      </c>
      <c r="R2379">
        <v>10.67801897291214</v>
      </c>
      <c r="S2379">
        <v>45.3125</v>
      </c>
      <c r="T2379">
        <f t="shared" si="149"/>
        <v>-8.4660054197374599</v>
      </c>
      <c r="U2379">
        <f t="shared" si="150"/>
        <v>2.2172203503986032</v>
      </c>
      <c r="V2379">
        <f t="shared" si="151"/>
        <v>33.72332143334998</v>
      </c>
    </row>
    <row r="2380" spans="1:22">
      <c r="A2380">
        <v>2023</v>
      </c>
      <c r="B2380">
        <v>3</v>
      </c>
      <c r="C2380">
        <v>11200620</v>
      </c>
      <c r="D2380" t="s">
        <v>407</v>
      </c>
      <c r="E2380" t="s">
        <v>66</v>
      </c>
      <c r="F2380">
        <v>221042</v>
      </c>
      <c r="H2380" t="str">
        <f t="shared" si="148"/>
        <v>최고가</v>
      </c>
      <c r="I2380">
        <v>181351231</v>
      </c>
      <c r="J2380">
        <v>183106572</v>
      </c>
      <c r="K2380">
        <v>176771952</v>
      </c>
      <c r="L2380">
        <v>28</v>
      </c>
      <c r="M2380">
        <v>22</v>
      </c>
      <c r="N2380">
        <v>27</v>
      </c>
      <c r="O2380">
        <v>0.32557058932849497</v>
      </c>
      <c r="P2380">
        <v>3.2077337235359171</v>
      </c>
      <c r="Q2380">
        <v>-0.14668756400507571</v>
      </c>
      <c r="R2380">
        <v>8.7972201741657905</v>
      </c>
      <c r="S2380">
        <v>33.333333333333343</v>
      </c>
      <c r="T2380">
        <f t="shared" si="149"/>
        <v>-6.2484528368343319</v>
      </c>
      <c r="U2380">
        <f t="shared" si="150"/>
        <v>1.4887750455508173</v>
      </c>
      <c r="V2380">
        <f t="shared" si="151"/>
        <v>32.727819567049195</v>
      </c>
    </row>
    <row r="2381" spans="1:22">
      <c r="A2381">
        <v>2023</v>
      </c>
      <c r="B2381">
        <v>3</v>
      </c>
      <c r="C2381">
        <v>11200645</v>
      </c>
      <c r="D2381" t="s">
        <v>407</v>
      </c>
      <c r="E2381" t="s">
        <v>67</v>
      </c>
      <c r="F2381">
        <v>236472</v>
      </c>
      <c r="H2381" t="str">
        <f t="shared" si="148"/>
        <v>최고가</v>
      </c>
      <c r="I2381">
        <v>306264790</v>
      </c>
      <c r="J2381">
        <v>322299222</v>
      </c>
      <c r="K2381">
        <v>307245179</v>
      </c>
      <c r="L2381">
        <v>27</v>
      </c>
      <c r="M2381">
        <v>27</v>
      </c>
      <c r="N2381">
        <v>28</v>
      </c>
      <c r="O2381">
        <v>0.53298019640428984</v>
      </c>
      <c r="P2381">
        <v>5.4216051372741987</v>
      </c>
      <c r="Q2381">
        <v>7.220695059574174E-2</v>
      </c>
      <c r="R2381">
        <v>11.113776159224839</v>
      </c>
      <c r="S2381">
        <v>13.91752577319588</v>
      </c>
      <c r="T2381">
        <f t="shared" si="149"/>
        <v>-2.6542483815328</v>
      </c>
      <c r="U2381">
        <f t="shared" si="150"/>
        <v>4.1372832860222264</v>
      </c>
      <c r="V2381">
        <f t="shared" si="151"/>
        <v>36.347301879250018</v>
      </c>
    </row>
    <row r="2382" spans="1:22">
      <c r="A2382">
        <v>2023</v>
      </c>
      <c r="B2382">
        <v>3</v>
      </c>
      <c r="C2382">
        <v>11200650</v>
      </c>
      <c r="D2382" t="s">
        <v>407</v>
      </c>
      <c r="E2382" t="s">
        <v>68</v>
      </c>
      <c r="F2382">
        <v>211916</v>
      </c>
      <c r="H2382" t="str">
        <f t="shared" si="148"/>
        <v>최고가</v>
      </c>
      <c r="I2382">
        <v>1051548397</v>
      </c>
      <c r="J2382">
        <v>905453553</v>
      </c>
      <c r="K2382">
        <v>973009187</v>
      </c>
      <c r="L2382">
        <v>78</v>
      </c>
      <c r="M2382">
        <v>78</v>
      </c>
      <c r="N2382">
        <v>78</v>
      </c>
      <c r="O2382">
        <v>0.70685186085934504</v>
      </c>
      <c r="P2382">
        <v>7.2774955804563932</v>
      </c>
      <c r="Q2382">
        <v>0.1983422964159488</v>
      </c>
      <c r="R2382">
        <v>12.448663837064361</v>
      </c>
      <c r="S2382">
        <v>39.593908629441621</v>
      </c>
      <c r="T2382">
        <f t="shared" si="149"/>
        <v>-7.4073944648004755</v>
      </c>
      <c r="U2382">
        <f t="shared" si="150"/>
        <v>3.9062622182009266</v>
      </c>
      <c r="V2382">
        <f t="shared" si="151"/>
        <v>36.031585788226593</v>
      </c>
    </row>
    <row r="2383" spans="1:22">
      <c r="A2383">
        <v>2023</v>
      </c>
      <c r="B2383">
        <v>3</v>
      </c>
      <c r="C2383">
        <v>11200660</v>
      </c>
      <c r="D2383" t="s">
        <v>407</v>
      </c>
      <c r="E2383" t="s">
        <v>69</v>
      </c>
      <c r="F2383">
        <v>243256</v>
      </c>
      <c r="H2383" t="str">
        <f t="shared" si="148"/>
        <v>최고가</v>
      </c>
      <c r="I2383">
        <v>6490929017</v>
      </c>
      <c r="J2383">
        <v>5690857441</v>
      </c>
      <c r="K2383">
        <v>6046524184</v>
      </c>
      <c r="L2383">
        <v>227</v>
      </c>
      <c r="M2383">
        <v>197</v>
      </c>
      <c r="N2383">
        <v>224</v>
      </c>
      <c r="O2383">
        <v>1.3060954968312819</v>
      </c>
      <c r="P2383">
        <v>13.673768030160501</v>
      </c>
      <c r="Q2383">
        <v>8.5839208777326315E-2</v>
      </c>
      <c r="R2383">
        <v>11.258046057161801</v>
      </c>
      <c r="S2383">
        <v>255.0561797752809</v>
      </c>
      <c r="T2383">
        <f t="shared" si="149"/>
        <v>-47.293217009298317</v>
      </c>
      <c r="U2383">
        <f t="shared" si="150"/>
        <v>-5.0994718762768834</v>
      </c>
      <c r="V2383">
        <f t="shared" si="151"/>
        <v>23.724244332666515</v>
      </c>
    </row>
    <row r="2384" spans="1:22">
      <c r="A2384">
        <v>2023</v>
      </c>
      <c r="B2384">
        <v>3</v>
      </c>
      <c r="C2384">
        <v>11200670</v>
      </c>
      <c r="D2384" t="s">
        <v>407</v>
      </c>
      <c r="E2384" t="s">
        <v>70</v>
      </c>
      <c r="F2384">
        <v>187660</v>
      </c>
      <c r="H2384" t="str">
        <f t="shared" si="148"/>
        <v>최고가</v>
      </c>
      <c r="I2384">
        <v>2457953601</v>
      </c>
      <c r="J2384">
        <v>3290599863</v>
      </c>
      <c r="K2384">
        <v>2451256795</v>
      </c>
      <c r="L2384">
        <v>104</v>
      </c>
      <c r="M2384">
        <v>88</v>
      </c>
      <c r="N2384">
        <v>103</v>
      </c>
      <c r="O2384">
        <v>1.399349251032282</v>
      </c>
      <c r="P2384">
        <v>14.66915018029362</v>
      </c>
      <c r="Q2384">
        <v>-0.1177194718676131</v>
      </c>
      <c r="R2384">
        <v>9.1037888761689345</v>
      </c>
      <c r="S2384">
        <v>88.8888888888889</v>
      </c>
      <c r="T2384">
        <f t="shared" si="149"/>
        <v>-16.532754670587977</v>
      </c>
      <c r="U2384">
        <f t="shared" si="150"/>
        <v>4.1955064642042039</v>
      </c>
      <c r="V2384">
        <f t="shared" si="151"/>
        <v>36.426870354956279</v>
      </c>
    </row>
    <row r="2385" spans="1:22">
      <c r="A2385">
        <v>2023</v>
      </c>
      <c r="B2385">
        <v>3</v>
      </c>
      <c r="C2385">
        <v>11200690</v>
      </c>
      <c r="D2385" t="s">
        <v>407</v>
      </c>
      <c r="E2385" t="s">
        <v>71</v>
      </c>
      <c r="F2385">
        <v>210446</v>
      </c>
      <c r="H2385" t="str">
        <f t="shared" si="148"/>
        <v>최고가</v>
      </c>
      <c r="I2385">
        <v>4163764356</v>
      </c>
      <c r="J2385">
        <v>4396322893</v>
      </c>
      <c r="K2385">
        <v>4327955378</v>
      </c>
      <c r="L2385">
        <v>190</v>
      </c>
      <c r="M2385">
        <v>175</v>
      </c>
      <c r="N2385">
        <v>182</v>
      </c>
      <c r="O2385">
        <v>1.1570426217602019</v>
      </c>
      <c r="P2385">
        <v>12.082791103355079</v>
      </c>
      <c r="Q2385">
        <v>0.1152996545834014</v>
      </c>
      <c r="R2385">
        <v>11.5698253275516</v>
      </c>
      <c r="S2385">
        <v>184.46601941747571</v>
      </c>
      <c r="T2385">
        <f t="shared" si="149"/>
        <v>-34.225747728268999</v>
      </c>
      <c r="U2385">
        <f t="shared" si="150"/>
        <v>-1.9123637012928398</v>
      </c>
      <c r="V2385">
        <f t="shared" si="151"/>
        <v>28.079783609513214</v>
      </c>
    </row>
    <row r="2386" spans="1:22">
      <c r="A2386">
        <v>2023</v>
      </c>
      <c r="B2386">
        <v>3</v>
      </c>
      <c r="C2386">
        <v>11200720</v>
      </c>
      <c r="D2386" t="s">
        <v>407</v>
      </c>
      <c r="E2386" t="s">
        <v>72</v>
      </c>
      <c r="F2386">
        <v>182075</v>
      </c>
      <c r="H2386" t="str">
        <f t="shared" si="148"/>
        <v>최고가</v>
      </c>
      <c r="I2386">
        <v>127909310</v>
      </c>
      <c r="J2386">
        <v>109296236</v>
      </c>
      <c r="K2386">
        <v>106747339</v>
      </c>
      <c r="L2386">
        <v>25</v>
      </c>
      <c r="M2386">
        <v>18</v>
      </c>
      <c r="N2386">
        <v>22</v>
      </c>
      <c r="O2386">
        <v>0.31222618273910319</v>
      </c>
      <c r="P2386">
        <v>3.0652967328001921</v>
      </c>
      <c r="Q2386">
        <v>-0.1191633076915842</v>
      </c>
      <c r="R2386">
        <v>9.0885087924009031</v>
      </c>
      <c r="S2386">
        <v>33.333333333333343</v>
      </c>
      <c r="T2386">
        <f t="shared" si="149"/>
        <v>-6.2484528368343319</v>
      </c>
      <c r="U2386">
        <f t="shared" si="150"/>
        <v>1.4758142738299771</v>
      </c>
      <c r="V2386">
        <f t="shared" si="151"/>
        <v>32.710107224954427</v>
      </c>
    </row>
    <row r="2387" spans="1:22">
      <c r="A2387">
        <v>2023</v>
      </c>
      <c r="B2387">
        <v>3</v>
      </c>
      <c r="C2387">
        <v>11200790</v>
      </c>
      <c r="D2387" t="s">
        <v>407</v>
      </c>
      <c r="E2387" t="s">
        <v>73</v>
      </c>
      <c r="F2387">
        <v>119463</v>
      </c>
      <c r="H2387" t="str">
        <f t="shared" si="148"/>
        <v>고가</v>
      </c>
      <c r="I2387">
        <v>740373411</v>
      </c>
      <c r="J2387">
        <v>791141285</v>
      </c>
      <c r="K2387">
        <v>705149909</v>
      </c>
      <c r="L2387">
        <v>41</v>
      </c>
      <c r="M2387">
        <v>40</v>
      </c>
      <c r="N2387">
        <v>41</v>
      </c>
      <c r="O2387">
        <v>1.6795426266961999</v>
      </c>
      <c r="P2387">
        <v>17.659908966478952</v>
      </c>
      <c r="Q2387">
        <v>-0.1854302913796238</v>
      </c>
      <c r="R2387">
        <v>8.3872067156709953</v>
      </c>
      <c r="S2387">
        <v>17.748917748917751</v>
      </c>
      <c r="T2387">
        <f t="shared" si="149"/>
        <v>-3.3635058289242172</v>
      </c>
      <c r="U2387">
        <f t="shared" si="150"/>
        <v>9.4983440776964088</v>
      </c>
      <c r="V2387">
        <f t="shared" si="151"/>
        <v>43.673790207126331</v>
      </c>
    </row>
    <row r="2388" spans="1:22">
      <c r="A2388">
        <v>2023</v>
      </c>
      <c r="B2388">
        <v>3</v>
      </c>
      <c r="C2388">
        <v>11215710</v>
      </c>
      <c r="D2388" t="s">
        <v>408</v>
      </c>
      <c r="E2388" t="s">
        <v>74</v>
      </c>
      <c r="F2388">
        <v>142067</v>
      </c>
      <c r="H2388" t="str">
        <f t="shared" si="148"/>
        <v>고가</v>
      </c>
      <c r="I2388">
        <v>5607116314</v>
      </c>
      <c r="J2388">
        <v>5892923035</v>
      </c>
      <c r="K2388">
        <v>6041643258</v>
      </c>
      <c r="L2388">
        <v>205</v>
      </c>
      <c r="M2388">
        <v>197</v>
      </c>
      <c r="N2388">
        <v>210</v>
      </c>
      <c r="O2388">
        <v>2.139193080069496</v>
      </c>
      <c r="P2388">
        <v>22.56617639247678</v>
      </c>
      <c r="Q2388">
        <v>-6.3571218184084094E-2</v>
      </c>
      <c r="R2388">
        <v>9.6768386914181956</v>
      </c>
      <c r="S2388">
        <v>176.72413793103451</v>
      </c>
      <c r="T2388">
        <f t="shared" si="149"/>
        <v>-32.792590500850203</v>
      </c>
      <c r="U2388">
        <f t="shared" si="150"/>
        <v>3.3806787842669692</v>
      </c>
      <c r="V2388">
        <f t="shared" si="151"/>
        <v>35.313317325383856</v>
      </c>
    </row>
    <row r="2389" spans="1:22">
      <c r="A2389">
        <v>2023</v>
      </c>
      <c r="B2389">
        <v>3</v>
      </c>
      <c r="C2389">
        <v>11215730</v>
      </c>
      <c r="D2389" t="s">
        <v>408</v>
      </c>
      <c r="E2389" t="s">
        <v>75</v>
      </c>
      <c r="F2389">
        <v>124806</v>
      </c>
      <c r="H2389" t="str">
        <f t="shared" si="148"/>
        <v>고가</v>
      </c>
      <c r="I2389">
        <v>1273974459</v>
      </c>
      <c r="J2389">
        <v>1286938361</v>
      </c>
      <c r="K2389">
        <v>1632454657</v>
      </c>
      <c r="L2389">
        <v>88</v>
      </c>
      <c r="M2389">
        <v>83</v>
      </c>
      <c r="N2389">
        <v>89</v>
      </c>
      <c r="O2389">
        <v>1.2888431724824809</v>
      </c>
      <c r="P2389">
        <v>13.489618278204251</v>
      </c>
      <c r="Q2389">
        <v>-7.8663591099527419E-2</v>
      </c>
      <c r="R2389">
        <v>9.517116430356646</v>
      </c>
      <c r="S2389">
        <v>118.91891891891891</v>
      </c>
      <c r="T2389">
        <f t="shared" si="149"/>
        <v>-22.091836742887239</v>
      </c>
      <c r="U2389">
        <f t="shared" si="150"/>
        <v>2.0206814023072823</v>
      </c>
      <c r="V2389">
        <f t="shared" si="151"/>
        <v>33.454729010111578</v>
      </c>
    </row>
    <row r="2390" spans="1:22">
      <c r="A2390">
        <v>2023</v>
      </c>
      <c r="B2390">
        <v>3</v>
      </c>
      <c r="C2390">
        <v>11215740</v>
      </c>
      <c r="D2390" t="s">
        <v>408</v>
      </c>
      <c r="E2390" t="s">
        <v>76</v>
      </c>
      <c r="F2390">
        <v>83763</v>
      </c>
      <c r="H2390" t="str">
        <f t="shared" si="148"/>
        <v>저가</v>
      </c>
      <c r="I2390">
        <v>254232671</v>
      </c>
      <c r="J2390">
        <v>190690770</v>
      </c>
      <c r="K2390">
        <v>225029005</v>
      </c>
      <c r="L2390">
        <v>48</v>
      </c>
      <c r="M2390">
        <v>41</v>
      </c>
      <c r="N2390">
        <v>46</v>
      </c>
      <c r="O2390">
        <v>0.70257936468457527</v>
      </c>
      <c r="P2390">
        <v>7.2318913421571889</v>
      </c>
      <c r="Q2390">
        <v>0.27422162068987399</v>
      </c>
      <c r="R2390">
        <v>13.25169310944953</v>
      </c>
      <c r="S2390">
        <v>77.41935483870968</v>
      </c>
      <c r="T2390">
        <f t="shared" si="149"/>
        <v>-14.409543969425933</v>
      </c>
      <c r="U2390">
        <f t="shared" si="150"/>
        <v>1.9434211021407215</v>
      </c>
      <c r="V2390">
        <f t="shared" si="151"/>
        <v>33.349144181031185</v>
      </c>
    </row>
    <row r="2391" spans="1:22">
      <c r="A2391">
        <v>2023</v>
      </c>
      <c r="B2391">
        <v>3</v>
      </c>
      <c r="C2391">
        <v>11215750</v>
      </c>
      <c r="D2391" t="s">
        <v>408</v>
      </c>
      <c r="E2391" t="s">
        <v>77</v>
      </c>
      <c r="F2391">
        <v>79032</v>
      </c>
      <c r="H2391" t="str">
        <f t="shared" si="148"/>
        <v>저가</v>
      </c>
      <c r="I2391">
        <v>403115582</v>
      </c>
      <c r="J2391">
        <v>524548401</v>
      </c>
      <c r="K2391">
        <v>426998122</v>
      </c>
      <c r="L2391">
        <v>50</v>
      </c>
      <c r="M2391">
        <v>51</v>
      </c>
      <c r="N2391">
        <v>51</v>
      </c>
      <c r="O2391">
        <v>1.1334806210705091</v>
      </c>
      <c r="P2391">
        <v>11.831292435994269</v>
      </c>
      <c r="Q2391">
        <v>-0.27764116470922201</v>
      </c>
      <c r="R2391">
        <v>7.4113410075295576</v>
      </c>
      <c r="S2391">
        <v>90.909090909090907</v>
      </c>
      <c r="T2391">
        <f t="shared" si="149"/>
        <v>-16.90672928272447</v>
      </c>
      <c r="U2391">
        <f t="shared" si="150"/>
        <v>2.3258956346857058</v>
      </c>
      <c r="V2391">
        <f t="shared" si="151"/>
        <v>33.871838346848634</v>
      </c>
    </row>
    <row r="2392" spans="1:22">
      <c r="A2392">
        <v>2023</v>
      </c>
      <c r="B2392">
        <v>3</v>
      </c>
      <c r="C2392">
        <v>11215760</v>
      </c>
      <c r="D2392" t="s">
        <v>408</v>
      </c>
      <c r="E2392" t="s">
        <v>78</v>
      </c>
      <c r="F2392">
        <v>72151</v>
      </c>
      <c r="H2392" t="str">
        <f t="shared" si="148"/>
        <v>저가</v>
      </c>
      <c r="I2392">
        <v>783329653</v>
      </c>
      <c r="J2392">
        <v>687990243</v>
      </c>
      <c r="K2392">
        <v>725120487</v>
      </c>
      <c r="L2392">
        <v>50</v>
      </c>
      <c r="M2392">
        <v>46</v>
      </c>
      <c r="N2392">
        <v>48</v>
      </c>
      <c r="O2392">
        <v>2.4126243048914389</v>
      </c>
      <c r="P2392">
        <v>25.484756591298201</v>
      </c>
      <c r="Q2392">
        <v>2.8071364669048079E-2</v>
      </c>
      <c r="R2392">
        <v>10.6466901935531</v>
      </c>
      <c r="S2392">
        <v>83.333333333333343</v>
      </c>
      <c r="T2392">
        <f t="shared" si="149"/>
        <v>-15.504324487212614</v>
      </c>
      <c r="U2392">
        <f t="shared" si="150"/>
        <v>10.220418988195938</v>
      </c>
      <c r="V2392">
        <f t="shared" si="151"/>
        <v>44.660586218065632</v>
      </c>
    </row>
    <row r="2393" spans="1:22">
      <c r="A2393">
        <v>2023</v>
      </c>
      <c r="B2393">
        <v>3</v>
      </c>
      <c r="C2393">
        <v>11215770</v>
      </c>
      <c r="D2393" t="s">
        <v>408</v>
      </c>
      <c r="E2393" t="s">
        <v>79</v>
      </c>
      <c r="F2393">
        <v>106103</v>
      </c>
      <c r="H2393" t="str">
        <f t="shared" si="148"/>
        <v>중가</v>
      </c>
      <c r="I2393">
        <v>1306044557</v>
      </c>
      <c r="J2393">
        <v>1446797154</v>
      </c>
      <c r="K2393">
        <v>1504851132</v>
      </c>
      <c r="L2393">
        <v>51</v>
      </c>
      <c r="M2393">
        <v>47</v>
      </c>
      <c r="N2393">
        <v>49</v>
      </c>
      <c r="O2393">
        <v>2.6817460186926931</v>
      </c>
      <c r="P2393">
        <v>28.357337458698058</v>
      </c>
      <c r="Q2393">
        <v>-9.3253645562534751E-2</v>
      </c>
      <c r="R2393">
        <v>9.3627101947766729</v>
      </c>
      <c r="S2393">
        <v>21.982758620689658</v>
      </c>
      <c r="T2393">
        <f t="shared" si="149"/>
        <v>-4.1472635828691455</v>
      </c>
      <c r="U2393">
        <f t="shared" si="150"/>
        <v>14.807031693443621</v>
      </c>
      <c r="V2393">
        <f t="shared" si="151"/>
        <v>50.928704740741871</v>
      </c>
    </row>
    <row r="2394" spans="1:22">
      <c r="A2394">
        <v>2023</v>
      </c>
      <c r="B2394">
        <v>3</v>
      </c>
      <c r="C2394">
        <v>11215780</v>
      </c>
      <c r="D2394" t="s">
        <v>408</v>
      </c>
      <c r="E2394" t="s">
        <v>80</v>
      </c>
      <c r="F2394">
        <v>118504</v>
      </c>
      <c r="H2394" t="str">
        <f t="shared" si="148"/>
        <v>고가</v>
      </c>
      <c r="I2394">
        <v>806544032</v>
      </c>
      <c r="J2394">
        <v>789002211</v>
      </c>
      <c r="K2394">
        <v>949547149</v>
      </c>
      <c r="L2394">
        <v>35</v>
      </c>
      <c r="M2394">
        <v>35</v>
      </c>
      <c r="N2394">
        <v>36</v>
      </c>
      <c r="O2394">
        <v>2.1606504796837611</v>
      </c>
      <c r="P2394">
        <v>22.795210738035429</v>
      </c>
      <c r="Q2394">
        <v>0.14459382294430601</v>
      </c>
      <c r="R2394">
        <v>11.87984488728125</v>
      </c>
      <c r="S2394">
        <v>31.81818181818182</v>
      </c>
      <c r="T2394">
        <f t="shared" si="149"/>
        <v>-5.9679718777319586</v>
      </c>
      <c r="U2394">
        <f t="shared" si="150"/>
        <v>11.983182783154376</v>
      </c>
      <c r="V2394">
        <f t="shared" si="151"/>
        <v>47.069599820116721</v>
      </c>
    </row>
    <row r="2395" spans="1:22">
      <c r="A2395">
        <v>2023</v>
      </c>
      <c r="B2395">
        <v>3</v>
      </c>
      <c r="C2395">
        <v>11215810</v>
      </c>
      <c r="D2395" t="s">
        <v>408</v>
      </c>
      <c r="E2395" t="s">
        <v>81</v>
      </c>
      <c r="F2395">
        <v>117841</v>
      </c>
      <c r="H2395" t="str">
        <f t="shared" si="148"/>
        <v>고가</v>
      </c>
      <c r="I2395">
        <v>2398699395</v>
      </c>
      <c r="J2395">
        <v>3167960694</v>
      </c>
      <c r="K2395">
        <v>2541792974</v>
      </c>
      <c r="L2395">
        <v>72</v>
      </c>
      <c r="M2395">
        <v>62</v>
      </c>
      <c r="N2395">
        <v>71</v>
      </c>
      <c r="O2395">
        <v>3.141263734372775</v>
      </c>
      <c r="P2395">
        <v>33.262188054546733</v>
      </c>
      <c r="Q2395">
        <v>-0.34526945617463523</v>
      </c>
      <c r="R2395">
        <v>6.6956322395907204</v>
      </c>
      <c r="S2395">
        <v>30.1255230125523</v>
      </c>
      <c r="T2395">
        <f t="shared" si="149"/>
        <v>-5.6546312246761694</v>
      </c>
      <c r="U2395">
        <f t="shared" si="150"/>
        <v>16.273831107788659</v>
      </c>
      <c r="V2395">
        <f t="shared" si="151"/>
        <v>52.933249961572834</v>
      </c>
    </row>
    <row r="2396" spans="1:22">
      <c r="A2396">
        <v>2023</v>
      </c>
      <c r="B2396">
        <v>3</v>
      </c>
      <c r="C2396">
        <v>11215820</v>
      </c>
      <c r="D2396" t="s">
        <v>408</v>
      </c>
      <c r="E2396" t="s">
        <v>82</v>
      </c>
      <c r="F2396">
        <v>88869</v>
      </c>
      <c r="H2396" t="str">
        <f t="shared" si="148"/>
        <v>저가</v>
      </c>
      <c r="I2396">
        <v>409422026</v>
      </c>
      <c r="J2396">
        <v>419300256</v>
      </c>
      <c r="K2396">
        <v>403288087</v>
      </c>
      <c r="L2396">
        <v>52</v>
      </c>
      <c r="M2396">
        <v>50</v>
      </c>
      <c r="N2396">
        <v>57</v>
      </c>
      <c r="O2396">
        <v>0.98440782375056424</v>
      </c>
      <c r="P2396">
        <v>10.24010286090374</v>
      </c>
      <c r="Q2396">
        <v>-0.17873438169329431</v>
      </c>
      <c r="R2396">
        <v>8.4580693852429967</v>
      </c>
      <c r="S2396">
        <v>91.228070175438603</v>
      </c>
      <c r="T2396">
        <f t="shared" si="149"/>
        <v>-16.965777905693393</v>
      </c>
      <c r="U2396">
        <f t="shared" si="150"/>
        <v>1.7219319357924512</v>
      </c>
      <c r="V2396">
        <f t="shared" si="151"/>
        <v>33.046454497951707</v>
      </c>
    </row>
    <row r="2397" spans="1:22">
      <c r="A2397">
        <v>2023</v>
      </c>
      <c r="B2397">
        <v>3</v>
      </c>
      <c r="C2397">
        <v>11215830</v>
      </c>
      <c r="D2397" t="s">
        <v>408</v>
      </c>
      <c r="E2397" t="s">
        <v>83</v>
      </c>
      <c r="F2397">
        <v>78574</v>
      </c>
      <c r="H2397" t="str">
        <f t="shared" si="148"/>
        <v>저가</v>
      </c>
      <c r="I2397">
        <v>487468942</v>
      </c>
      <c r="J2397">
        <v>391931096</v>
      </c>
      <c r="K2397">
        <v>493778345</v>
      </c>
      <c r="L2397">
        <v>47</v>
      </c>
      <c r="M2397">
        <v>44</v>
      </c>
      <c r="N2397">
        <v>45</v>
      </c>
      <c r="O2397">
        <v>1.4666541684726471</v>
      </c>
      <c r="P2397">
        <v>15.387556790411679</v>
      </c>
      <c r="Q2397">
        <v>0.54936196744133825</v>
      </c>
      <c r="R2397">
        <v>16.163497537992061</v>
      </c>
      <c r="S2397">
        <v>27.976190476190482</v>
      </c>
      <c r="T2397">
        <f t="shared" si="149"/>
        <v>-5.2567523028652285</v>
      </c>
      <c r="U2397">
        <f t="shared" si="150"/>
        <v>9.3494522119446835</v>
      </c>
      <c r="V2397">
        <f t="shared" si="151"/>
        <v>43.470312843422512</v>
      </c>
    </row>
    <row r="2398" spans="1:22">
      <c r="A2398">
        <v>2023</v>
      </c>
      <c r="B2398">
        <v>3</v>
      </c>
      <c r="C2398">
        <v>11215840</v>
      </c>
      <c r="D2398" t="s">
        <v>408</v>
      </c>
      <c r="E2398" t="s">
        <v>84</v>
      </c>
      <c r="F2398">
        <v>101601</v>
      </c>
      <c r="H2398" t="str">
        <f t="shared" si="148"/>
        <v>중가</v>
      </c>
      <c r="I2398">
        <v>3550436802</v>
      </c>
      <c r="J2398">
        <v>2996398240</v>
      </c>
      <c r="K2398">
        <v>3315171071</v>
      </c>
      <c r="L2398">
        <v>58</v>
      </c>
      <c r="M2398">
        <v>63</v>
      </c>
      <c r="N2398">
        <v>59</v>
      </c>
      <c r="O2398">
        <v>6.6944253195987411</v>
      </c>
      <c r="P2398">
        <v>71.188313911629919</v>
      </c>
      <c r="Q2398">
        <v>0.23181377586178259</v>
      </c>
      <c r="R2398">
        <v>12.802891791019389</v>
      </c>
      <c r="S2398">
        <v>48.333333333333343</v>
      </c>
      <c r="T2398">
        <f t="shared" si="149"/>
        <v>-9.0252143319478151</v>
      </c>
      <c r="U2398">
        <f t="shared" si="150"/>
        <v>35.447171014434488</v>
      </c>
      <c r="V2398">
        <f t="shared" si="151"/>
        <v>79.135760339855253</v>
      </c>
    </row>
    <row r="2399" spans="1:22">
      <c r="A2399">
        <v>2023</v>
      </c>
      <c r="B2399">
        <v>3</v>
      </c>
      <c r="C2399">
        <v>11215847</v>
      </c>
      <c r="D2399" t="s">
        <v>408</v>
      </c>
      <c r="E2399" t="s">
        <v>85</v>
      </c>
      <c r="F2399">
        <v>103881</v>
      </c>
      <c r="H2399" t="str">
        <f t="shared" si="148"/>
        <v>중가</v>
      </c>
      <c r="I2399">
        <v>1021274001</v>
      </c>
      <c r="J2399">
        <v>1011060652</v>
      </c>
      <c r="K2399">
        <v>1016683001</v>
      </c>
      <c r="L2399">
        <v>81</v>
      </c>
      <c r="M2399">
        <v>75</v>
      </c>
      <c r="N2399">
        <v>83</v>
      </c>
      <c r="O2399">
        <v>1.3485859354025811</v>
      </c>
      <c r="P2399">
        <v>14.127307133948619</v>
      </c>
      <c r="Q2399">
        <v>2.881654027616139E-2</v>
      </c>
      <c r="R2399">
        <v>10.65457637112921</v>
      </c>
      <c r="S2399">
        <v>69.827586206896555</v>
      </c>
      <c r="T2399">
        <f t="shared" si="149"/>
        <v>-13.004175248317329</v>
      </c>
      <c r="U2399">
        <f t="shared" si="150"/>
        <v>5.2933162667049531</v>
      </c>
      <c r="V2399">
        <f t="shared" si="151"/>
        <v>37.927150060185696</v>
      </c>
    </row>
    <row r="2400" spans="1:22">
      <c r="A2400">
        <v>2023</v>
      </c>
      <c r="B2400">
        <v>3</v>
      </c>
      <c r="C2400">
        <v>11215850</v>
      </c>
      <c r="D2400" t="s">
        <v>408</v>
      </c>
      <c r="E2400" t="s">
        <v>86</v>
      </c>
      <c r="F2400">
        <v>105023</v>
      </c>
      <c r="H2400" t="str">
        <f t="shared" si="148"/>
        <v>중가</v>
      </c>
      <c r="I2400">
        <v>957964165</v>
      </c>
      <c r="J2400">
        <v>972306422</v>
      </c>
      <c r="K2400">
        <v>976621378</v>
      </c>
      <c r="L2400">
        <v>72</v>
      </c>
      <c r="M2400">
        <v>71</v>
      </c>
      <c r="N2400">
        <v>71</v>
      </c>
      <c r="O2400">
        <v>1.4076342903958841</v>
      </c>
      <c r="P2400">
        <v>14.75758394219778</v>
      </c>
      <c r="Q2400">
        <v>-3.3394470369959163E-2</v>
      </c>
      <c r="R2400">
        <v>9.9961985707002867</v>
      </c>
      <c r="S2400">
        <v>128.57142857142861</v>
      </c>
      <c r="T2400">
        <f t="shared" si="149"/>
        <v>-23.878684551840582</v>
      </c>
      <c r="U2400">
        <f t="shared" si="150"/>
        <v>2.2144263196867735</v>
      </c>
      <c r="V2400">
        <f t="shared" si="151"/>
        <v>33.719503078327826</v>
      </c>
    </row>
    <row r="2401" spans="1:22">
      <c r="A2401">
        <v>2023</v>
      </c>
      <c r="B2401">
        <v>3</v>
      </c>
      <c r="C2401">
        <v>11215860</v>
      </c>
      <c r="D2401" t="s">
        <v>408</v>
      </c>
      <c r="E2401" t="s">
        <v>87</v>
      </c>
      <c r="F2401">
        <v>100941</v>
      </c>
      <c r="H2401" t="str">
        <f t="shared" si="148"/>
        <v>중가</v>
      </c>
      <c r="I2401">
        <v>562918232</v>
      </c>
      <c r="J2401">
        <v>584685350</v>
      </c>
      <c r="K2401">
        <v>431720478</v>
      </c>
      <c r="L2401">
        <v>52</v>
      </c>
      <c r="M2401">
        <v>52</v>
      </c>
      <c r="N2401">
        <v>56</v>
      </c>
      <c r="O2401">
        <v>1.191603743813451</v>
      </c>
      <c r="P2401">
        <v>12.45169339876538</v>
      </c>
      <c r="Q2401">
        <v>-0.1161654965358718</v>
      </c>
      <c r="R2401">
        <v>9.1202345640014695</v>
      </c>
      <c r="S2401">
        <v>37.410071942446052</v>
      </c>
      <c r="T2401">
        <f t="shared" si="149"/>
        <v>-7.0031282231961107</v>
      </c>
      <c r="U2401">
        <f t="shared" si="150"/>
        <v>5.9489551452241507</v>
      </c>
      <c r="V2401">
        <f t="shared" si="151"/>
        <v>38.823153813441543</v>
      </c>
    </row>
    <row r="2402" spans="1:22">
      <c r="A2402">
        <v>2023</v>
      </c>
      <c r="B2402">
        <v>3</v>
      </c>
      <c r="C2402">
        <v>11215870</v>
      </c>
      <c r="D2402" t="s">
        <v>408</v>
      </c>
      <c r="E2402" t="s">
        <v>88</v>
      </c>
      <c r="F2402">
        <v>103183</v>
      </c>
      <c r="H2402" t="str">
        <f t="shared" si="148"/>
        <v>중가</v>
      </c>
      <c r="I2402">
        <v>1982053046</v>
      </c>
      <c r="J2402">
        <v>1857849622</v>
      </c>
      <c r="K2402">
        <v>1922896264</v>
      </c>
      <c r="L2402">
        <v>88</v>
      </c>
      <c r="M2402">
        <v>83</v>
      </c>
      <c r="N2402">
        <v>86</v>
      </c>
      <c r="O2402">
        <v>2.4253920023627731</v>
      </c>
      <c r="P2402">
        <v>25.621037840993228</v>
      </c>
      <c r="Q2402">
        <v>0.20205470375793419</v>
      </c>
      <c r="R2402">
        <v>12.487952164881699</v>
      </c>
      <c r="S2402">
        <v>86.274509803921561</v>
      </c>
      <c r="T2402">
        <f t="shared" si="149"/>
        <v>-16.048787525470154</v>
      </c>
      <c r="U2402">
        <f t="shared" si="150"/>
        <v>10.493473095831909</v>
      </c>
      <c r="V2402">
        <f t="shared" si="151"/>
        <v>45.033745152502718</v>
      </c>
    </row>
    <row r="2403" spans="1:22">
      <c r="A2403">
        <v>2023</v>
      </c>
      <c r="B2403">
        <v>3</v>
      </c>
      <c r="C2403">
        <v>11230536</v>
      </c>
      <c r="D2403" t="s">
        <v>409</v>
      </c>
      <c r="E2403" t="s">
        <v>89</v>
      </c>
      <c r="F2403">
        <v>94538</v>
      </c>
      <c r="H2403" t="str">
        <f t="shared" si="148"/>
        <v>저가</v>
      </c>
      <c r="I2403">
        <v>1719702028</v>
      </c>
      <c r="J2403">
        <v>1832858649</v>
      </c>
      <c r="K2403">
        <v>1760415640</v>
      </c>
      <c r="L2403">
        <v>123</v>
      </c>
      <c r="M2403">
        <v>111</v>
      </c>
      <c r="N2403">
        <v>123</v>
      </c>
      <c r="O2403">
        <v>1.6432330915508411</v>
      </c>
      <c r="P2403">
        <v>17.272344267631318</v>
      </c>
      <c r="Q2403">
        <v>-0.1173638786151697</v>
      </c>
      <c r="R2403">
        <v>9.1075521119845817</v>
      </c>
      <c r="S2403">
        <v>76.397515527950304</v>
      </c>
      <c r="T2403">
        <f t="shared" si="149"/>
        <v>-14.220383699271936</v>
      </c>
      <c r="U2403">
        <f t="shared" si="150"/>
        <v>6.1915674464309944</v>
      </c>
      <c r="V2403">
        <f t="shared" si="151"/>
        <v>39.15471061946613</v>
      </c>
    </row>
    <row r="2404" spans="1:22">
      <c r="A2404">
        <v>2023</v>
      </c>
      <c r="B2404">
        <v>3</v>
      </c>
      <c r="C2404">
        <v>11230545</v>
      </c>
      <c r="D2404" t="s">
        <v>409</v>
      </c>
      <c r="E2404" t="s">
        <v>90</v>
      </c>
      <c r="F2404">
        <v>95590</v>
      </c>
      <c r="H2404" t="str">
        <f t="shared" si="148"/>
        <v>중가</v>
      </c>
      <c r="I2404">
        <v>321861132</v>
      </c>
      <c r="J2404">
        <v>349719945</v>
      </c>
      <c r="K2404">
        <v>419185258</v>
      </c>
      <c r="L2404">
        <v>82</v>
      </c>
      <c r="M2404">
        <v>77</v>
      </c>
      <c r="N2404">
        <v>80</v>
      </c>
      <c r="O2404">
        <v>0.45624667341976272</v>
      </c>
      <c r="P2404">
        <v>4.6025584431218176</v>
      </c>
      <c r="Q2404">
        <v>1.510289325934785E-2</v>
      </c>
      <c r="R2404">
        <v>10.509445136882791</v>
      </c>
      <c r="S2404">
        <v>69.491525423728817</v>
      </c>
      <c r="T2404">
        <f t="shared" si="149"/>
        <v>-12.941964538802806</v>
      </c>
      <c r="U2404">
        <f t="shared" si="150"/>
        <v>0.52057888729662549</v>
      </c>
      <c r="V2404">
        <f t="shared" si="151"/>
        <v>31.404671382727113</v>
      </c>
    </row>
    <row r="2405" spans="1:22">
      <c r="A2405">
        <v>2023</v>
      </c>
      <c r="B2405">
        <v>3</v>
      </c>
      <c r="C2405">
        <v>11230560</v>
      </c>
      <c r="D2405" t="s">
        <v>409</v>
      </c>
      <c r="E2405" t="s">
        <v>91</v>
      </c>
      <c r="F2405">
        <v>97080</v>
      </c>
      <c r="H2405" t="str">
        <f t="shared" si="148"/>
        <v>중가</v>
      </c>
      <c r="I2405">
        <v>1041693363</v>
      </c>
      <c r="J2405">
        <v>1086626240</v>
      </c>
      <c r="K2405">
        <v>1025275846</v>
      </c>
      <c r="L2405">
        <v>87</v>
      </c>
      <c r="M2405">
        <v>76</v>
      </c>
      <c r="N2405">
        <v>85</v>
      </c>
      <c r="O2405">
        <v>1.370403210529058</v>
      </c>
      <c r="P2405">
        <v>14.36018275822248</v>
      </c>
      <c r="Q2405">
        <v>-0.14221438274857051</v>
      </c>
      <c r="R2405">
        <v>8.8445597561142364</v>
      </c>
      <c r="S2405">
        <v>73.109243697479002</v>
      </c>
      <c r="T2405">
        <f t="shared" si="149"/>
        <v>-13.611667258984001</v>
      </c>
      <c r="U2405">
        <f t="shared" si="150"/>
        <v>4.8655031526388868</v>
      </c>
      <c r="V2405">
        <f t="shared" si="151"/>
        <v>37.342495659029645</v>
      </c>
    </row>
    <row r="2406" spans="1:22">
      <c r="A2406">
        <v>2023</v>
      </c>
      <c r="B2406">
        <v>3</v>
      </c>
      <c r="C2406">
        <v>11230570</v>
      </c>
      <c r="D2406" t="s">
        <v>409</v>
      </c>
      <c r="E2406" t="s">
        <v>92</v>
      </c>
      <c r="F2406">
        <v>78442</v>
      </c>
      <c r="H2406" t="str">
        <f t="shared" si="148"/>
        <v>저가</v>
      </c>
      <c r="I2406">
        <v>500325860</v>
      </c>
      <c r="J2406">
        <v>455866785</v>
      </c>
      <c r="K2406">
        <v>602783823</v>
      </c>
      <c r="L2406">
        <v>31</v>
      </c>
      <c r="M2406">
        <v>32</v>
      </c>
      <c r="N2406">
        <v>29</v>
      </c>
      <c r="O2406">
        <v>2.286125611700045</v>
      </c>
      <c r="P2406">
        <v>24.134520964896691</v>
      </c>
      <c r="Q2406">
        <v>-2.3865754992437101E-2</v>
      </c>
      <c r="R2406">
        <v>10.097040762556841</v>
      </c>
      <c r="S2406">
        <v>36.04651162790698</v>
      </c>
      <c r="T2406">
        <f t="shared" si="149"/>
        <v>-6.7507094380176476</v>
      </c>
      <c r="U2406">
        <f t="shared" si="150"/>
        <v>12.06145580355442</v>
      </c>
      <c r="V2406">
        <f t="shared" si="151"/>
        <v>47.176568644502964</v>
      </c>
    </row>
    <row r="2407" spans="1:22">
      <c r="A2407">
        <v>2023</v>
      </c>
      <c r="B2407">
        <v>3</v>
      </c>
      <c r="C2407">
        <v>11230600</v>
      </c>
      <c r="D2407" t="s">
        <v>409</v>
      </c>
      <c r="E2407" t="s">
        <v>93</v>
      </c>
      <c r="F2407">
        <v>104763</v>
      </c>
      <c r="H2407" t="str">
        <f t="shared" si="148"/>
        <v>중가</v>
      </c>
      <c r="I2407">
        <v>952998504</v>
      </c>
      <c r="J2407">
        <v>595584219</v>
      </c>
      <c r="K2407">
        <v>711918309</v>
      </c>
      <c r="L2407">
        <v>47</v>
      </c>
      <c r="M2407">
        <v>47</v>
      </c>
      <c r="N2407">
        <v>48</v>
      </c>
      <c r="O2407">
        <v>2.1505221749084029</v>
      </c>
      <c r="P2407">
        <v>22.68710212760061</v>
      </c>
      <c r="Q2407">
        <v>0.42293981432708178</v>
      </c>
      <c r="R2407">
        <v>14.825574584669271</v>
      </c>
      <c r="S2407">
        <v>58.02469135802469</v>
      </c>
      <c r="T2407">
        <f t="shared" si="149"/>
        <v>-10.81925365183595</v>
      </c>
      <c r="U2407">
        <f t="shared" si="150"/>
        <v>11.062889885183376</v>
      </c>
      <c r="V2407">
        <f t="shared" si="151"/>
        <v>45.811916791100671</v>
      </c>
    </row>
    <row r="2408" spans="1:22">
      <c r="A2408">
        <v>2023</v>
      </c>
      <c r="B2408">
        <v>3</v>
      </c>
      <c r="C2408">
        <v>11230610</v>
      </c>
      <c r="D2408" t="s">
        <v>409</v>
      </c>
      <c r="E2408" t="s">
        <v>94</v>
      </c>
      <c r="F2408">
        <v>83130</v>
      </c>
      <c r="H2408" t="str">
        <f t="shared" si="148"/>
        <v>저가</v>
      </c>
      <c r="I2408">
        <v>535040170</v>
      </c>
      <c r="J2408">
        <v>690948653</v>
      </c>
      <c r="K2408">
        <v>512384568</v>
      </c>
      <c r="L2408">
        <v>35</v>
      </c>
      <c r="M2408">
        <v>33</v>
      </c>
      <c r="N2408">
        <v>33</v>
      </c>
      <c r="O2408">
        <v>2.0432337570338288</v>
      </c>
      <c r="P2408">
        <v>21.541915244955749</v>
      </c>
      <c r="Q2408">
        <v>-0.14658089651127809</v>
      </c>
      <c r="R2408">
        <v>8.7983490339803847</v>
      </c>
      <c r="S2408">
        <v>41.176470588235297</v>
      </c>
      <c r="T2408">
        <f t="shared" si="149"/>
        <v>-7.700354272187786</v>
      </c>
      <c r="U2408">
        <f t="shared" si="150"/>
        <v>10.220521147617617</v>
      </c>
      <c r="V2408">
        <f t="shared" si="151"/>
        <v>44.660725830325134</v>
      </c>
    </row>
    <row r="2409" spans="1:22">
      <c r="A2409">
        <v>2023</v>
      </c>
      <c r="B2409">
        <v>3</v>
      </c>
      <c r="C2409">
        <v>11230650</v>
      </c>
      <c r="D2409" t="s">
        <v>409</v>
      </c>
      <c r="E2409" t="s">
        <v>95</v>
      </c>
      <c r="F2409">
        <v>87661</v>
      </c>
      <c r="H2409" t="str">
        <f t="shared" si="148"/>
        <v>저가</v>
      </c>
      <c r="I2409">
        <v>1451805803</v>
      </c>
      <c r="J2409">
        <v>1140353923</v>
      </c>
      <c r="K2409">
        <v>1423705751</v>
      </c>
      <c r="L2409">
        <v>96</v>
      </c>
      <c r="M2409">
        <v>86</v>
      </c>
      <c r="N2409">
        <v>96</v>
      </c>
      <c r="O2409">
        <v>1.9168510403819941</v>
      </c>
      <c r="P2409">
        <v>20.192917541663071</v>
      </c>
      <c r="Q2409">
        <v>0.35654446992243127</v>
      </c>
      <c r="R2409">
        <v>14.12291406920985</v>
      </c>
      <c r="S2409">
        <v>76.8</v>
      </c>
      <c r="T2409">
        <f t="shared" si="149"/>
        <v>-14.294890591563181</v>
      </c>
      <c r="U2409">
        <f t="shared" si="150"/>
        <v>8.6325744072045527</v>
      </c>
      <c r="V2409">
        <f t="shared" si="151"/>
        <v>42.490619257947991</v>
      </c>
    </row>
    <row r="2410" spans="1:22">
      <c r="A2410">
        <v>2023</v>
      </c>
      <c r="B2410">
        <v>3</v>
      </c>
      <c r="C2410">
        <v>11230660</v>
      </c>
      <c r="D2410" t="s">
        <v>409</v>
      </c>
      <c r="E2410" t="s">
        <v>96</v>
      </c>
      <c r="F2410">
        <v>87975</v>
      </c>
      <c r="H2410" t="str">
        <f t="shared" si="148"/>
        <v>저가</v>
      </c>
      <c r="I2410">
        <v>1147686204</v>
      </c>
      <c r="J2410">
        <v>1674887962</v>
      </c>
      <c r="K2410">
        <v>1080404370</v>
      </c>
      <c r="L2410">
        <v>76</v>
      </c>
      <c r="M2410">
        <v>87</v>
      </c>
      <c r="N2410">
        <v>80</v>
      </c>
      <c r="O2410">
        <v>1.9072507041972651</v>
      </c>
      <c r="P2410">
        <v>20.09044442028118</v>
      </c>
      <c r="Q2410">
        <v>-0.3167807483471542</v>
      </c>
      <c r="R2410">
        <v>6.9971276276533283</v>
      </c>
      <c r="S2410">
        <v>69.724770642201833</v>
      </c>
      <c r="T2410">
        <f t="shared" si="149"/>
        <v>-12.985142294907819</v>
      </c>
      <c r="U2410">
        <f t="shared" si="150"/>
        <v>7.5491050471989096</v>
      </c>
      <c r="V2410">
        <f t="shared" si="151"/>
        <v>41.009937369016448</v>
      </c>
    </row>
    <row r="2411" spans="1:22">
      <c r="A2411">
        <v>2023</v>
      </c>
      <c r="B2411">
        <v>3</v>
      </c>
      <c r="C2411">
        <v>11230705</v>
      </c>
      <c r="D2411" t="s">
        <v>409</v>
      </c>
      <c r="E2411" t="s">
        <v>97</v>
      </c>
      <c r="F2411">
        <v>78226</v>
      </c>
      <c r="H2411" t="str">
        <f t="shared" si="148"/>
        <v>저가</v>
      </c>
      <c r="I2411">
        <v>717197787</v>
      </c>
      <c r="J2411">
        <v>774503300</v>
      </c>
      <c r="K2411">
        <v>760519366</v>
      </c>
      <c r="L2411">
        <v>40</v>
      </c>
      <c r="M2411">
        <v>40</v>
      </c>
      <c r="N2411">
        <v>39</v>
      </c>
      <c r="O2411">
        <v>2.546744145169126</v>
      </c>
      <c r="P2411">
        <v>26.916339653395269</v>
      </c>
      <c r="Q2411">
        <v>7.9426233561561334E-3</v>
      </c>
      <c r="R2411">
        <v>10.433668153027689</v>
      </c>
      <c r="S2411">
        <v>33.333333333333343</v>
      </c>
      <c r="T2411">
        <f t="shared" si="149"/>
        <v>-6.2484528368343319</v>
      </c>
      <c r="U2411">
        <f t="shared" si="150"/>
        <v>13.670367606252874</v>
      </c>
      <c r="V2411">
        <f t="shared" si="151"/>
        <v>49.375326315999459</v>
      </c>
    </row>
    <row r="2412" spans="1:22">
      <c r="A2412">
        <v>2023</v>
      </c>
      <c r="B2412">
        <v>3</v>
      </c>
      <c r="C2412">
        <v>11230710</v>
      </c>
      <c r="D2412" t="s">
        <v>409</v>
      </c>
      <c r="E2412" t="s">
        <v>98</v>
      </c>
      <c r="F2412">
        <v>98713</v>
      </c>
      <c r="H2412" t="str">
        <f t="shared" si="148"/>
        <v>중가</v>
      </c>
      <c r="I2412">
        <v>3267072993</v>
      </c>
      <c r="J2412">
        <v>3521262079</v>
      </c>
      <c r="K2412">
        <v>4329867983</v>
      </c>
      <c r="L2412">
        <v>104</v>
      </c>
      <c r="M2412">
        <v>98</v>
      </c>
      <c r="N2412">
        <v>106</v>
      </c>
      <c r="O2412">
        <v>3.5359705402114958</v>
      </c>
      <c r="P2412">
        <v>37.47525285214293</v>
      </c>
      <c r="Q2412">
        <v>-0.1163040613882123</v>
      </c>
      <c r="R2412">
        <v>9.118768135120904</v>
      </c>
      <c r="S2412">
        <v>136.84210526315789</v>
      </c>
      <c r="T2412">
        <f t="shared" si="149"/>
        <v>-25.409730990249013</v>
      </c>
      <c r="U2412">
        <f t="shared" si="150"/>
        <v>12.938460756020943</v>
      </c>
      <c r="V2412">
        <f t="shared" si="151"/>
        <v>48.375093861324672</v>
      </c>
    </row>
    <row r="2413" spans="1:22">
      <c r="A2413">
        <v>2023</v>
      </c>
      <c r="B2413">
        <v>3</v>
      </c>
      <c r="C2413">
        <v>11230720</v>
      </c>
      <c r="D2413" t="s">
        <v>409</v>
      </c>
      <c r="E2413" t="s">
        <v>99</v>
      </c>
      <c r="F2413">
        <v>91506</v>
      </c>
      <c r="H2413" t="str">
        <f t="shared" si="148"/>
        <v>저가</v>
      </c>
      <c r="I2413">
        <v>626604779</v>
      </c>
      <c r="J2413">
        <v>632166495</v>
      </c>
      <c r="K2413">
        <v>627226526</v>
      </c>
      <c r="L2413">
        <v>32</v>
      </c>
      <c r="M2413">
        <v>32</v>
      </c>
      <c r="N2413">
        <v>31</v>
      </c>
      <c r="O2413">
        <v>2.37767035844037</v>
      </c>
      <c r="P2413">
        <v>25.11166132374349</v>
      </c>
      <c r="Q2413">
        <v>-8.7852164642164401E-2</v>
      </c>
      <c r="R2413">
        <v>9.4198739522928676</v>
      </c>
      <c r="S2413">
        <v>50.793650793650791</v>
      </c>
      <c r="T2413">
        <f t="shared" si="149"/>
        <v>-9.480661984585474</v>
      </c>
      <c r="U2413">
        <f t="shared" si="150"/>
        <v>11.595606856954676</v>
      </c>
      <c r="V2413">
        <f t="shared" si="151"/>
        <v>46.539934030115262</v>
      </c>
    </row>
    <row r="2414" spans="1:22">
      <c r="A2414">
        <v>2023</v>
      </c>
      <c r="B2414">
        <v>3</v>
      </c>
      <c r="C2414">
        <v>11230730</v>
      </c>
      <c r="D2414" t="s">
        <v>409</v>
      </c>
      <c r="E2414" t="s">
        <v>100</v>
      </c>
      <c r="F2414">
        <v>75202</v>
      </c>
      <c r="H2414" t="str">
        <f t="shared" si="148"/>
        <v>저가</v>
      </c>
      <c r="I2414">
        <v>213745360</v>
      </c>
      <c r="J2414">
        <v>225361272</v>
      </c>
      <c r="K2414">
        <v>239206979</v>
      </c>
      <c r="L2414">
        <v>49</v>
      </c>
      <c r="M2414">
        <v>47</v>
      </c>
      <c r="N2414">
        <v>49</v>
      </c>
      <c r="O2414">
        <v>0.64450859818764161</v>
      </c>
      <c r="P2414">
        <v>6.6120492252274188</v>
      </c>
      <c r="Q2414">
        <v>-0.20063033723025839</v>
      </c>
      <c r="R2414">
        <v>8.2263449542299991</v>
      </c>
      <c r="S2414">
        <v>46.666666666666657</v>
      </c>
      <c r="T2414">
        <f t="shared" si="149"/>
        <v>-8.7166852769352019</v>
      </c>
      <c r="U2414">
        <f t="shared" si="150"/>
        <v>2.3362880203791492</v>
      </c>
      <c r="V2414">
        <f t="shared" si="151"/>
        <v>33.886040702583912</v>
      </c>
    </row>
    <row r="2415" spans="1:22">
      <c r="A2415">
        <v>2023</v>
      </c>
      <c r="B2415">
        <v>3</v>
      </c>
      <c r="C2415">
        <v>11230740</v>
      </c>
      <c r="D2415" t="s">
        <v>409</v>
      </c>
      <c r="E2415" t="s">
        <v>101</v>
      </c>
      <c r="F2415">
        <v>87928</v>
      </c>
      <c r="H2415" t="str">
        <f t="shared" si="148"/>
        <v>저가</v>
      </c>
      <c r="I2415">
        <v>2235822592</v>
      </c>
      <c r="J2415">
        <v>2039105182</v>
      </c>
      <c r="K2415">
        <v>3003193378</v>
      </c>
      <c r="L2415">
        <v>73</v>
      </c>
      <c r="M2415">
        <v>71</v>
      </c>
      <c r="N2415">
        <v>75</v>
      </c>
      <c r="O2415">
        <v>3.870301299513494</v>
      </c>
      <c r="P2415">
        <v>41.043869181865908</v>
      </c>
      <c r="Q2415">
        <v>0.1516079875275409</v>
      </c>
      <c r="R2415">
        <v>11.954075641647631</v>
      </c>
      <c r="S2415">
        <v>70.192307692307693</v>
      </c>
      <c r="T2415">
        <f t="shared" si="149"/>
        <v>-13.071691553459345</v>
      </c>
      <c r="U2415">
        <f t="shared" si="150"/>
        <v>18.991242253224677</v>
      </c>
      <c r="V2415">
        <f t="shared" si="151"/>
        <v>56.646895788905582</v>
      </c>
    </row>
    <row r="2416" spans="1:22">
      <c r="A2416">
        <v>2023</v>
      </c>
      <c r="B2416">
        <v>3</v>
      </c>
      <c r="C2416">
        <v>11230750</v>
      </c>
      <c r="D2416" t="s">
        <v>409</v>
      </c>
      <c r="E2416" t="s">
        <v>102</v>
      </c>
      <c r="F2416">
        <v>158033</v>
      </c>
      <c r="H2416" t="str">
        <f t="shared" si="148"/>
        <v>최고가</v>
      </c>
      <c r="I2416">
        <v>86672649</v>
      </c>
      <c r="J2416">
        <v>100007574</v>
      </c>
      <c r="K2416">
        <v>83496840</v>
      </c>
      <c r="L2416">
        <v>20</v>
      </c>
      <c r="M2416">
        <v>16</v>
      </c>
      <c r="N2416">
        <v>19</v>
      </c>
      <c r="O2416">
        <v>0.30469251147966991</v>
      </c>
      <c r="P2416">
        <v>2.9848830061801608</v>
      </c>
      <c r="Q2416">
        <v>-1.293676016978474E-2</v>
      </c>
      <c r="R2416">
        <v>10.212702081951999</v>
      </c>
      <c r="S2416">
        <v>28.985507246376809</v>
      </c>
      <c r="T2416">
        <f t="shared" si="149"/>
        <v>-5.4435944324536099</v>
      </c>
      <c r="U2416">
        <f t="shared" si="150"/>
        <v>1.9019035897443974</v>
      </c>
      <c r="V2416">
        <f t="shared" si="151"/>
        <v>33.292405863411936</v>
      </c>
    </row>
    <row r="2417" spans="1:22">
      <c r="A2417">
        <v>2023</v>
      </c>
      <c r="B2417">
        <v>3</v>
      </c>
      <c r="C2417">
        <v>11260520</v>
      </c>
      <c r="D2417" t="s">
        <v>410</v>
      </c>
      <c r="E2417" t="s">
        <v>103</v>
      </c>
      <c r="F2417">
        <v>63813</v>
      </c>
      <c r="H2417" t="str">
        <f t="shared" si="148"/>
        <v>저가</v>
      </c>
      <c r="I2417">
        <v>261504955</v>
      </c>
      <c r="J2417">
        <v>248336854</v>
      </c>
      <c r="K2417">
        <v>245972809</v>
      </c>
      <c r="L2417">
        <v>44</v>
      </c>
      <c r="M2417">
        <v>41</v>
      </c>
      <c r="N2417">
        <v>41</v>
      </c>
      <c r="O2417">
        <v>1.034845639571558</v>
      </c>
      <c r="P2417">
        <v>10.778471551688099</v>
      </c>
      <c r="Q2417">
        <v>4.3630241848839721E-2</v>
      </c>
      <c r="R2417">
        <v>10.81134945930663</v>
      </c>
      <c r="S2417">
        <v>60.273972602739732</v>
      </c>
      <c r="T2417">
        <f t="shared" si="149"/>
        <v>-11.235634821969661</v>
      </c>
      <c r="U2417">
        <f t="shared" si="150"/>
        <v>4.1808152211144778</v>
      </c>
      <c r="V2417">
        <f t="shared" si="151"/>
        <v>36.406793130466298</v>
      </c>
    </row>
    <row r="2418" spans="1:22">
      <c r="A2418">
        <v>2023</v>
      </c>
      <c r="B2418">
        <v>3</v>
      </c>
      <c r="C2418">
        <v>11260540</v>
      </c>
      <c r="D2418" t="s">
        <v>410</v>
      </c>
      <c r="E2418" t="s">
        <v>104</v>
      </c>
      <c r="F2418">
        <v>66950</v>
      </c>
      <c r="H2418" t="str">
        <f t="shared" si="148"/>
        <v>저가</v>
      </c>
      <c r="I2418">
        <v>283358092</v>
      </c>
      <c r="J2418">
        <v>291389391</v>
      </c>
      <c r="K2418">
        <v>284926682</v>
      </c>
      <c r="L2418">
        <v>28</v>
      </c>
      <c r="M2418">
        <v>24</v>
      </c>
      <c r="N2418">
        <v>28</v>
      </c>
      <c r="O2418">
        <v>1.679517360740661</v>
      </c>
      <c r="P2418">
        <v>17.659639279951421</v>
      </c>
      <c r="Q2418">
        <v>2.5941232706032179E-5</v>
      </c>
      <c r="R2418">
        <v>10.349886074758929</v>
      </c>
      <c r="S2418">
        <v>25.45454545454545</v>
      </c>
      <c r="T2418">
        <f t="shared" si="149"/>
        <v>-4.7899518495019944</v>
      </c>
      <c r="U2418">
        <f t="shared" si="150"/>
        <v>9.462811300076897</v>
      </c>
      <c r="V2418">
        <f t="shared" si="151"/>
        <v>43.62523069799137</v>
      </c>
    </row>
    <row r="2419" spans="1:22">
      <c r="A2419">
        <v>2023</v>
      </c>
      <c r="B2419">
        <v>3</v>
      </c>
      <c r="C2419">
        <v>11260565</v>
      </c>
      <c r="D2419" t="s">
        <v>410</v>
      </c>
      <c r="E2419" t="s">
        <v>105</v>
      </c>
      <c r="F2419">
        <v>92326</v>
      </c>
      <c r="H2419" t="str">
        <f t="shared" si="148"/>
        <v>저가</v>
      </c>
      <c r="I2419">
        <v>349693121</v>
      </c>
      <c r="J2419">
        <v>312247721</v>
      </c>
      <c r="K2419">
        <v>336878941</v>
      </c>
      <c r="L2419">
        <v>45</v>
      </c>
      <c r="M2419">
        <v>46</v>
      </c>
      <c r="N2419">
        <v>47</v>
      </c>
      <c r="O2419">
        <v>0.93520763916802596</v>
      </c>
      <c r="P2419">
        <v>9.7149445341820488</v>
      </c>
      <c r="Q2419">
        <v>0.26846664478937871</v>
      </c>
      <c r="R2419">
        <v>13.190788322088929</v>
      </c>
      <c r="S2419">
        <v>44.554455445544548</v>
      </c>
      <c r="T2419">
        <f t="shared" si="149"/>
        <v>-8.3256781577113017</v>
      </c>
      <c r="U2419">
        <f t="shared" si="150"/>
        <v>4.9979264841954203</v>
      </c>
      <c r="V2419">
        <f t="shared" si="151"/>
        <v>37.523466931449121</v>
      </c>
    </row>
    <row r="2420" spans="1:22">
      <c r="A2420">
        <v>2023</v>
      </c>
      <c r="B2420">
        <v>3</v>
      </c>
      <c r="C2420">
        <v>11260570</v>
      </c>
      <c r="D2420" t="s">
        <v>410</v>
      </c>
      <c r="E2420" t="s">
        <v>106</v>
      </c>
      <c r="F2420">
        <v>86481</v>
      </c>
      <c r="H2420" t="str">
        <f t="shared" si="148"/>
        <v>저가</v>
      </c>
      <c r="I2420">
        <v>687479117</v>
      </c>
      <c r="J2420">
        <v>707045241</v>
      </c>
      <c r="K2420">
        <v>655934711</v>
      </c>
      <c r="L2420">
        <v>38</v>
      </c>
      <c r="M2420">
        <v>31</v>
      </c>
      <c r="N2420">
        <v>39</v>
      </c>
      <c r="O2420">
        <v>2.3244098203364278</v>
      </c>
      <c r="P2420">
        <v>24.543163150244968</v>
      </c>
      <c r="Q2420">
        <v>-4.5813202779198113E-2</v>
      </c>
      <c r="R2420">
        <v>9.8647713901611453</v>
      </c>
      <c r="S2420">
        <v>43.678160919540232</v>
      </c>
      <c r="T2420">
        <f t="shared" si="149"/>
        <v>-8.1634607644988009</v>
      </c>
      <c r="U2420">
        <f t="shared" si="150"/>
        <v>11.795497623805074</v>
      </c>
      <c r="V2420">
        <f t="shared" si="151"/>
        <v>46.813107088039558</v>
      </c>
    </row>
    <row r="2421" spans="1:22">
      <c r="A2421">
        <v>2023</v>
      </c>
      <c r="B2421">
        <v>3</v>
      </c>
      <c r="C2421">
        <v>11260575</v>
      </c>
      <c r="D2421" t="s">
        <v>410</v>
      </c>
      <c r="E2421" t="s">
        <v>107</v>
      </c>
      <c r="F2421">
        <v>75990</v>
      </c>
      <c r="H2421" t="str">
        <f t="shared" si="148"/>
        <v>저가</v>
      </c>
      <c r="I2421">
        <v>1229191034</v>
      </c>
      <c r="J2421">
        <v>954429854</v>
      </c>
      <c r="K2421">
        <v>1271798143</v>
      </c>
      <c r="L2421">
        <v>63</v>
      </c>
      <c r="M2421">
        <v>54</v>
      </c>
      <c r="N2421">
        <v>64</v>
      </c>
      <c r="O2421">
        <v>2.852856193600152</v>
      </c>
      <c r="P2421">
        <v>30.183752011853009</v>
      </c>
      <c r="Q2421">
        <v>0.17578492363462889</v>
      </c>
      <c r="R2421">
        <v>12.20993964144407</v>
      </c>
      <c r="S2421">
        <v>37.724550898203603</v>
      </c>
      <c r="T2421">
        <f t="shared" si="149"/>
        <v>-7.0613437602208471</v>
      </c>
      <c r="U2421">
        <f t="shared" si="150"/>
        <v>15.415460806149065</v>
      </c>
      <c r="V2421">
        <f t="shared" si="151"/>
        <v>51.760191076337883</v>
      </c>
    </row>
    <row r="2422" spans="1:22">
      <c r="A2422">
        <v>2023</v>
      </c>
      <c r="B2422">
        <v>3</v>
      </c>
      <c r="C2422">
        <v>11260580</v>
      </c>
      <c r="D2422" t="s">
        <v>410</v>
      </c>
      <c r="E2422" t="s">
        <v>108</v>
      </c>
      <c r="F2422">
        <v>91210</v>
      </c>
      <c r="H2422" t="str">
        <f t="shared" si="148"/>
        <v>저가</v>
      </c>
      <c r="I2422">
        <v>442728750</v>
      </c>
      <c r="J2422">
        <v>437565089</v>
      </c>
      <c r="K2422">
        <v>396265823</v>
      </c>
      <c r="L2422">
        <v>48</v>
      </c>
      <c r="M2422">
        <v>44</v>
      </c>
      <c r="N2422">
        <v>50</v>
      </c>
      <c r="O2422">
        <v>1.123599462169109</v>
      </c>
      <c r="P2422">
        <v>11.72582183829712</v>
      </c>
      <c r="Q2422">
        <v>0.24000506813741709</v>
      </c>
      <c r="R2422">
        <v>12.88958006267889</v>
      </c>
      <c r="S2422">
        <v>56.470588235294123</v>
      </c>
      <c r="T2422">
        <f t="shared" si="149"/>
        <v>-10.531562071127025</v>
      </c>
      <c r="U2422">
        <f t="shared" si="150"/>
        <v>5.2813583103462305</v>
      </c>
      <c r="V2422">
        <f t="shared" si="151"/>
        <v>37.910808177283812</v>
      </c>
    </row>
    <row r="2423" spans="1:22">
      <c r="A2423">
        <v>2023</v>
      </c>
      <c r="B2423">
        <v>3</v>
      </c>
      <c r="C2423">
        <v>11260590</v>
      </c>
      <c r="D2423" t="s">
        <v>410</v>
      </c>
      <c r="E2423" t="s">
        <v>109</v>
      </c>
      <c r="F2423">
        <v>111753</v>
      </c>
      <c r="H2423" t="str">
        <f t="shared" si="148"/>
        <v>중가</v>
      </c>
      <c r="I2423">
        <v>1243954363</v>
      </c>
      <c r="J2423">
        <v>1177754497</v>
      </c>
      <c r="K2423">
        <v>1254303110</v>
      </c>
      <c r="L2423">
        <v>68</v>
      </c>
      <c r="M2423">
        <v>62</v>
      </c>
      <c r="N2423">
        <v>67</v>
      </c>
      <c r="O2423">
        <v>1.818837228799812</v>
      </c>
      <c r="P2423">
        <v>19.146726968947569</v>
      </c>
      <c r="Q2423">
        <v>5.093682694722073E-2</v>
      </c>
      <c r="R2423">
        <v>10.88867489375556</v>
      </c>
      <c r="S2423">
        <v>99.999999999999986</v>
      </c>
      <c r="T2423">
        <f t="shared" si="149"/>
        <v>-18.589615037338699</v>
      </c>
      <c r="U2423">
        <f t="shared" si="150"/>
        <v>6.1742139520232859</v>
      </c>
      <c r="V2423">
        <f t="shared" si="151"/>
        <v>39.130995131213616</v>
      </c>
    </row>
    <row r="2424" spans="1:22">
      <c r="A2424">
        <v>2023</v>
      </c>
      <c r="B2424">
        <v>3</v>
      </c>
      <c r="C2424">
        <v>11260600</v>
      </c>
      <c r="D2424" t="s">
        <v>410</v>
      </c>
      <c r="E2424" t="s">
        <v>110</v>
      </c>
      <c r="F2424">
        <v>70491</v>
      </c>
      <c r="H2424" t="str">
        <f t="shared" si="148"/>
        <v>저가</v>
      </c>
      <c r="I2424">
        <v>69500501</v>
      </c>
      <c r="J2424">
        <v>53580335</v>
      </c>
      <c r="K2424">
        <v>69158447</v>
      </c>
      <c r="L2424">
        <v>25</v>
      </c>
      <c r="M2424">
        <v>21</v>
      </c>
      <c r="N2424">
        <v>23</v>
      </c>
      <c r="O2424">
        <v>0.43819936666461762</v>
      </c>
      <c r="P2424">
        <v>4.4099231207590472</v>
      </c>
      <c r="Q2424">
        <v>0.43318071826165327</v>
      </c>
      <c r="R2424">
        <v>14.93395385285381</v>
      </c>
      <c r="S2424">
        <v>36.764705882352942</v>
      </c>
      <c r="T2424">
        <f t="shared" si="149"/>
        <v>-6.8836597148014667</v>
      </c>
      <c r="U2424">
        <f t="shared" si="150"/>
        <v>3.1266544165098451</v>
      </c>
      <c r="V2424">
        <f t="shared" si="151"/>
        <v>34.966164655848928</v>
      </c>
    </row>
    <row r="2425" spans="1:22">
      <c r="A2425">
        <v>2023</v>
      </c>
      <c r="B2425">
        <v>3</v>
      </c>
      <c r="C2425">
        <v>11260610</v>
      </c>
      <c r="D2425" t="s">
        <v>410</v>
      </c>
      <c r="E2425" t="s">
        <v>111</v>
      </c>
      <c r="F2425">
        <v>81474</v>
      </c>
      <c r="H2425" t="str">
        <f t="shared" si="148"/>
        <v>저가</v>
      </c>
      <c r="I2425">
        <v>196036871</v>
      </c>
      <c r="J2425">
        <v>216174680</v>
      </c>
      <c r="K2425">
        <v>194155871</v>
      </c>
      <c r="L2425">
        <v>46</v>
      </c>
      <c r="M2425">
        <v>45</v>
      </c>
      <c r="N2425">
        <v>47</v>
      </c>
      <c r="O2425">
        <v>0.58119033320727431</v>
      </c>
      <c r="P2425">
        <v>5.936195783413055</v>
      </c>
      <c r="Q2425">
        <v>-0.45386947259503291</v>
      </c>
      <c r="R2425">
        <v>5.5463205792461521</v>
      </c>
      <c r="S2425">
        <v>46.938775510204081</v>
      </c>
      <c r="T2425">
        <f t="shared" si="149"/>
        <v>-8.7670573675495067</v>
      </c>
      <c r="U2425">
        <f t="shared" si="150"/>
        <v>1.4472447972909057</v>
      </c>
      <c r="V2425">
        <f t="shared" si="151"/>
        <v>32.671063844449939</v>
      </c>
    </row>
    <row r="2426" spans="1:22">
      <c r="A2426">
        <v>2023</v>
      </c>
      <c r="B2426">
        <v>3</v>
      </c>
      <c r="C2426">
        <v>11260620</v>
      </c>
      <c r="D2426" t="s">
        <v>410</v>
      </c>
      <c r="E2426" t="s">
        <v>112</v>
      </c>
      <c r="F2426">
        <v>85587</v>
      </c>
      <c r="H2426" t="str">
        <f t="shared" si="148"/>
        <v>저가</v>
      </c>
      <c r="I2426">
        <v>985752531</v>
      </c>
      <c r="J2426">
        <v>1094477569</v>
      </c>
      <c r="K2426">
        <v>849579091</v>
      </c>
      <c r="L2426">
        <v>56</v>
      </c>
      <c r="M2426">
        <v>46</v>
      </c>
      <c r="N2426">
        <v>52</v>
      </c>
      <c r="O2426">
        <v>2.2852281262675072</v>
      </c>
      <c r="P2426">
        <v>24.124941286446131</v>
      </c>
      <c r="Q2426">
        <v>-0.19155722687999649</v>
      </c>
      <c r="R2426">
        <v>8.3223654877885043</v>
      </c>
      <c r="S2426">
        <v>46.666666666666671</v>
      </c>
      <c r="T2426">
        <f t="shared" si="149"/>
        <v>-8.7166852769352055</v>
      </c>
      <c r="U2426">
        <f t="shared" si="150"/>
        <v>11.111938157700205</v>
      </c>
      <c r="V2426">
        <f t="shared" si="151"/>
        <v>45.878946733505934</v>
      </c>
    </row>
    <row r="2427" spans="1:22">
      <c r="A2427">
        <v>2023</v>
      </c>
      <c r="B2427">
        <v>3</v>
      </c>
      <c r="C2427">
        <v>11260630</v>
      </c>
      <c r="D2427" t="s">
        <v>410</v>
      </c>
      <c r="E2427" t="s">
        <v>113</v>
      </c>
      <c r="F2427">
        <v>107369</v>
      </c>
      <c r="H2427" t="str">
        <f t="shared" si="148"/>
        <v>중가</v>
      </c>
      <c r="I2427">
        <v>247692634</v>
      </c>
      <c r="J2427">
        <v>190819467</v>
      </c>
      <c r="K2427">
        <v>200877994</v>
      </c>
      <c r="L2427">
        <v>35</v>
      </c>
      <c r="M2427">
        <v>36</v>
      </c>
      <c r="N2427">
        <v>34</v>
      </c>
      <c r="O2427">
        <v>0.73235833641202053</v>
      </c>
      <c r="P2427">
        <v>7.5497493968895313</v>
      </c>
      <c r="Q2427">
        <v>0.62872947339277496</v>
      </c>
      <c r="R2427">
        <v>17.00344216276396</v>
      </c>
      <c r="S2427">
        <v>50</v>
      </c>
      <c r="T2427">
        <f t="shared" si="149"/>
        <v>-9.3337433869604229</v>
      </c>
      <c r="U2427">
        <f t="shared" si="150"/>
        <v>4.3754401149094306</v>
      </c>
      <c r="V2427">
        <f t="shared" si="151"/>
        <v>36.672769784735422</v>
      </c>
    </row>
    <row r="2428" spans="1:22">
      <c r="A2428">
        <v>2023</v>
      </c>
      <c r="B2428">
        <v>3</v>
      </c>
      <c r="C2428">
        <v>11260655</v>
      </c>
      <c r="D2428" t="s">
        <v>410</v>
      </c>
      <c r="E2428" t="s">
        <v>114</v>
      </c>
      <c r="F2428">
        <v>87039</v>
      </c>
      <c r="H2428" t="str">
        <f t="shared" si="148"/>
        <v>저가</v>
      </c>
      <c r="I2428">
        <v>724702140</v>
      </c>
      <c r="J2428">
        <v>771768243</v>
      </c>
      <c r="K2428">
        <v>701981892</v>
      </c>
      <c r="L2428">
        <v>77</v>
      </c>
      <c r="M2428">
        <v>77</v>
      </c>
      <c r="N2428">
        <v>79</v>
      </c>
      <c r="O2428">
        <v>1.2014685758869399</v>
      </c>
      <c r="P2428">
        <v>12.55698972537596</v>
      </c>
      <c r="Q2428">
        <v>-8.5299910429198628E-2</v>
      </c>
      <c r="R2428">
        <v>9.4468844042597429</v>
      </c>
      <c r="S2428">
        <v>26.736111111111111</v>
      </c>
      <c r="T2428">
        <f t="shared" si="149"/>
        <v>-5.0271919940760847</v>
      </c>
      <c r="U2428">
        <f t="shared" si="150"/>
        <v>6.6597141453171025</v>
      </c>
      <c r="V2428">
        <f t="shared" si="151"/>
        <v>39.794485368980176</v>
      </c>
    </row>
    <row r="2429" spans="1:22">
      <c r="A2429">
        <v>2023</v>
      </c>
      <c r="B2429">
        <v>3</v>
      </c>
      <c r="C2429">
        <v>11260660</v>
      </c>
      <c r="D2429" t="s">
        <v>410</v>
      </c>
      <c r="E2429" t="s">
        <v>115</v>
      </c>
      <c r="F2429">
        <v>52710</v>
      </c>
      <c r="H2429" t="str">
        <f t="shared" si="148"/>
        <v>저가</v>
      </c>
      <c r="I2429">
        <v>150888226</v>
      </c>
      <c r="J2429">
        <v>165749115</v>
      </c>
      <c r="K2429">
        <v>127158179</v>
      </c>
      <c r="L2429">
        <v>18</v>
      </c>
      <c r="M2429">
        <v>16</v>
      </c>
      <c r="N2429">
        <v>18</v>
      </c>
      <c r="O2429">
        <v>1.767043829385573</v>
      </c>
      <c r="P2429">
        <v>18.59388890131838</v>
      </c>
      <c r="Q2429">
        <v>0.16833416576613389</v>
      </c>
      <c r="R2429">
        <v>12.131088429640229</v>
      </c>
      <c r="S2429">
        <v>18.18181818181818</v>
      </c>
      <c r="T2429">
        <f t="shared" si="149"/>
        <v>-3.4436432458106081</v>
      </c>
      <c r="U2429">
        <f t="shared" si="150"/>
        <v>10.690069162844054</v>
      </c>
      <c r="V2429">
        <f t="shared" si="151"/>
        <v>45.302415635125811</v>
      </c>
    </row>
    <row r="2430" spans="1:22">
      <c r="A2430">
        <v>2023</v>
      </c>
      <c r="B2430">
        <v>3</v>
      </c>
      <c r="C2430">
        <v>11260680</v>
      </c>
      <c r="D2430" t="s">
        <v>410</v>
      </c>
      <c r="E2430" t="s">
        <v>116</v>
      </c>
      <c r="F2430">
        <v>95937</v>
      </c>
      <c r="H2430" t="str">
        <f t="shared" si="148"/>
        <v>중가</v>
      </c>
      <c r="I2430">
        <v>1171368245</v>
      </c>
      <c r="J2430">
        <v>1204225317</v>
      </c>
      <c r="K2430">
        <v>1139357052</v>
      </c>
      <c r="L2430">
        <v>63</v>
      </c>
      <c r="M2430">
        <v>60</v>
      </c>
      <c r="N2430">
        <v>64</v>
      </c>
      <c r="O2430">
        <v>2.153397744356742</v>
      </c>
      <c r="P2430">
        <v>22.71779569618527</v>
      </c>
      <c r="Q2430">
        <v>-9.6342418949492987E-3</v>
      </c>
      <c r="R2430">
        <v>10.24765256250328</v>
      </c>
      <c r="S2430">
        <v>24.901185770750988</v>
      </c>
      <c r="T2430">
        <f t="shared" si="149"/>
        <v>-4.6875153253080857</v>
      </c>
      <c r="U2430">
        <f t="shared" si="150"/>
        <v>12.002173763000865</v>
      </c>
      <c r="V2430">
        <f t="shared" si="151"/>
        <v>47.095553115105716</v>
      </c>
    </row>
    <row r="2431" spans="1:22">
      <c r="A2431">
        <v>2023</v>
      </c>
      <c r="B2431">
        <v>3</v>
      </c>
      <c r="C2431">
        <v>11260690</v>
      </c>
      <c r="D2431" t="s">
        <v>410</v>
      </c>
      <c r="E2431" t="s">
        <v>117</v>
      </c>
      <c r="F2431">
        <v>123747</v>
      </c>
      <c r="H2431" t="str">
        <f t="shared" si="148"/>
        <v>고가</v>
      </c>
      <c r="I2431">
        <v>372679847</v>
      </c>
      <c r="J2431">
        <v>283133356</v>
      </c>
      <c r="K2431">
        <v>366314661</v>
      </c>
      <c r="L2431">
        <v>22</v>
      </c>
      <c r="M2431">
        <v>24</v>
      </c>
      <c r="N2431">
        <v>22</v>
      </c>
      <c r="O2431">
        <v>1.521023903201653</v>
      </c>
      <c r="P2431">
        <v>15.967894428509091</v>
      </c>
      <c r="Q2431">
        <v>0.18546972261367889</v>
      </c>
      <c r="R2431">
        <v>12.312433662730649</v>
      </c>
      <c r="S2431">
        <v>22.222222222222221</v>
      </c>
      <c r="T2431">
        <f t="shared" si="149"/>
        <v>-4.1915924700836014</v>
      </c>
      <c r="U2431">
        <f t="shared" si="150"/>
        <v>9.1889562057755949</v>
      </c>
      <c r="V2431">
        <f t="shared" si="151"/>
        <v>43.250977125817009</v>
      </c>
    </row>
    <row r="2432" spans="1:22">
      <c r="A2432">
        <v>2023</v>
      </c>
      <c r="B2432">
        <v>3</v>
      </c>
      <c r="C2432">
        <v>11290525</v>
      </c>
      <c r="D2432" t="s">
        <v>411</v>
      </c>
      <c r="E2432" t="s">
        <v>118</v>
      </c>
      <c r="F2432">
        <v>87256</v>
      </c>
      <c r="H2432" t="str">
        <f t="shared" si="148"/>
        <v>저가</v>
      </c>
      <c r="I2432">
        <v>1291759968</v>
      </c>
      <c r="J2432">
        <v>1355146485</v>
      </c>
      <c r="K2432">
        <v>1419355322</v>
      </c>
      <c r="L2432">
        <v>97</v>
      </c>
      <c r="M2432">
        <v>88</v>
      </c>
      <c r="N2432">
        <v>97</v>
      </c>
      <c r="O2432">
        <v>1.6957908112227811</v>
      </c>
      <c r="P2432">
        <v>17.833340620661669</v>
      </c>
      <c r="Q2432">
        <v>6.0948221402057502E-2</v>
      </c>
      <c r="R2432">
        <v>10.99462526800516</v>
      </c>
      <c r="S2432">
        <v>33.91608391608392</v>
      </c>
      <c r="T2432">
        <f t="shared" si="149"/>
        <v>-6.3563301287967811</v>
      </c>
      <c r="U2432">
        <f t="shared" si="150"/>
        <v>9.2086963252928324</v>
      </c>
      <c r="V2432">
        <f t="shared" si="151"/>
        <v>43.277954203834575</v>
      </c>
    </row>
    <row r="2433" spans="1:22">
      <c r="A2433">
        <v>2023</v>
      </c>
      <c r="B2433">
        <v>3</v>
      </c>
      <c r="C2433">
        <v>11290555</v>
      </c>
      <c r="D2433" t="s">
        <v>411</v>
      </c>
      <c r="E2433" t="s">
        <v>119</v>
      </c>
      <c r="F2433">
        <v>99189</v>
      </c>
      <c r="H2433" t="str">
        <f t="shared" si="148"/>
        <v>중가</v>
      </c>
      <c r="I2433">
        <v>758451831</v>
      </c>
      <c r="J2433">
        <v>824670827</v>
      </c>
      <c r="K2433">
        <v>825383650</v>
      </c>
      <c r="L2433">
        <v>87</v>
      </c>
      <c r="M2433">
        <v>78</v>
      </c>
      <c r="N2433">
        <v>84</v>
      </c>
      <c r="O2433">
        <v>0.97656854175485786</v>
      </c>
      <c r="P2433">
        <v>10.15642707288595</v>
      </c>
      <c r="Q2433">
        <v>-6.989887129837806E-2</v>
      </c>
      <c r="R2433">
        <v>9.609873273303327</v>
      </c>
      <c r="S2433">
        <v>94.565217391304344</v>
      </c>
      <c r="T2433">
        <f t="shared" si="149"/>
        <v>-17.583542031862805</v>
      </c>
      <c r="U2433">
        <f t="shared" si="150"/>
        <v>1.7251255815447992</v>
      </c>
      <c r="V2433">
        <f t="shared" si="151"/>
        <v>33.050818971558179</v>
      </c>
    </row>
    <row r="2434" spans="1:22">
      <c r="A2434">
        <v>2023</v>
      </c>
      <c r="B2434">
        <v>3</v>
      </c>
      <c r="C2434">
        <v>11290575</v>
      </c>
      <c r="D2434" t="s">
        <v>411</v>
      </c>
      <c r="E2434" t="s">
        <v>120</v>
      </c>
      <c r="F2434">
        <v>146005</v>
      </c>
      <c r="H2434" t="str">
        <f t="shared" si="148"/>
        <v>최고가</v>
      </c>
      <c r="I2434">
        <v>9822778405</v>
      </c>
      <c r="J2434">
        <v>9107357632</v>
      </c>
      <c r="K2434">
        <v>9563538055</v>
      </c>
      <c r="L2434">
        <v>158</v>
      </c>
      <c r="M2434">
        <v>158</v>
      </c>
      <c r="N2434">
        <v>160</v>
      </c>
      <c r="O2434">
        <v>4.7311533148369627</v>
      </c>
      <c r="P2434">
        <v>50.232525845619982</v>
      </c>
      <c r="Q2434">
        <v>-2.2914306369911531E-2</v>
      </c>
      <c r="R2434">
        <v>10.10710992306096</v>
      </c>
      <c r="S2434">
        <v>216.43835616438361</v>
      </c>
      <c r="T2434">
        <f t="shared" si="149"/>
        <v>-40.14438463411004</v>
      </c>
      <c r="U2434">
        <f t="shared" si="150"/>
        <v>15.094369517189172</v>
      </c>
      <c r="V2434">
        <f t="shared" si="151"/>
        <v>51.321383968535471</v>
      </c>
    </row>
    <row r="2435" spans="1:22">
      <c r="A2435">
        <v>2023</v>
      </c>
      <c r="B2435">
        <v>3</v>
      </c>
      <c r="C2435">
        <v>11290580</v>
      </c>
      <c r="D2435" t="s">
        <v>411</v>
      </c>
      <c r="E2435" t="s">
        <v>121</v>
      </c>
      <c r="H2435" t="str">
        <f t="shared" ref="H2435:H2498" si="152">IF(F2435 &lt; $G$2, "최저가",
 IF(F2435 &lt; $G$3, "저가",
 IF(F2435 &lt; $G$4, "중가",
 IF(F2435 &lt; $G$5, "고가",
 "최고가"))))</f>
        <v>최저가</v>
      </c>
      <c r="I2435">
        <v>29752983</v>
      </c>
      <c r="J2435">
        <v>27499053</v>
      </c>
      <c r="K2435">
        <v>30719210</v>
      </c>
      <c r="L2435">
        <v>8</v>
      </c>
      <c r="M2435">
        <v>7</v>
      </c>
      <c r="N2435">
        <v>8</v>
      </c>
      <c r="O2435">
        <v>0.34918046466037711</v>
      </c>
      <c r="P2435">
        <v>3.459743400503664</v>
      </c>
      <c r="Q2435">
        <v>0.1174824820331086</v>
      </c>
      <c r="R2435">
        <v>11.59292614395255</v>
      </c>
      <c r="S2435">
        <v>16.326530612244898</v>
      </c>
      <c r="T2435">
        <f t="shared" ref="T2435:T2498" si="153">1-(($S2435-(-5.822637658))/(534.375-(-5.822637658))*100)</f>
        <v>-3.1001971734403577</v>
      </c>
      <c r="U2435">
        <f t="shared" ref="U2435:U2498" si="154">(P2435*0.5 + R2435*0.2 +T2435*0.3)</f>
        <v>3.1183977770102351</v>
      </c>
      <c r="V2435">
        <f t="shared" ref="V2435:V2498" si="155" xml:space="preserve"> (U2435 - MIN($U$2:$U$4657)) / (MAX($U$2:$U$4657) - MIN($U$2:$U$4657)) * 100</f>
        <v>34.954881035820726</v>
      </c>
    </row>
    <row r="2436" spans="1:22">
      <c r="A2436">
        <v>2023</v>
      </c>
      <c r="B2436">
        <v>3</v>
      </c>
      <c r="C2436">
        <v>11290600</v>
      </c>
      <c r="D2436" t="s">
        <v>411</v>
      </c>
      <c r="E2436" t="s">
        <v>122</v>
      </c>
      <c r="F2436">
        <v>96709</v>
      </c>
      <c r="H2436" t="str">
        <f t="shared" si="152"/>
        <v>중가</v>
      </c>
      <c r="I2436">
        <v>4602931632</v>
      </c>
      <c r="J2436">
        <v>3937611423</v>
      </c>
      <c r="K2436">
        <v>5161432457</v>
      </c>
      <c r="L2436">
        <v>133</v>
      </c>
      <c r="M2436">
        <v>128</v>
      </c>
      <c r="N2436">
        <v>129</v>
      </c>
      <c r="O2436">
        <v>3.976248161584202</v>
      </c>
      <c r="P2436">
        <v>42.174736419022857</v>
      </c>
      <c r="Q2436">
        <v>0.1119330349423359</v>
      </c>
      <c r="R2436">
        <v>11.53419646360701</v>
      </c>
      <c r="S2436">
        <v>100</v>
      </c>
      <c r="T2436">
        <f t="shared" si="153"/>
        <v>-18.589615037338703</v>
      </c>
      <c r="U2436">
        <f t="shared" si="154"/>
        <v>17.817322991031219</v>
      </c>
      <c r="V2436">
        <f t="shared" si="155"/>
        <v>55.042604006636175</v>
      </c>
    </row>
    <row r="2437" spans="1:22">
      <c r="A2437">
        <v>2023</v>
      </c>
      <c r="B2437">
        <v>3</v>
      </c>
      <c r="C2437">
        <v>11290610</v>
      </c>
      <c r="D2437" t="s">
        <v>411</v>
      </c>
      <c r="E2437" t="s">
        <v>123</v>
      </c>
      <c r="F2437">
        <v>76677</v>
      </c>
      <c r="H2437" t="str">
        <f t="shared" si="152"/>
        <v>저가</v>
      </c>
      <c r="I2437">
        <v>437533448</v>
      </c>
      <c r="J2437">
        <v>351397195</v>
      </c>
      <c r="K2437">
        <v>413602543</v>
      </c>
      <c r="L2437">
        <v>38</v>
      </c>
      <c r="M2437">
        <v>28</v>
      </c>
      <c r="N2437">
        <v>37</v>
      </c>
      <c r="O2437">
        <v>1.6684762930884911</v>
      </c>
      <c r="P2437">
        <v>17.54178792100566</v>
      </c>
      <c r="Q2437">
        <v>7.218844191399991E-2</v>
      </c>
      <c r="R2437">
        <v>11.11358028224025</v>
      </c>
      <c r="S2437">
        <v>67.857142857142847</v>
      </c>
      <c r="T2437">
        <f t="shared" si="153"/>
        <v>-12.639411833524093</v>
      </c>
      <c r="U2437">
        <f t="shared" si="154"/>
        <v>7.2017864668936529</v>
      </c>
      <c r="V2437">
        <f t="shared" si="155"/>
        <v>40.535287738366321</v>
      </c>
    </row>
    <row r="2438" spans="1:22">
      <c r="A2438">
        <v>2023</v>
      </c>
      <c r="B2438">
        <v>3</v>
      </c>
      <c r="C2438">
        <v>11290620</v>
      </c>
      <c r="D2438" t="s">
        <v>411</v>
      </c>
      <c r="E2438" t="s">
        <v>124</v>
      </c>
      <c r="F2438">
        <v>94125</v>
      </c>
      <c r="H2438" t="str">
        <f t="shared" si="152"/>
        <v>저가</v>
      </c>
      <c r="I2438">
        <v>161333009</v>
      </c>
      <c r="J2438">
        <v>158629768</v>
      </c>
      <c r="K2438">
        <v>173744242</v>
      </c>
      <c r="L2438">
        <v>21</v>
      </c>
      <c r="M2438">
        <v>19</v>
      </c>
      <c r="N2438">
        <v>21</v>
      </c>
      <c r="O2438">
        <v>0.9068938159179859</v>
      </c>
      <c r="P2438">
        <v>9.4127253419727133</v>
      </c>
      <c r="Q2438">
        <v>-0.32080907412031268</v>
      </c>
      <c r="R2438">
        <v>6.9544959418086831</v>
      </c>
      <c r="S2438">
        <v>47.727272727272727</v>
      </c>
      <c r="T2438">
        <f t="shared" si="153"/>
        <v>-8.9130219483068647</v>
      </c>
      <c r="U2438">
        <f t="shared" si="154"/>
        <v>3.4233552748560343</v>
      </c>
      <c r="V2438">
        <f t="shared" si="155"/>
        <v>35.371639516145265</v>
      </c>
    </row>
    <row r="2439" spans="1:22">
      <c r="A2439">
        <v>2023</v>
      </c>
      <c r="B2439">
        <v>3</v>
      </c>
      <c r="C2439">
        <v>11290630</v>
      </c>
      <c r="D2439" t="s">
        <v>411</v>
      </c>
      <c r="E2439" t="s">
        <v>125</v>
      </c>
      <c r="F2439">
        <v>134257</v>
      </c>
      <c r="H2439" t="str">
        <f t="shared" si="152"/>
        <v>고가</v>
      </c>
      <c r="I2439">
        <v>378914069</v>
      </c>
      <c r="J2439">
        <v>332714135</v>
      </c>
      <c r="K2439">
        <v>377839426</v>
      </c>
      <c r="L2439">
        <v>31</v>
      </c>
      <c r="M2439">
        <v>31</v>
      </c>
      <c r="N2439">
        <v>31</v>
      </c>
      <c r="O2439">
        <v>1.0115784969516151</v>
      </c>
      <c r="P2439">
        <v>10.53012017273371</v>
      </c>
      <c r="Q2439">
        <v>-4.4174164707489812E-2</v>
      </c>
      <c r="R2439">
        <v>9.8821172951587162</v>
      </c>
      <c r="S2439">
        <v>26.495726495726501</v>
      </c>
      <c r="T2439">
        <f t="shared" si="153"/>
        <v>-4.9826926111415748</v>
      </c>
      <c r="U2439">
        <f t="shared" si="154"/>
        <v>5.7466757620561255</v>
      </c>
      <c r="V2439">
        <f t="shared" si="155"/>
        <v>38.546716444543925</v>
      </c>
    </row>
    <row r="2440" spans="1:22">
      <c r="A2440">
        <v>2023</v>
      </c>
      <c r="B2440">
        <v>3</v>
      </c>
      <c r="C2440">
        <v>11290640</v>
      </c>
      <c r="D2440" t="s">
        <v>411</v>
      </c>
      <c r="E2440" t="s">
        <v>126</v>
      </c>
      <c r="F2440">
        <v>88495</v>
      </c>
      <c r="H2440" t="str">
        <f t="shared" si="152"/>
        <v>저가</v>
      </c>
      <c r="I2440">
        <v>317212498</v>
      </c>
      <c r="J2440">
        <v>329502942</v>
      </c>
      <c r="K2440">
        <v>504896748</v>
      </c>
      <c r="L2440">
        <v>24</v>
      </c>
      <c r="M2440">
        <v>25</v>
      </c>
      <c r="N2440">
        <v>23</v>
      </c>
      <c r="O2440">
        <v>1.6595020957451041</v>
      </c>
      <c r="P2440">
        <v>17.445998149066551</v>
      </c>
      <c r="Q2440">
        <v>0.66398936128467101</v>
      </c>
      <c r="R2440">
        <v>17.376596805206411</v>
      </c>
      <c r="S2440">
        <v>6.4690026954177897</v>
      </c>
      <c r="T2440">
        <f t="shared" si="153"/>
        <v>-1.2753969096769078</v>
      </c>
      <c r="U2440">
        <f t="shared" si="154"/>
        <v>11.815699362671486</v>
      </c>
      <c r="V2440">
        <f t="shared" si="155"/>
        <v>46.84071502045424</v>
      </c>
    </row>
    <row r="2441" spans="1:22">
      <c r="A2441">
        <v>2023</v>
      </c>
      <c r="B2441">
        <v>3</v>
      </c>
      <c r="C2441">
        <v>11290650</v>
      </c>
      <c r="D2441" t="s">
        <v>411</v>
      </c>
      <c r="E2441" t="s">
        <v>127</v>
      </c>
      <c r="F2441">
        <v>91026</v>
      </c>
      <c r="H2441" t="str">
        <f t="shared" si="152"/>
        <v>저가</v>
      </c>
      <c r="I2441">
        <v>289349004</v>
      </c>
      <c r="J2441">
        <v>357960672</v>
      </c>
      <c r="K2441">
        <v>423627705</v>
      </c>
      <c r="L2441">
        <v>30</v>
      </c>
      <c r="M2441">
        <v>28</v>
      </c>
      <c r="N2441">
        <v>29</v>
      </c>
      <c r="O2441">
        <v>1.1773152481464391</v>
      </c>
      <c r="P2441">
        <v>12.29917928648049</v>
      </c>
      <c r="Q2441">
        <v>-0.16587325548433429</v>
      </c>
      <c r="R2441">
        <v>8.5941784099405716</v>
      </c>
      <c r="S2441">
        <v>9.5846645367412151</v>
      </c>
      <c r="T2441">
        <f t="shared" si="153"/>
        <v>-1.8521602318623254</v>
      </c>
      <c r="U2441">
        <f t="shared" si="154"/>
        <v>7.312777255669662</v>
      </c>
      <c r="V2441">
        <f t="shared" si="155"/>
        <v>40.686969047358765</v>
      </c>
    </row>
    <row r="2442" spans="1:22">
      <c r="A2442">
        <v>2023</v>
      </c>
      <c r="B2442">
        <v>3</v>
      </c>
      <c r="C2442">
        <v>11290660</v>
      </c>
      <c r="D2442" t="s">
        <v>411</v>
      </c>
      <c r="E2442" t="s">
        <v>128</v>
      </c>
      <c r="F2442">
        <v>147683</v>
      </c>
      <c r="H2442" t="str">
        <f t="shared" si="152"/>
        <v>최고가</v>
      </c>
      <c r="I2442">
        <v>181504165</v>
      </c>
      <c r="J2442">
        <v>178096328</v>
      </c>
      <c r="K2442">
        <v>185519875</v>
      </c>
      <c r="L2442">
        <v>25</v>
      </c>
      <c r="M2442">
        <v>30</v>
      </c>
      <c r="N2442">
        <v>26</v>
      </c>
      <c r="O2442">
        <v>0.54622751283341875</v>
      </c>
      <c r="P2442">
        <v>5.5630057964079711</v>
      </c>
      <c r="Q2442">
        <v>-0.23807867616450801</v>
      </c>
      <c r="R2442">
        <v>7.8300299810254019</v>
      </c>
      <c r="S2442">
        <v>31.645569620253159</v>
      </c>
      <c r="T2442">
        <f t="shared" si="153"/>
        <v>-5.936018350745611</v>
      </c>
      <c r="U2442">
        <f t="shared" si="154"/>
        <v>2.566703389185383</v>
      </c>
      <c r="V2442">
        <f t="shared" si="155"/>
        <v>34.200929038255069</v>
      </c>
    </row>
    <row r="2443" spans="1:22">
      <c r="A2443">
        <v>2023</v>
      </c>
      <c r="B2443">
        <v>3</v>
      </c>
      <c r="C2443">
        <v>11290685</v>
      </c>
      <c r="D2443" t="s">
        <v>411</v>
      </c>
      <c r="E2443" t="s">
        <v>129</v>
      </c>
      <c r="F2443">
        <v>160011</v>
      </c>
      <c r="H2443" t="str">
        <f t="shared" si="152"/>
        <v>최고가</v>
      </c>
      <c r="I2443">
        <v>922386524</v>
      </c>
      <c r="J2443">
        <v>888497827</v>
      </c>
      <c r="K2443">
        <v>949888737</v>
      </c>
      <c r="L2443">
        <v>48</v>
      </c>
      <c r="M2443">
        <v>48</v>
      </c>
      <c r="N2443">
        <v>52</v>
      </c>
      <c r="O2443">
        <v>1.3343795056219521</v>
      </c>
      <c r="P2443">
        <v>13.97566898552321</v>
      </c>
      <c r="Q2443">
        <v>7.6412938711666652E-3</v>
      </c>
      <c r="R2443">
        <v>10.430479189507061</v>
      </c>
      <c r="S2443">
        <v>82.758620689655174</v>
      </c>
      <c r="T2443">
        <f t="shared" si="153"/>
        <v>-15.397935157897919</v>
      </c>
      <c r="U2443">
        <f t="shared" si="154"/>
        <v>4.4545497832936425</v>
      </c>
      <c r="V2443">
        <f t="shared" si="155"/>
        <v>36.780881982033989</v>
      </c>
    </row>
    <row r="2444" spans="1:22">
      <c r="A2444">
        <v>2023</v>
      </c>
      <c r="B2444">
        <v>3</v>
      </c>
      <c r="C2444">
        <v>11290705</v>
      </c>
      <c r="D2444" t="s">
        <v>411</v>
      </c>
      <c r="E2444" t="s">
        <v>130</v>
      </c>
      <c r="F2444">
        <v>77065</v>
      </c>
      <c r="H2444" t="str">
        <f t="shared" si="152"/>
        <v>저가</v>
      </c>
      <c r="I2444">
        <v>1188058001</v>
      </c>
      <c r="J2444">
        <v>1308755756</v>
      </c>
      <c r="K2444">
        <v>1298270952</v>
      </c>
      <c r="L2444">
        <v>61</v>
      </c>
      <c r="M2444">
        <v>58</v>
      </c>
      <c r="N2444">
        <v>64</v>
      </c>
      <c r="O2444">
        <v>2.808071205711073</v>
      </c>
      <c r="P2444">
        <v>29.705721095879021</v>
      </c>
      <c r="Q2444">
        <v>-0.1803906274472194</v>
      </c>
      <c r="R2444">
        <v>8.4405413717110864</v>
      </c>
      <c r="S2444">
        <v>41.780821917808218</v>
      </c>
      <c r="T2444">
        <f t="shared" si="153"/>
        <v>-7.8122302389530347</v>
      </c>
      <c r="U2444">
        <f t="shared" si="154"/>
        <v>14.197299750595816</v>
      </c>
      <c r="V2444">
        <f t="shared" si="155"/>
        <v>50.095437942248289</v>
      </c>
    </row>
    <row r="2445" spans="1:22">
      <c r="A2445">
        <v>2023</v>
      </c>
      <c r="B2445">
        <v>3</v>
      </c>
      <c r="C2445">
        <v>11290715</v>
      </c>
      <c r="D2445" t="s">
        <v>411</v>
      </c>
      <c r="E2445" t="s">
        <v>131</v>
      </c>
      <c r="F2445">
        <v>92721</v>
      </c>
      <c r="H2445" t="str">
        <f t="shared" si="152"/>
        <v>저가</v>
      </c>
      <c r="I2445">
        <v>510798985</v>
      </c>
      <c r="J2445">
        <v>515111601</v>
      </c>
      <c r="K2445">
        <v>522874179</v>
      </c>
      <c r="L2445">
        <v>38</v>
      </c>
      <c r="M2445">
        <v>31</v>
      </c>
      <c r="N2445">
        <v>36</v>
      </c>
      <c r="O2445">
        <v>1.6108155473147729</v>
      </c>
      <c r="P2445">
        <v>16.926322328244488</v>
      </c>
      <c r="Q2445">
        <v>-0.1420092963505204</v>
      </c>
      <c r="R2445">
        <v>8.8467301810959853</v>
      </c>
      <c r="S2445">
        <v>46.913580246913583</v>
      </c>
      <c r="T2445">
        <f t="shared" si="153"/>
        <v>-8.7623932850852206</v>
      </c>
      <c r="U2445">
        <f t="shared" si="154"/>
        <v>7.6037892148158752</v>
      </c>
      <c r="V2445">
        <f t="shared" si="155"/>
        <v>41.084669391527278</v>
      </c>
    </row>
    <row r="2446" spans="1:22">
      <c r="A2446">
        <v>2023</v>
      </c>
      <c r="B2446">
        <v>3</v>
      </c>
      <c r="C2446">
        <v>11290725</v>
      </c>
      <c r="D2446" t="s">
        <v>411</v>
      </c>
      <c r="E2446" t="s">
        <v>132</v>
      </c>
      <c r="F2446">
        <v>81091</v>
      </c>
      <c r="H2446" t="str">
        <f t="shared" si="152"/>
        <v>저가</v>
      </c>
      <c r="I2446">
        <v>828543729</v>
      </c>
      <c r="J2446">
        <v>881203945</v>
      </c>
      <c r="K2446">
        <v>1073097117</v>
      </c>
      <c r="L2446">
        <v>52</v>
      </c>
      <c r="M2446">
        <v>51</v>
      </c>
      <c r="N2446">
        <v>54</v>
      </c>
      <c r="O2446">
        <v>2.1832171058851579</v>
      </c>
      <c r="P2446">
        <v>23.036084868005371</v>
      </c>
      <c r="Q2446">
        <v>7.8777030441006483E-3</v>
      </c>
      <c r="R2446">
        <v>10.43298110274816</v>
      </c>
      <c r="S2446">
        <v>38.235294117647058</v>
      </c>
      <c r="T2446">
        <f t="shared" si="153"/>
        <v>-7.1558912339302392</v>
      </c>
      <c r="U2446">
        <f t="shared" si="154"/>
        <v>11.457871284373246</v>
      </c>
      <c r="V2446">
        <f t="shared" si="155"/>
        <v>46.3517029870317</v>
      </c>
    </row>
    <row r="2447" spans="1:22">
      <c r="A2447">
        <v>2023</v>
      </c>
      <c r="B2447">
        <v>3</v>
      </c>
      <c r="C2447">
        <v>11290760</v>
      </c>
      <c r="D2447" t="s">
        <v>411</v>
      </c>
      <c r="E2447" t="s">
        <v>133</v>
      </c>
      <c r="F2447">
        <v>107031</v>
      </c>
      <c r="H2447" t="str">
        <f t="shared" si="152"/>
        <v>중가</v>
      </c>
      <c r="I2447">
        <v>161229897</v>
      </c>
      <c r="J2447">
        <v>159277788</v>
      </c>
      <c r="K2447">
        <v>157127450</v>
      </c>
      <c r="L2447">
        <v>26</v>
      </c>
      <c r="M2447">
        <v>21</v>
      </c>
      <c r="N2447">
        <v>25</v>
      </c>
      <c r="O2447">
        <v>0.64375428973489357</v>
      </c>
      <c r="P2447">
        <v>6.6039978049281176</v>
      </c>
      <c r="Q2447">
        <v>2.9014981046823679E-2</v>
      </c>
      <c r="R2447">
        <v>10.656676465577879</v>
      </c>
      <c r="S2447">
        <v>37.142857142857153</v>
      </c>
      <c r="T2447">
        <f t="shared" si="153"/>
        <v>-6.9536621054345806</v>
      </c>
      <c r="U2447">
        <f t="shared" si="154"/>
        <v>3.3472355639492606</v>
      </c>
      <c r="V2447">
        <f t="shared" si="155"/>
        <v>35.267613429676352</v>
      </c>
    </row>
    <row r="2448" spans="1:22">
      <c r="A2448">
        <v>2023</v>
      </c>
      <c r="B2448">
        <v>3</v>
      </c>
      <c r="C2448">
        <v>11290770</v>
      </c>
      <c r="D2448" t="s">
        <v>411</v>
      </c>
      <c r="E2448" t="s">
        <v>134</v>
      </c>
      <c r="F2448">
        <v>157115</v>
      </c>
      <c r="H2448" t="str">
        <f t="shared" si="152"/>
        <v>최고가</v>
      </c>
      <c r="I2448">
        <v>74057282</v>
      </c>
      <c r="J2448">
        <v>62537072</v>
      </c>
      <c r="K2448">
        <v>93884828</v>
      </c>
      <c r="L2448">
        <v>20</v>
      </c>
      <c r="M2448">
        <v>21</v>
      </c>
      <c r="N2448">
        <v>19</v>
      </c>
      <c r="O2448">
        <v>0.26186509527699098</v>
      </c>
      <c r="P2448">
        <v>2.5277470335888141</v>
      </c>
      <c r="Q2448">
        <v>0.83642181073012178</v>
      </c>
      <c r="R2448">
        <v>19.201445744476089</v>
      </c>
      <c r="S2448">
        <v>29.85074626865671</v>
      </c>
      <c r="T2448">
        <f t="shared" si="153"/>
        <v>-5.6037652591960416</v>
      </c>
      <c r="U2448">
        <f t="shared" si="154"/>
        <v>3.4230330879308122</v>
      </c>
      <c r="V2448">
        <f t="shared" si="155"/>
        <v>35.371199211728147</v>
      </c>
    </row>
    <row r="2449" spans="1:22">
      <c r="A2449">
        <v>2023</v>
      </c>
      <c r="B2449">
        <v>3</v>
      </c>
      <c r="C2449">
        <v>11290780</v>
      </c>
      <c r="D2449" t="s">
        <v>411</v>
      </c>
      <c r="E2449" t="s">
        <v>135</v>
      </c>
      <c r="F2449">
        <v>80359</v>
      </c>
      <c r="H2449" t="str">
        <f t="shared" si="152"/>
        <v>저가</v>
      </c>
      <c r="I2449">
        <v>130101751</v>
      </c>
      <c r="J2449">
        <v>166538702</v>
      </c>
      <c r="K2449">
        <v>140661371</v>
      </c>
      <c r="L2449">
        <v>16</v>
      </c>
      <c r="M2449">
        <v>16</v>
      </c>
      <c r="N2449">
        <v>17</v>
      </c>
      <c r="O2449">
        <v>1.124310135696617</v>
      </c>
      <c r="P2449">
        <v>11.73340750334529</v>
      </c>
      <c r="Q2449">
        <v>-0.21234404120670999</v>
      </c>
      <c r="R2449">
        <v>8.1023790745763016</v>
      </c>
      <c r="S2449">
        <v>24.61538461538461</v>
      </c>
      <c r="T2449">
        <f t="shared" si="153"/>
        <v>-4.6346085490760656</v>
      </c>
      <c r="U2449">
        <f t="shared" si="154"/>
        <v>6.0967970018650863</v>
      </c>
      <c r="V2449">
        <f t="shared" si="155"/>
        <v>39.025196222424022</v>
      </c>
    </row>
    <row r="2450" spans="1:22">
      <c r="A2450">
        <v>2023</v>
      </c>
      <c r="B2450">
        <v>3</v>
      </c>
      <c r="C2450">
        <v>11290810</v>
      </c>
      <c r="D2450" t="s">
        <v>411</v>
      </c>
      <c r="E2450" t="s">
        <v>136</v>
      </c>
      <c r="F2450">
        <v>77631</v>
      </c>
      <c r="H2450" t="str">
        <f t="shared" si="152"/>
        <v>저가</v>
      </c>
      <c r="I2450">
        <v>906919717</v>
      </c>
      <c r="J2450">
        <v>818680850</v>
      </c>
      <c r="K2450">
        <v>960695500</v>
      </c>
      <c r="L2450">
        <v>50</v>
      </c>
      <c r="M2450">
        <v>43</v>
      </c>
      <c r="N2450">
        <v>51</v>
      </c>
      <c r="O2450">
        <v>2.596098399980534</v>
      </c>
      <c r="P2450">
        <v>27.443142511825069</v>
      </c>
      <c r="Q2450">
        <v>7.653837389747177E-2</v>
      </c>
      <c r="R2450">
        <v>11.159615519757679</v>
      </c>
      <c r="S2450">
        <v>28.901734104046241</v>
      </c>
      <c r="T2450">
        <f t="shared" si="153"/>
        <v>-5.4280865633903961</v>
      </c>
      <c r="U2450">
        <f t="shared" si="154"/>
        <v>14.325068390846951</v>
      </c>
      <c r="V2450">
        <f t="shared" si="155"/>
        <v>50.270048059134552</v>
      </c>
    </row>
    <row r="2451" spans="1:22">
      <c r="A2451">
        <v>2023</v>
      </c>
      <c r="B2451">
        <v>3</v>
      </c>
      <c r="C2451">
        <v>11305534</v>
      </c>
      <c r="D2451" t="s">
        <v>412</v>
      </c>
      <c r="E2451" t="s">
        <v>137</v>
      </c>
      <c r="F2451">
        <v>88505</v>
      </c>
      <c r="H2451" t="str">
        <f t="shared" si="152"/>
        <v>저가</v>
      </c>
      <c r="I2451">
        <v>63006493</v>
      </c>
      <c r="J2451">
        <v>46847841</v>
      </c>
      <c r="K2451">
        <v>43458437</v>
      </c>
      <c r="L2451">
        <v>23</v>
      </c>
      <c r="M2451">
        <v>19</v>
      </c>
      <c r="N2451">
        <v>23</v>
      </c>
      <c r="O2451">
        <v>0.34391186174421212</v>
      </c>
      <c r="P2451">
        <v>3.403506808810139</v>
      </c>
      <c r="Q2451">
        <v>-3.8063781850694027E-2</v>
      </c>
      <c r="R2451">
        <v>9.9467833467668445</v>
      </c>
      <c r="S2451">
        <v>25.27472527472527</v>
      </c>
      <c r="T2451">
        <f t="shared" si="153"/>
        <v>-4.7566639994107227</v>
      </c>
      <c r="U2451">
        <f t="shared" si="154"/>
        <v>2.2641108739352216</v>
      </c>
      <c r="V2451">
        <f t="shared" si="155"/>
        <v>33.787402570783186</v>
      </c>
    </row>
    <row r="2452" spans="1:22">
      <c r="A2452">
        <v>2023</v>
      </c>
      <c r="B2452">
        <v>3</v>
      </c>
      <c r="C2452">
        <v>11305535</v>
      </c>
      <c r="D2452" t="s">
        <v>412</v>
      </c>
      <c r="E2452" t="s">
        <v>138</v>
      </c>
      <c r="F2452">
        <v>95413</v>
      </c>
      <c r="H2452" t="str">
        <f t="shared" si="152"/>
        <v>중가</v>
      </c>
      <c r="I2452">
        <v>497626374</v>
      </c>
      <c r="J2452">
        <v>614833106</v>
      </c>
      <c r="K2452">
        <v>513950112</v>
      </c>
      <c r="L2452">
        <v>50</v>
      </c>
      <c r="M2452">
        <v>45</v>
      </c>
      <c r="N2452">
        <v>48</v>
      </c>
      <c r="O2452">
        <v>1.1589997030453569</v>
      </c>
      <c r="P2452">
        <v>12.103680812239119</v>
      </c>
      <c r="Q2452">
        <v>-0.18324436648016151</v>
      </c>
      <c r="R2452">
        <v>8.4103403123167286</v>
      </c>
      <c r="S2452">
        <v>53.763440860215049</v>
      </c>
      <c r="T2452">
        <f t="shared" si="153"/>
        <v>-10.030421898279217</v>
      </c>
      <c r="U2452">
        <f t="shared" si="154"/>
        <v>4.7247818990991401</v>
      </c>
      <c r="V2452">
        <f t="shared" si="155"/>
        <v>37.15018434945744</v>
      </c>
    </row>
    <row r="2453" spans="1:22">
      <c r="A2453">
        <v>2023</v>
      </c>
      <c r="B2453">
        <v>3</v>
      </c>
      <c r="C2453">
        <v>11305545</v>
      </c>
      <c r="D2453" t="s">
        <v>412</v>
      </c>
      <c r="E2453" t="s">
        <v>139</v>
      </c>
      <c r="F2453">
        <v>101081</v>
      </c>
      <c r="H2453" t="str">
        <f t="shared" si="152"/>
        <v>중가</v>
      </c>
      <c r="I2453">
        <v>1251400904</v>
      </c>
      <c r="J2453">
        <v>1328205626</v>
      </c>
      <c r="K2453">
        <v>1398560076</v>
      </c>
      <c r="L2453">
        <v>71</v>
      </c>
      <c r="M2453">
        <v>71</v>
      </c>
      <c r="N2453">
        <v>70</v>
      </c>
      <c r="O2453">
        <v>1.9374302506648049</v>
      </c>
      <c r="P2453">
        <v>20.412578173611401</v>
      </c>
      <c r="Q2453">
        <v>-4.6623813954542008E-2</v>
      </c>
      <c r="R2453">
        <v>9.8561927093603821</v>
      </c>
      <c r="S2453">
        <v>70.297029702970292</v>
      </c>
      <c r="T2453">
        <f t="shared" si="153"/>
        <v>-13.091077423252596</v>
      </c>
      <c r="U2453">
        <f t="shared" si="154"/>
        <v>8.250204401701998</v>
      </c>
      <c r="V2453">
        <f t="shared" si="155"/>
        <v>41.968067940008233</v>
      </c>
    </row>
    <row r="2454" spans="1:22">
      <c r="A2454">
        <v>2023</v>
      </c>
      <c r="B2454">
        <v>3</v>
      </c>
      <c r="C2454">
        <v>11305555</v>
      </c>
      <c r="D2454" t="s">
        <v>412</v>
      </c>
      <c r="E2454" t="s">
        <v>140</v>
      </c>
      <c r="F2454">
        <v>60584</v>
      </c>
      <c r="H2454" t="str">
        <f t="shared" si="152"/>
        <v>저가</v>
      </c>
      <c r="I2454">
        <v>405828545</v>
      </c>
      <c r="J2454">
        <v>425648470</v>
      </c>
      <c r="K2454">
        <v>390126649</v>
      </c>
      <c r="L2454">
        <v>52</v>
      </c>
      <c r="M2454">
        <v>57</v>
      </c>
      <c r="N2454">
        <v>54</v>
      </c>
      <c r="O2454">
        <v>1.431326770572694</v>
      </c>
      <c r="P2454">
        <v>15.01047533581983</v>
      </c>
      <c r="Q2454">
        <v>-0.2141416178472344</v>
      </c>
      <c r="R2454">
        <v>8.083355359282189</v>
      </c>
      <c r="S2454">
        <v>57.777777777777779</v>
      </c>
      <c r="T2454">
        <f t="shared" si="153"/>
        <v>-10.773545643685933</v>
      </c>
      <c r="U2454">
        <f t="shared" si="154"/>
        <v>5.8898450466605725</v>
      </c>
      <c r="V2454">
        <f t="shared" si="155"/>
        <v>38.742373261977129</v>
      </c>
    </row>
    <row r="2455" spans="1:22">
      <c r="A2455">
        <v>2023</v>
      </c>
      <c r="B2455">
        <v>3</v>
      </c>
      <c r="C2455">
        <v>11305575</v>
      </c>
      <c r="D2455" t="s">
        <v>412</v>
      </c>
      <c r="E2455" t="s">
        <v>141</v>
      </c>
      <c r="F2455">
        <v>110878</v>
      </c>
      <c r="H2455" t="str">
        <f t="shared" si="152"/>
        <v>중가</v>
      </c>
      <c r="I2455">
        <v>305315712</v>
      </c>
      <c r="J2455">
        <v>314426223</v>
      </c>
      <c r="K2455">
        <v>294864729</v>
      </c>
      <c r="L2455">
        <v>28</v>
      </c>
      <c r="M2455">
        <v>27</v>
      </c>
      <c r="N2455">
        <v>29</v>
      </c>
      <c r="O2455">
        <v>1.0927057538143601</v>
      </c>
      <c r="P2455">
        <v>11.396065185482319</v>
      </c>
      <c r="Q2455">
        <v>-2.5232707769415271E-2</v>
      </c>
      <c r="R2455">
        <v>10.08257433043735</v>
      </c>
      <c r="S2455">
        <v>45.161290322580648</v>
      </c>
      <c r="T2455">
        <f t="shared" si="153"/>
        <v>-8.4380138724076872</v>
      </c>
      <c r="U2455">
        <f t="shared" si="154"/>
        <v>5.1831432971063238</v>
      </c>
      <c r="V2455">
        <f t="shared" si="155"/>
        <v>37.77658639243819</v>
      </c>
    </row>
    <row r="2456" spans="1:22">
      <c r="A2456">
        <v>2023</v>
      </c>
      <c r="B2456">
        <v>3</v>
      </c>
      <c r="C2456">
        <v>11305595</v>
      </c>
      <c r="D2456" t="s">
        <v>412</v>
      </c>
      <c r="E2456" t="s">
        <v>142</v>
      </c>
      <c r="F2456">
        <v>78281</v>
      </c>
      <c r="H2456" t="str">
        <f t="shared" si="152"/>
        <v>저가</v>
      </c>
      <c r="I2456">
        <v>816859432</v>
      </c>
      <c r="J2456">
        <v>849096073</v>
      </c>
      <c r="K2456">
        <v>807532601</v>
      </c>
      <c r="L2456">
        <v>55</v>
      </c>
      <c r="M2456">
        <v>55</v>
      </c>
      <c r="N2456">
        <v>55</v>
      </c>
      <c r="O2456">
        <v>2.1080735743634791</v>
      </c>
      <c r="P2456">
        <v>22.234009599127429</v>
      </c>
      <c r="Q2456">
        <v>-7.6272275964230016E-2</v>
      </c>
      <c r="R2456">
        <v>9.5424236674929315</v>
      </c>
      <c r="S2456">
        <v>83.333333333333329</v>
      </c>
      <c r="T2456">
        <f t="shared" si="153"/>
        <v>-15.50432448721261</v>
      </c>
      <c r="U2456">
        <f t="shared" si="154"/>
        <v>8.3741921868985187</v>
      </c>
      <c r="V2456">
        <f t="shared" si="155"/>
        <v>42.13751109619335</v>
      </c>
    </row>
    <row r="2457" spans="1:22">
      <c r="A2457">
        <v>2023</v>
      </c>
      <c r="B2457">
        <v>3</v>
      </c>
      <c r="C2457">
        <v>11305603</v>
      </c>
      <c r="D2457" t="s">
        <v>412</v>
      </c>
      <c r="E2457" t="s">
        <v>143</v>
      </c>
      <c r="F2457">
        <v>59158</v>
      </c>
      <c r="H2457" t="str">
        <f t="shared" si="152"/>
        <v>저가</v>
      </c>
      <c r="I2457">
        <v>204860968</v>
      </c>
      <c r="J2457">
        <v>208084192</v>
      </c>
      <c r="K2457">
        <v>189257003</v>
      </c>
      <c r="L2457">
        <v>19</v>
      </c>
      <c r="M2457">
        <v>15</v>
      </c>
      <c r="N2457">
        <v>18</v>
      </c>
      <c r="O2457">
        <v>2.0251147042245279</v>
      </c>
      <c r="P2457">
        <v>21.348514111690651</v>
      </c>
      <c r="Q2457">
        <v>-0.25072057852429269</v>
      </c>
      <c r="R2457">
        <v>7.6962409976536739</v>
      </c>
      <c r="S2457">
        <v>20</v>
      </c>
      <c r="T2457">
        <f t="shared" si="153"/>
        <v>-3.7802203967334549</v>
      </c>
      <c r="U2457">
        <f t="shared" si="154"/>
        <v>11.079439136356022</v>
      </c>
      <c r="V2457">
        <f t="shared" si="155"/>
        <v>45.834533191149667</v>
      </c>
    </row>
    <row r="2458" spans="1:22">
      <c r="A2458">
        <v>2023</v>
      </c>
      <c r="B2458">
        <v>3</v>
      </c>
      <c r="C2458">
        <v>11305608</v>
      </c>
      <c r="D2458" t="s">
        <v>412</v>
      </c>
      <c r="E2458" t="s">
        <v>144</v>
      </c>
      <c r="F2458">
        <v>80003</v>
      </c>
      <c r="H2458" t="str">
        <f t="shared" si="152"/>
        <v>저가</v>
      </c>
      <c r="I2458">
        <v>132890319</v>
      </c>
      <c r="J2458">
        <v>135284298</v>
      </c>
      <c r="K2458">
        <v>118976615</v>
      </c>
      <c r="L2458">
        <v>19</v>
      </c>
      <c r="M2458">
        <v>20</v>
      </c>
      <c r="N2458">
        <v>19</v>
      </c>
      <c r="O2458">
        <v>0.97138403362505477</v>
      </c>
      <c r="P2458">
        <v>10.10108810134704</v>
      </c>
      <c r="Q2458">
        <v>0.95127929776447517</v>
      </c>
      <c r="R2458">
        <v>20.41698008302949</v>
      </c>
      <c r="S2458">
        <v>17.27272727272727</v>
      </c>
      <c r="T2458">
        <f t="shared" si="153"/>
        <v>-3.2753546703491851</v>
      </c>
      <c r="U2458">
        <f t="shared" si="154"/>
        <v>8.1513336661746632</v>
      </c>
      <c r="V2458">
        <f t="shared" si="155"/>
        <v>41.832950037421767</v>
      </c>
    </row>
    <row r="2459" spans="1:22">
      <c r="A2459">
        <v>2023</v>
      </c>
      <c r="B2459">
        <v>3</v>
      </c>
      <c r="C2459">
        <v>11305615</v>
      </c>
      <c r="D2459" t="s">
        <v>412</v>
      </c>
      <c r="E2459" t="s">
        <v>145</v>
      </c>
      <c r="F2459">
        <v>78815</v>
      </c>
      <c r="H2459" t="str">
        <f t="shared" si="152"/>
        <v>저가</v>
      </c>
      <c r="I2459">
        <v>138218075</v>
      </c>
      <c r="J2459">
        <v>166657184</v>
      </c>
      <c r="K2459">
        <v>177208660</v>
      </c>
      <c r="L2459">
        <v>33</v>
      </c>
      <c r="M2459">
        <v>32</v>
      </c>
      <c r="N2459">
        <v>37</v>
      </c>
      <c r="O2459">
        <v>0.5904722754624423</v>
      </c>
      <c r="P2459">
        <v>6.0352703967465473</v>
      </c>
      <c r="Q2459">
        <v>-4.6450940872731897E-2</v>
      </c>
      <c r="R2459">
        <v>9.8580222215025781</v>
      </c>
      <c r="S2459">
        <v>19.76047904191617</v>
      </c>
      <c r="T2459">
        <f t="shared" si="153"/>
        <v>-3.7358808918214637</v>
      </c>
      <c r="U2459">
        <f t="shared" si="154"/>
        <v>3.8684753751273502</v>
      </c>
      <c r="V2459">
        <f t="shared" si="155"/>
        <v>35.979945846900847</v>
      </c>
    </row>
    <row r="2460" spans="1:22">
      <c r="A2460">
        <v>2023</v>
      </c>
      <c r="B2460">
        <v>3</v>
      </c>
      <c r="C2460">
        <v>11305625</v>
      </c>
      <c r="D2460" t="s">
        <v>412</v>
      </c>
      <c r="E2460" t="s">
        <v>146</v>
      </c>
      <c r="F2460">
        <v>57620</v>
      </c>
      <c r="H2460" t="str">
        <f t="shared" si="152"/>
        <v>저가</v>
      </c>
      <c r="I2460">
        <v>100135100</v>
      </c>
      <c r="J2460">
        <v>130817257</v>
      </c>
      <c r="K2460">
        <v>111400197</v>
      </c>
      <c r="L2460">
        <v>33</v>
      </c>
      <c r="M2460">
        <v>32</v>
      </c>
      <c r="N2460">
        <v>34</v>
      </c>
      <c r="O2460">
        <v>0.58513574948840485</v>
      </c>
      <c r="P2460">
        <v>5.9783088004677598</v>
      </c>
      <c r="Q2460">
        <v>-0.40466396570293472</v>
      </c>
      <c r="R2460">
        <v>6.0670614104936824</v>
      </c>
      <c r="S2460">
        <v>57.894736842105267</v>
      </c>
      <c r="T2460">
        <f t="shared" si="153"/>
        <v>-10.795196805441204</v>
      </c>
      <c r="U2460">
        <f t="shared" si="154"/>
        <v>0.96400764070025513</v>
      </c>
      <c r="V2460">
        <f t="shared" si="155"/>
        <v>32.010666299088037</v>
      </c>
    </row>
    <row r="2461" spans="1:22">
      <c r="A2461">
        <v>2023</v>
      </c>
      <c r="B2461">
        <v>3</v>
      </c>
      <c r="C2461">
        <v>11305635</v>
      </c>
      <c r="D2461" t="s">
        <v>412</v>
      </c>
      <c r="E2461" t="s">
        <v>147</v>
      </c>
      <c r="F2461">
        <v>96497</v>
      </c>
      <c r="H2461" t="str">
        <f t="shared" si="152"/>
        <v>중가</v>
      </c>
      <c r="I2461">
        <v>2055495899</v>
      </c>
      <c r="J2461">
        <v>1751162097</v>
      </c>
      <c r="K2461">
        <v>2101590510</v>
      </c>
      <c r="L2461">
        <v>105</v>
      </c>
      <c r="M2461">
        <v>104</v>
      </c>
      <c r="N2461">
        <v>108</v>
      </c>
      <c r="O2461">
        <v>2.2540886612534439</v>
      </c>
      <c r="P2461">
        <v>23.792561449245319</v>
      </c>
      <c r="Q2461">
        <v>2.738306184341769E-2</v>
      </c>
      <c r="R2461">
        <v>10.6394058994119</v>
      </c>
      <c r="S2461">
        <v>145.83333333333329</v>
      </c>
      <c r="T2461">
        <f t="shared" si="153"/>
        <v>-27.074164050185445</v>
      </c>
      <c r="U2461">
        <f t="shared" si="154"/>
        <v>5.9019126894494054</v>
      </c>
      <c r="V2461">
        <f t="shared" si="155"/>
        <v>38.758865043636213</v>
      </c>
    </row>
    <row r="2462" spans="1:22">
      <c r="A2462">
        <v>2023</v>
      </c>
      <c r="B2462">
        <v>3</v>
      </c>
      <c r="C2462">
        <v>11305645</v>
      </c>
      <c r="D2462" t="s">
        <v>412</v>
      </c>
      <c r="E2462" t="s">
        <v>148</v>
      </c>
      <c r="F2462">
        <v>75720</v>
      </c>
      <c r="H2462" t="str">
        <f t="shared" si="152"/>
        <v>저가</v>
      </c>
      <c r="I2462">
        <v>2002679696</v>
      </c>
      <c r="J2462">
        <v>1950802283</v>
      </c>
      <c r="K2462">
        <v>2004615181</v>
      </c>
      <c r="L2462">
        <v>59</v>
      </c>
      <c r="M2462">
        <v>62</v>
      </c>
      <c r="N2462">
        <v>60</v>
      </c>
      <c r="O2462">
        <v>4.9808833217434039</v>
      </c>
      <c r="P2462">
        <v>52.8981213849857</v>
      </c>
      <c r="Q2462">
        <v>-5.2819008824176159E-2</v>
      </c>
      <c r="R2462">
        <v>9.7906290940270768</v>
      </c>
      <c r="S2462">
        <v>5.7392996108949417</v>
      </c>
      <c r="T2462">
        <f t="shared" si="153"/>
        <v>-1.1403161478123351</v>
      </c>
      <c r="U2462">
        <f t="shared" si="154"/>
        <v>28.065091666954562</v>
      </c>
      <c r="V2462">
        <f t="shared" si="155"/>
        <v>69.047324435759023</v>
      </c>
    </row>
    <row r="2463" spans="1:22">
      <c r="A2463">
        <v>2023</v>
      </c>
      <c r="B2463">
        <v>3</v>
      </c>
      <c r="C2463">
        <v>11305660</v>
      </c>
      <c r="D2463" t="s">
        <v>412</v>
      </c>
      <c r="E2463" t="s">
        <v>149</v>
      </c>
      <c r="F2463">
        <v>55195</v>
      </c>
      <c r="H2463" t="str">
        <f t="shared" si="152"/>
        <v>저가</v>
      </c>
      <c r="I2463">
        <v>709858764</v>
      </c>
      <c r="J2463">
        <v>708698504</v>
      </c>
      <c r="K2463">
        <v>742612943</v>
      </c>
      <c r="L2463">
        <v>69</v>
      </c>
      <c r="M2463">
        <v>70</v>
      </c>
      <c r="N2463">
        <v>74</v>
      </c>
      <c r="O2463">
        <v>2.0710024406222471</v>
      </c>
      <c r="P2463">
        <v>21.838315665651191</v>
      </c>
      <c r="Q2463">
        <v>7.8143960636891649E-2</v>
      </c>
      <c r="R2463">
        <v>11.17660741001823</v>
      </c>
      <c r="S2463">
        <v>21.036585365853661</v>
      </c>
      <c r="T2463">
        <f t="shared" si="153"/>
        <v>-3.972110418753493</v>
      </c>
      <c r="U2463">
        <f t="shared" si="154"/>
        <v>11.962846189203194</v>
      </c>
      <c r="V2463">
        <f t="shared" si="155"/>
        <v>47.041807593167256</v>
      </c>
    </row>
    <row r="2464" spans="1:22">
      <c r="A2464">
        <v>2023</v>
      </c>
      <c r="B2464">
        <v>3</v>
      </c>
      <c r="C2464">
        <v>11320511</v>
      </c>
      <c r="D2464" t="s">
        <v>413</v>
      </c>
      <c r="E2464" t="s">
        <v>150</v>
      </c>
      <c r="F2464">
        <v>121346</v>
      </c>
      <c r="H2464" t="str">
        <f t="shared" si="152"/>
        <v>고가</v>
      </c>
      <c r="I2464">
        <v>835122493</v>
      </c>
      <c r="J2464">
        <v>824231348</v>
      </c>
      <c r="K2464">
        <v>804069682</v>
      </c>
      <c r="L2464">
        <v>32</v>
      </c>
      <c r="M2464">
        <v>30</v>
      </c>
      <c r="N2464">
        <v>32</v>
      </c>
      <c r="O2464">
        <v>2.3896386188850252</v>
      </c>
      <c r="P2464">
        <v>25.239409454816869</v>
      </c>
      <c r="Q2464">
        <v>0.23822510570175501</v>
      </c>
      <c r="R2464">
        <v>12.87074275813961</v>
      </c>
      <c r="S2464">
        <v>36.363636363636367</v>
      </c>
      <c r="T2464">
        <f t="shared" si="153"/>
        <v>-6.8094147550390751</v>
      </c>
      <c r="U2464">
        <f t="shared" si="154"/>
        <v>13.151028852524636</v>
      </c>
      <c r="V2464">
        <f t="shared" si="155"/>
        <v>48.665591906101902</v>
      </c>
    </row>
    <row r="2465" spans="1:22">
      <c r="A2465">
        <v>2023</v>
      </c>
      <c r="B2465">
        <v>3</v>
      </c>
      <c r="C2465">
        <v>11320512</v>
      </c>
      <c r="D2465" t="s">
        <v>413</v>
      </c>
      <c r="E2465" t="s">
        <v>151</v>
      </c>
      <c r="F2465">
        <v>150696</v>
      </c>
      <c r="H2465" t="str">
        <f t="shared" si="152"/>
        <v>최고가</v>
      </c>
      <c r="I2465">
        <v>149767346</v>
      </c>
      <c r="J2465">
        <v>150560658</v>
      </c>
      <c r="K2465">
        <v>135357872</v>
      </c>
      <c r="L2465">
        <v>28</v>
      </c>
      <c r="M2465">
        <v>27</v>
      </c>
      <c r="N2465">
        <v>29</v>
      </c>
      <c r="O2465">
        <v>0.3943799869136308</v>
      </c>
      <c r="P2465">
        <v>3.942199018842202</v>
      </c>
      <c r="Q2465">
        <v>-6.0275440613443646E-3</v>
      </c>
      <c r="R2465">
        <v>10.285822168845289</v>
      </c>
      <c r="S2465">
        <v>26.666666666666661</v>
      </c>
      <c r="T2465">
        <f t="shared" si="153"/>
        <v>-5.0143366167838916</v>
      </c>
      <c r="U2465">
        <f t="shared" si="154"/>
        <v>2.5239629581549914</v>
      </c>
      <c r="V2465">
        <f t="shared" si="155"/>
        <v>34.142519465739333</v>
      </c>
    </row>
    <row r="2466" spans="1:22">
      <c r="A2466">
        <v>2023</v>
      </c>
      <c r="B2466">
        <v>3</v>
      </c>
      <c r="C2466">
        <v>11320513</v>
      </c>
      <c r="D2466" t="s">
        <v>413</v>
      </c>
      <c r="E2466" t="s">
        <v>152</v>
      </c>
      <c r="F2466">
        <v>91198</v>
      </c>
      <c r="H2466" t="str">
        <f t="shared" si="152"/>
        <v>저가</v>
      </c>
      <c r="I2466">
        <v>37096861</v>
      </c>
      <c r="J2466">
        <v>32769631</v>
      </c>
      <c r="K2466">
        <v>41391032</v>
      </c>
      <c r="L2466">
        <v>23</v>
      </c>
      <c r="M2466">
        <v>25</v>
      </c>
      <c r="N2466">
        <v>23</v>
      </c>
      <c r="O2466">
        <v>0.19650857353109599</v>
      </c>
      <c r="P2466">
        <v>1.8301374231442691</v>
      </c>
      <c r="Q2466">
        <v>0.69407903921774405</v>
      </c>
      <c r="R2466">
        <v>17.695035225792122</v>
      </c>
      <c r="S2466">
        <v>34.328358208955223</v>
      </c>
      <c r="T2466">
        <f t="shared" si="153"/>
        <v>-6.4326492875881263</v>
      </c>
      <c r="U2466">
        <f t="shared" si="154"/>
        <v>2.5242809704541207</v>
      </c>
      <c r="V2466">
        <f t="shared" si="155"/>
        <v>34.142954065063655</v>
      </c>
    </row>
    <row r="2467" spans="1:22">
      <c r="A2467">
        <v>2023</v>
      </c>
      <c r="B2467">
        <v>3</v>
      </c>
      <c r="C2467">
        <v>11320514</v>
      </c>
      <c r="D2467" t="s">
        <v>413</v>
      </c>
      <c r="E2467" t="s">
        <v>153</v>
      </c>
      <c r="F2467">
        <v>208737</v>
      </c>
      <c r="H2467" t="str">
        <f t="shared" si="152"/>
        <v>최고가</v>
      </c>
      <c r="I2467">
        <v>424837236</v>
      </c>
      <c r="J2467">
        <v>434887690</v>
      </c>
      <c r="K2467">
        <v>442083281</v>
      </c>
      <c r="L2467">
        <v>26</v>
      </c>
      <c r="M2467">
        <v>25</v>
      </c>
      <c r="N2467">
        <v>25</v>
      </c>
      <c r="O2467">
        <v>0.86977571948899501</v>
      </c>
      <c r="P2467">
        <v>9.0165301330087715</v>
      </c>
      <c r="Q2467">
        <v>0.45145932505010661</v>
      </c>
      <c r="R2467">
        <v>15.12739595911925</v>
      </c>
      <c r="S2467">
        <v>27.368421052631579</v>
      </c>
      <c r="T2467">
        <f t="shared" si="153"/>
        <v>-5.1442435873155175</v>
      </c>
      <c r="U2467">
        <f t="shared" si="154"/>
        <v>5.9904711821335805</v>
      </c>
      <c r="V2467">
        <f t="shared" si="155"/>
        <v>38.879890114643153</v>
      </c>
    </row>
    <row r="2468" spans="1:22">
      <c r="A2468">
        <v>2023</v>
      </c>
      <c r="B2468">
        <v>3</v>
      </c>
      <c r="C2468">
        <v>11320515</v>
      </c>
      <c r="D2468" t="s">
        <v>413</v>
      </c>
      <c r="E2468" t="s">
        <v>154</v>
      </c>
      <c r="F2468">
        <v>167858</v>
      </c>
      <c r="H2468" t="str">
        <f t="shared" si="152"/>
        <v>최고가</v>
      </c>
      <c r="I2468">
        <v>1147100446</v>
      </c>
      <c r="J2468">
        <v>1216995596</v>
      </c>
      <c r="K2468">
        <v>1160639529</v>
      </c>
      <c r="L2468">
        <v>48</v>
      </c>
      <c r="M2468">
        <v>51</v>
      </c>
      <c r="N2468">
        <v>51</v>
      </c>
      <c r="O2468">
        <v>1.581887730392046</v>
      </c>
      <c r="P2468">
        <v>16.6175494230257</v>
      </c>
      <c r="Q2468">
        <v>-0.12902198209762461</v>
      </c>
      <c r="R2468">
        <v>8.9841746511744347</v>
      </c>
      <c r="S2468">
        <v>68.571428571428569</v>
      </c>
      <c r="T2468">
        <f t="shared" si="153"/>
        <v>-12.77163857138664</v>
      </c>
      <c r="U2468">
        <f t="shared" si="154"/>
        <v>6.2741180703317454</v>
      </c>
      <c r="V2468">
        <f t="shared" si="155"/>
        <v>39.267525266785</v>
      </c>
    </row>
    <row r="2469" spans="1:22">
      <c r="A2469">
        <v>2023</v>
      </c>
      <c r="B2469">
        <v>3</v>
      </c>
      <c r="C2469">
        <v>11320521</v>
      </c>
      <c r="D2469" t="s">
        <v>413</v>
      </c>
      <c r="E2469" t="s">
        <v>155</v>
      </c>
      <c r="F2469">
        <v>98449</v>
      </c>
      <c r="H2469" t="str">
        <f t="shared" si="152"/>
        <v>중가</v>
      </c>
      <c r="I2469">
        <v>844197856</v>
      </c>
      <c r="J2469">
        <v>576738179</v>
      </c>
      <c r="K2469">
        <v>831623237</v>
      </c>
      <c r="L2469">
        <v>56</v>
      </c>
      <c r="M2469">
        <v>48</v>
      </c>
      <c r="N2469">
        <v>54</v>
      </c>
      <c r="O2469">
        <v>1.7013842152096481</v>
      </c>
      <c r="P2469">
        <v>17.89304410964947</v>
      </c>
      <c r="Q2469">
        <v>0.45602916813315392</v>
      </c>
      <c r="R2469">
        <v>15.17575851111887</v>
      </c>
      <c r="S2469">
        <v>6.4220183486238529</v>
      </c>
      <c r="T2469">
        <f t="shared" si="153"/>
        <v>-1.266699288006877</v>
      </c>
      <c r="U2469">
        <f t="shared" si="154"/>
        <v>11.601663970646445</v>
      </c>
      <c r="V2469">
        <f t="shared" si="155"/>
        <v>46.548211752470564</v>
      </c>
    </row>
    <row r="2470" spans="1:22">
      <c r="A2470">
        <v>2023</v>
      </c>
      <c r="B2470">
        <v>3</v>
      </c>
      <c r="C2470">
        <v>11320522</v>
      </c>
      <c r="D2470" t="s">
        <v>413</v>
      </c>
      <c r="E2470" t="s">
        <v>156</v>
      </c>
      <c r="F2470">
        <v>108173</v>
      </c>
      <c r="H2470" t="str">
        <f t="shared" si="152"/>
        <v>중가</v>
      </c>
      <c r="I2470">
        <v>275012325</v>
      </c>
      <c r="J2470">
        <v>278485526</v>
      </c>
      <c r="K2470">
        <v>321639237</v>
      </c>
      <c r="L2470">
        <v>34</v>
      </c>
      <c r="M2470">
        <v>30</v>
      </c>
      <c r="N2470">
        <v>34</v>
      </c>
      <c r="O2470">
        <v>0.83082940126953508</v>
      </c>
      <c r="P2470">
        <v>8.6008206497691244</v>
      </c>
      <c r="Q2470">
        <v>8.8826943199913383E-2</v>
      </c>
      <c r="R2470">
        <v>11.28966518691036</v>
      </c>
      <c r="S2470">
        <v>40.963855421686752</v>
      </c>
      <c r="T2470">
        <f t="shared" si="153"/>
        <v>-7.6609954983378437</v>
      </c>
      <c r="U2470">
        <f t="shared" si="154"/>
        <v>4.2600447127652812</v>
      </c>
      <c r="V2470">
        <f t="shared" si="155"/>
        <v>36.515069079641258</v>
      </c>
    </row>
    <row r="2471" spans="1:22">
      <c r="A2471">
        <v>2023</v>
      </c>
      <c r="B2471">
        <v>3</v>
      </c>
      <c r="C2471">
        <v>11320660</v>
      </c>
      <c r="D2471" t="s">
        <v>413</v>
      </c>
      <c r="E2471" t="s">
        <v>157</v>
      </c>
      <c r="F2471">
        <v>126293</v>
      </c>
      <c r="H2471" t="str">
        <f t="shared" si="152"/>
        <v>고가</v>
      </c>
      <c r="I2471">
        <v>350052062</v>
      </c>
      <c r="J2471">
        <v>407547975</v>
      </c>
      <c r="K2471">
        <v>599631333</v>
      </c>
      <c r="L2471">
        <v>36</v>
      </c>
      <c r="M2471">
        <v>35</v>
      </c>
      <c r="N2471">
        <v>35</v>
      </c>
      <c r="O2471">
        <v>0.85547702466916775</v>
      </c>
      <c r="P2471">
        <v>8.8639071558878726</v>
      </c>
      <c r="Q2471">
        <v>-0.1423306716221569</v>
      </c>
      <c r="R2471">
        <v>8.8433290734422947</v>
      </c>
      <c r="S2471">
        <v>29.032258064516132</v>
      </c>
      <c r="T2471">
        <f t="shared" si="153"/>
        <v>-5.4522488238985654</v>
      </c>
      <c r="U2471">
        <f t="shared" si="154"/>
        <v>4.5649447454628262</v>
      </c>
      <c r="V2471">
        <f t="shared" si="155"/>
        <v>36.931749027422647</v>
      </c>
    </row>
    <row r="2472" spans="1:22">
      <c r="A2472">
        <v>2023</v>
      </c>
      <c r="B2472">
        <v>3</v>
      </c>
      <c r="C2472">
        <v>11320670</v>
      </c>
      <c r="D2472" t="s">
        <v>413</v>
      </c>
      <c r="E2472" t="s">
        <v>158</v>
      </c>
      <c r="F2472">
        <v>115486</v>
      </c>
      <c r="H2472" t="str">
        <f t="shared" si="152"/>
        <v>고가</v>
      </c>
      <c r="I2472">
        <v>299958863</v>
      </c>
      <c r="J2472">
        <v>267841162</v>
      </c>
      <c r="K2472">
        <v>228997945</v>
      </c>
      <c r="L2472">
        <v>38</v>
      </c>
      <c r="M2472">
        <v>32</v>
      </c>
      <c r="N2472">
        <v>39</v>
      </c>
      <c r="O2472">
        <v>0.75946235806107176</v>
      </c>
      <c r="P2472">
        <v>7.8390552760730836</v>
      </c>
      <c r="Q2472">
        <v>-7.8285349583422134E-2</v>
      </c>
      <c r="R2472">
        <v>9.5211193522641633</v>
      </c>
      <c r="S2472">
        <v>70.370370370370367</v>
      </c>
      <c r="T2472">
        <f t="shared" si="153"/>
        <v>-13.10465405933676</v>
      </c>
      <c r="U2472">
        <f t="shared" si="154"/>
        <v>1.892355290688347</v>
      </c>
      <c r="V2472">
        <f t="shared" si="155"/>
        <v>33.279357046339406</v>
      </c>
    </row>
    <row r="2473" spans="1:22">
      <c r="A2473">
        <v>2023</v>
      </c>
      <c r="B2473">
        <v>3</v>
      </c>
      <c r="C2473">
        <v>11320680</v>
      </c>
      <c r="D2473" t="s">
        <v>413</v>
      </c>
      <c r="E2473" t="s">
        <v>159</v>
      </c>
      <c r="F2473">
        <v>161050</v>
      </c>
      <c r="H2473" t="str">
        <f t="shared" si="152"/>
        <v>최고가</v>
      </c>
      <c r="I2473">
        <v>378537594</v>
      </c>
      <c r="J2473">
        <v>408611280</v>
      </c>
      <c r="K2473">
        <v>356323889</v>
      </c>
      <c r="L2473">
        <v>25</v>
      </c>
      <c r="M2473">
        <v>24</v>
      </c>
      <c r="N2473">
        <v>24</v>
      </c>
      <c r="O2473">
        <v>1.0446378805753911</v>
      </c>
      <c r="P2473">
        <v>10.882993047777241</v>
      </c>
      <c r="Q2473">
        <v>-0.1177726934019051</v>
      </c>
      <c r="R2473">
        <v>9.1032256338052644</v>
      </c>
      <c r="S2473">
        <v>50</v>
      </c>
      <c r="T2473">
        <f t="shared" si="153"/>
        <v>-9.3337433869604229</v>
      </c>
      <c r="U2473">
        <f t="shared" si="154"/>
        <v>4.4620186345615469</v>
      </c>
      <c r="V2473">
        <f t="shared" si="155"/>
        <v>36.791089001458566</v>
      </c>
    </row>
    <row r="2474" spans="1:22">
      <c r="A2474">
        <v>2023</v>
      </c>
      <c r="B2474">
        <v>3</v>
      </c>
      <c r="C2474">
        <v>11320690</v>
      </c>
      <c r="D2474" t="s">
        <v>413</v>
      </c>
      <c r="E2474" t="s">
        <v>160</v>
      </c>
      <c r="F2474">
        <v>156864</v>
      </c>
      <c r="H2474" t="str">
        <f t="shared" si="152"/>
        <v>최고가</v>
      </c>
      <c r="I2474">
        <v>1183286550</v>
      </c>
      <c r="J2474">
        <v>1176800949</v>
      </c>
      <c r="K2474">
        <v>935109949</v>
      </c>
      <c r="L2474">
        <v>67</v>
      </c>
      <c r="M2474">
        <v>61</v>
      </c>
      <c r="N2474">
        <v>69</v>
      </c>
      <c r="O2474">
        <v>1.2509770164376</v>
      </c>
      <c r="P2474">
        <v>13.08543834846127</v>
      </c>
      <c r="Q2474">
        <v>1.8306780784215701E-2</v>
      </c>
      <c r="R2474">
        <v>10.543351810308231</v>
      </c>
      <c r="S2474">
        <v>97.101449275362327</v>
      </c>
      <c r="T2474">
        <f t="shared" si="153"/>
        <v>-18.053042767751556</v>
      </c>
      <c r="U2474">
        <f t="shared" si="154"/>
        <v>3.235476705966815</v>
      </c>
      <c r="V2474">
        <f t="shared" si="155"/>
        <v>35.114882468330642</v>
      </c>
    </row>
    <row r="2475" spans="1:22">
      <c r="A2475">
        <v>2023</v>
      </c>
      <c r="B2475">
        <v>3</v>
      </c>
      <c r="C2475">
        <v>11320700</v>
      </c>
      <c r="D2475" t="s">
        <v>413</v>
      </c>
      <c r="E2475" t="s">
        <v>161</v>
      </c>
      <c r="F2475">
        <v>94895</v>
      </c>
      <c r="H2475" t="str">
        <f t="shared" si="152"/>
        <v>저가</v>
      </c>
      <c r="I2475">
        <v>295588025</v>
      </c>
      <c r="J2475">
        <v>225444673</v>
      </c>
      <c r="K2475">
        <v>232532053</v>
      </c>
      <c r="L2475">
        <v>21</v>
      </c>
      <c r="M2475">
        <v>27</v>
      </c>
      <c r="N2475">
        <v>26</v>
      </c>
      <c r="O2475">
        <v>1.6480929492942771</v>
      </c>
      <c r="P2475">
        <v>17.324217950266942</v>
      </c>
      <c r="Q2475">
        <v>0.1787319099795274</v>
      </c>
      <c r="R2475">
        <v>12.241127535154479</v>
      </c>
      <c r="S2475">
        <v>28.378378378378379</v>
      </c>
      <c r="T2475">
        <f t="shared" si="153"/>
        <v>-5.3312042949049507</v>
      </c>
      <c r="U2475">
        <f t="shared" si="154"/>
        <v>9.5109731936928821</v>
      </c>
      <c r="V2475">
        <f t="shared" si="155"/>
        <v>43.691049304632415</v>
      </c>
    </row>
    <row r="2476" spans="1:22">
      <c r="A2476">
        <v>2023</v>
      </c>
      <c r="B2476">
        <v>3</v>
      </c>
      <c r="C2476">
        <v>11320710</v>
      </c>
      <c r="D2476" t="s">
        <v>413</v>
      </c>
      <c r="E2476" t="s">
        <v>162</v>
      </c>
      <c r="F2476">
        <v>128133</v>
      </c>
      <c r="H2476" t="str">
        <f t="shared" si="152"/>
        <v>고가</v>
      </c>
      <c r="I2476">
        <v>303018896</v>
      </c>
      <c r="J2476">
        <v>328217316</v>
      </c>
      <c r="K2476">
        <v>281967566</v>
      </c>
      <c r="L2476">
        <v>23</v>
      </c>
      <c r="M2476">
        <v>20</v>
      </c>
      <c r="N2476">
        <v>23</v>
      </c>
      <c r="O2476">
        <v>1.1424530768546619</v>
      </c>
      <c r="P2476">
        <v>11.9270636186874</v>
      </c>
      <c r="Q2476">
        <v>3.2491210792790708E-2</v>
      </c>
      <c r="R2476">
        <v>10.69346533092768</v>
      </c>
      <c r="S2476">
        <v>8.778625954198473</v>
      </c>
      <c r="T2476">
        <f t="shared" si="153"/>
        <v>-1.7029484385569558</v>
      </c>
      <c r="U2476">
        <f t="shared" si="154"/>
        <v>7.5913403439621501</v>
      </c>
      <c r="V2476">
        <f t="shared" si="155"/>
        <v>41.067656619139633</v>
      </c>
    </row>
    <row r="2477" spans="1:22">
      <c r="A2477">
        <v>2023</v>
      </c>
      <c r="B2477">
        <v>3</v>
      </c>
      <c r="C2477">
        <v>11350560</v>
      </c>
      <c r="D2477" t="s">
        <v>414</v>
      </c>
      <c r="E2477" t="s">
        <v>163</v>
      </c>
      <c r="F2477">
        <v>120812</v>
      </c>
      <c r="H2477" t="str">
        <f t="shared" si="152"/>
        <v>고가</v>
      </c>
      <c r="I2477">
        <v>792224020</v>
      </c>
      <c r="J2477">
        <v>721201398</v>
      </c>
      <c r="K2477">
        <v>874662278</v>
      </c>
      <c r="L2477">
        <v>58</v>
      </c>
      <c r="M2477">
        <v>48</v>
      </c>
      <c r="N2477">
        <v>58</v>
      </c>
      <c r="O2477">
        <v>1.2562249912247689</v>
      </c>
      <c r="P2477">
        <v>13.14145475736891</v>
      </c>
      <c r="Q2477">
        <v>0.2071371026377295</v>
      </c>
      <c r="R2477">
        <v>12.541739083959669</v>
      </c>
      <c r="S2477">
        <v>50</v>
      </c>
      <c r="T2477">
        <f t="shared" si="153"/>
        <v>-9.3337433869604229</v>
      </c>
      <c r="U2477">
        <f t="shared" si="154"/>
        <v>6.278952179388261</v>
      </c>
      <c r="V2477">
        <f t="shared" si="155"/>
        <v>39.274131616713589</v>
      </c>
    </row>
    <row r="2478" spans="1:22">
      <c r="A2478">
        <v>2023</v>
      </c>
      <c r="B2478">
        <v>3</v>
      </c>
      <c r="C2478">
        <v>11350595</v>
      </c>
      <c r="D2478" t="s">
        <v>414</v>
      </c>
      <c r="E2478" t="s">
        <v>164</v>
      </c>
      <c r="F2478">
        <v>87943</v>
      </c>
      <c r="H2478" t="str">
        <f t="shared" si="152"/>
        <v>저가</v>
      </c>
      <c r="I2478">
        <v>2406164227</v>
      </c>
      <c r="J2478">
        <v>2802019034</v>
      </c>
      <c r="K2478">
        <v>2819397102</v>
      </c>
      <c r="L2478">
        <v>140</v>
      </c>
      <c r="M2478">
        <v>130</v>
      </c>
      <c r="N2478">
        <v>139</v>
      </c>
      <c r="O2478">
        <v>2.1714680513658831</v>
      </c>
      <c r="P2478">
        <v>22.91067652118193</v>
      </c>
      <c r="Q2478">
        <v>-0.2413664082197666</v>
      </c>
      <c r="R2478">
        <v>7.7952359827209259</v>
      </c>
      <c r="S2478">
        <v>99.290780141843982</v>
      </c>
      <c r="T2478">
        <f t="shared" si="153"/>
        <v>-18.458326077758873</v>
      </c>
      <c r="U2478">
        <f t="shared" si="154"/>
        <v>7.4768876338074888</v>
      </c>
      <c r="V2478">
        <f t="shared" si="155"/>
        <v>40.911244207934715</v>
      </c>
    </row>
    <row r="2479" spans="1:22">
      <c r="A2479">
        <v>2023</v>
      </c>
      <c r="B2479">
        <v>3</v>
      </c>
      <c r="C2479">
        <v>11350600</v>
      </c>
      <c r="D2479" t="s">
        <v>414</v>
      </c>
      <c r="E2479" t="s">
        <v>165</v>
      </c>
      <c r="F2479">
        <v>117300</v>
      </c>
      <c r="H2479" t="str">
        <f t="shared" si="152"/>
        <v>고가</v>
      </c>
      <c r="I2479">
        <v>1310534518</v>
      </c>
      <c r="J2479">
        <v>1339914499</v>
      </c>
      <c r="K2479">
        <v>1482459336</v>
      </c>
      <c r="L2479">
        <v>106</v>
      </c>
      <c r="M2479">
        <v>106</v>
      </c>
      <c r="N2479">
        <v>105</v>
      </c>
      <c r="O2479">
        <v>1.171121832781969</v>
      </c>
      <c r="P2479">
        <v>12.23307133023815</v>
      </c>
      <c r="Q2479">
        <v>-8.5863439858187549E-2</v>
      </c>
      <c r="R2479">
        <v>9.4409205843172384</v>
      </c>
      <c r="S2479">
        <v>15.5425219941349</v>
      </c>
      <c r="T2479">
        <f t="shared" si="153"/>
        <v>-2.9550635106000258</v>
      </c>
      <c r="U2479">
        <f t="shared" si="154"/>
        <v>7.1182007288025151</v>
      </c>
      <c r="V2479">
        <f t="shared" si="155"/>
        <v>40.421058491898407</v>
      </c>
    </row>
    <row r="2480" spans="1:22">
      <c r="A2480">
        <v>2023</v>
      </c>
      <c r="B2480">
        <v>3</v>
      </c>
      <c r="C2480">
        <v>11350611</v>
      </c>
      <c r="D2480" t="s">
        <v>414</v>
      </c>
      <c r="E2480" t="s">
        <v>166</v>
      </c>
      <c r="F2480">
        <v>92962</v>
      </c>
      <c r="H2480" t="str">
        <f t="shared" si="152"/>
        <v>저가</v>
      </c>
      <c r="I2480">
        <v>405895135</v>
      </c>
      <c r="J2480">
        <v>396987879</v>
      </c>
      <c r="K2480">
        <v>387137129</v>
      </c>
      <c r="L2480">
        <v>38</v>
      </c>
      <c r="M2480">
        <v>37</v>
      </c>
      <c r="N2480">
        <v>38</v>
      </c>
      <c r="O2480">
        <v>1.27668066534386</v>
      </c>
      <c r="P2480">
        <v>13.359796775462859</v>
      </c>
      <c r="Q2480">
        <v>0.1400117206097368</v>
      </c>
      <c r="R2480">
        <v>11.831352595883921</v>
      </c>
      <c r="S2480">
        <v>24.516129032258061</v>
      </c>
      <c r="T2480">
        <f t="shared" si="153"/>
        <v>-4.6162346103160097</v>
      </c>
      <c r="U2480">
        <f t="shared" si="154"/>
        <v>7.6612985238134108</v>
      </c>
      <c r="V2480">
        <f t="shared" si="155"/>
        <v>41.163262285263727</v>
      </c>
    </row>
    <row r="2481" spans="1:22">
      <c r="A2481">
        <v>2023</v>
      </c>
      <c r="B2481">
        <v>3</v>
      </c>
      <c r="C2481">
        <v>11350619</v>
      </c>
      <c r="D2481" t="s">
        <v>414</v>
      </c>
      <c r="E2481" t="s">
        <v>167</v>
      </c>
      <c r="F2481">
        <v>90801</v>
      </c>
      <c r="H2481" t="str">
        <f t="shared" si="152"/>
        <v>저가</v>
      </c>
      <c r="I2481">
        <v>613979361</v>
      </c>
      <c r="J2481">
        <v>654676686</v>
      </c>
      <c r="K2481">
        <v>678224646</v>
      </c>
      <c r="L2481">
        <v>42</v>
      </c>
      <c r="M2481">
        <v>39</v>
      </c>
      <c r="N2481">
        <v>39</v>
      </c>
      <c r="O2481">
        <v>1.78883935618498</v>
      </c>
      <c r="P2481">
        <v>18.826532385913289</v>
      </c>
      <c r="Q2481">
        <v>-0.20606328877274241</v>
      </c>
      <c r="R2481">
        <v>8.1688481437903722</v>
      </c>
      <c r="S2481">
        <v>21.319796954314722</v>
      </c>
      <c r="T2481">
        <f t="shared" si="153"/>
        <v>-4.0245378210074003</v>
      </c>
      <c r="U2481">
        <f t="shared" si="154"/>
        <v>9.8396744754124992</v>
      </c>
      <c r="V2481">
        <f t="shared" si="155"/>
        <v>44.140256317471504</v>
      </c>
    </row>
    <row r="2482" spans="1:22">
      <c r="A2482">
        <v>2023</v>
      </c>
      <c r="B2482">
        <v>3</v>
      </c>
      <c r="C2482">
        <v>11350624</v>
      </c>
      <c r="D2482" t="s">
        <v>414</v>
      </c>
      <c r="E2482" t="s">
        <v>168</v>
      </c>
      <c r="F2482">
        <v>109711</v>
      </c>
      <c r="H2482" t="str">
        <f t="shared" si="152"/>
        <v>중가</v>
      </c>
      <c r="I2482">
        <v>693595150</v>
      </c>
      <c r="J2482">
        <v>669645495</v>
      </c>
      <c r="K2482">
        <v>665766160</v>
      </c>
      <c r="L2482">
        <v>30</v>
      </c>
      <c r="M2482">
        <v>34</v>
      </c>
      <c r="N2482">
        <v>29</v>
      </c>
      <c r="O2482">
        <v>2.3414889354084152</v>
      </c>
      <c r="P2482">
        <v>24.725464082023901</v>
      </c>
      <c r="Q2482">
        <v>-0.15152284418787881</v>
      </c>
      <c r="R2482">
        <v>8.7460485069938798</v>
      </c>
      <c r="S2482">
        <v>17.647058823529409</v>
      </c>
      <c r="T2482">
        <f t="shared" si="153"/>
        <v>-3.3446499661274185</v>
      </c>
      <c r="U2482">
        <f t="shared" si="154"/>
        <v>13.108546752572501</v>
      </c>
      <c r="V2482">
        <f t="shared" si="155"/>
        <v>48.607535371856599</v>
      </c>
    </row>
    <row r="2483" spans="1:22">
      <c r="A2483">
        <v>2023</v>
      </c>
      <c r="B2483">
        <v>3</v>
      </c>
      <c r="C2483">
        <v>11350625</v>
      </c>
      <c r="D2483" t="s">
        <v>414</v>
      </c>
      <c r="E2483" t="s">
        <v>169</v>
      </c>
      <c r="F2483">
        <v>141906</v>
      </c>
      <c r="H2483" t="str">
        <f t="shared" si="152"/>
        <v>고가</v>
      </c>
      <c r="I2483">
        <v>1218921127</v>
      </c>
      <c r="J2483">
        <v>1133556659</v>
      </c>
      <c r="K2483">
        <v>1203467175</v>
      </c>
      <c r="L2483">
        <v>26</v>
      </c>
      <c r="M2483">
        <v>24</v>
      </c>
      <c r="N2483">
        <v>27</v>
      </c>
      <c r="O2483">
        <v>3.6707853405064941</v>
      </c>
      <c r="P2483">
        <v>38.914253854699503</v>
      </c>
      <c r="Q2483">
        <v>-2.2720703720906819E-2</v>
      </c>
      <c r="R2483">
        <v>10.109158815771201</v>
      </c>
      <c r="S2483">
        <v>28.888888888888889</v>
      </c>
      <c r="T2483">
        <f t="shared" si="153"/>
        <v>-5.4257086901340381</v>
      </c>
      <c r="U2483">
        <f t="shared" si="154"/>
        <v>19.851246083463778</v>
      </c>
      <c r="V2483">
        <f t="shared" si="155"/>
        <v>57.82218707341422</v>
      </c>
    </row>
    <row r="2484" spans="1:22">
      <c r="A2484">
        <v>2023</v>
      </c>
      <c r="B2484">
        <v>3</v>
      </c>
      <c r="C2484">
        <v>11350630</v>
      </c>
      <c r="D2484" t="s">
        <v>414</v>
      </c>
      <c r="E2484" t="s">
        <v>170</v>
      </c>
      <c r="F2484">
        <v>87147</v>
      </c>
      <c r="H2484" t="str">
        <f t="shared" si="152"/>
        <v>저가</v>
      </c>
      <c r="I2484">
        <v>1132714436</v>
      </c>
      <c r="J2484">
        <v>1151073708</v>
      </c>
      <c r="K2484">
        <v>1120268956</v>
      </c>
      <c r="L2484">
        <v>65</v>
      </c>
      <c r="M2484">
        <v>63</v>
      </c>
      <c r="N2484">
        <v>63</v>
      </c>
      <c r="O2484">
        <v>2.221836658935354</v>
      </c>
      <c r="P2484">
        <v>23.448306489340069</v>
      </c>
      <c r="Q2484">
        <v>-8.9669388921530299E-2</v>
      </c>
      <c r="R2484">
        <v>9.4006423064554347</v>
      </c>
      <c r="S2484">
        <v>11.56583629893238</v>
      </c>
      <c r="T2484">
        <f t="shared" si="153"/>
        <v>-2.218909662826229</v>
      </c>
      <c r="U2484">
        <f t="shared" si="154"/>
        <v>12.938608807113253</v>
      </c>
      <c r="V2484">
        <f t="shared" si="155"/>
        <v>48.37529618967757</v>
      </c>
    </row>
    <row r="2485" spans="1:22">
      <c r="A2485">
        <v>2023</v>
      </c>
      <c r="B2485">
        <v>3</v>
      </c>
      <c r="C2485">
        <v>11350640</v>
      </c>
      <c r="D2485" t="s">
        <v>414</v>
      </c>
      <c r="E2485" t="s">
        <v>171</v>
      </c>
      <c r="F2485">
        <v>138715</v>
      </c>
      <c r="H2485" t="str">
        <f t="shared" si="152"/>
        <v>고가</v>
      </c>
      <c r="I2485">
        <v>5790137326</v>
      </c>
      <c r="J2485">
        <v>7187437178</v>
      </c>
      <c r="K2485">
        <v>5610823728</v>
      </c>
      <c r="L2485">
        <v>98</v>
      </c>
      <c r="M2485">
        <v>103</v>
      </c>
      <c r="N2485">
        <v>99</v>
      </c>
      <c r="O2485">
        <v>4.7325678901004462</v>
      </c>
      <c r="P2485">
        <v>50.247624894225098</v>
      </c>
      <c r="Q2485">
        <v>-0.25697886830281252</v>
      </c>
      <c r="R2485">
        <v>7.6300096502437009</v>
      </c>
      <c r="S2485">
        <v>160.65573770491801</v>
      </c>
      <c r="T2485">
        <f t="shared" si="153"/>
        <v>-29.81804949845333</v>
      </c>
      <c r="U2485">
        <f t="shared" si="154"/>
        <v>17.704399527625291</v>
      </c>
      <c r="V2485">
        <f t="shared" si="155"/>
        <v>54.88828148190904</v>
      </c>
    </row>
    <row r="2486" spans="1:22">
      <c r="A2486">
        <v>2023</v>
      </c>
      <c r="B2486">
        <v>3</v>
      </c>
      <c r="C2486">
        <v>11350665</v>
      </c>
      <c r="D2486" t="s">
        <v>414</v>
      </c>
      <c r="E2486" t="s">
        <v>172</v>
      </c>
      <c r="F2486">
        <v>145374</v>
      </c>
      <c r="H2486" t="str">
        <f t="shared" si="152"/>
        <v>최고가</v>
      </c>
      <c r="I2486">
        <v>140716862</v>
      </c>
      <c r="J2486">
        <v>472181491</v>
      </c>
      <c r="K2486">
        <v>119451841</v>
      </c>
      <c r="L2486">
        <v>26</v>
      </c>
      <c r="M2486">
        <v>22</v>
      </c>
      <c r="N2486">
        <v>23</v>
      </c>
      <c r="O2486">
        <v>0.41366001562253979</v>
      </c>
      <c r="P2486">
        <v>4.147992304006225</v>
      </c>
      <c r="Q2486">
        <v>-9.2229739687106876E-2</v>
      </c>
      <c r="R2486">
        <v>9.3735461688447543</v>
      </c>
      <c r="S2486">
        <v>5.1485148514851486</v>
      </c>
      <c r="T2486">
        <f t="shared" si="153"/>
        <v>-1.0309515896904018</v>
      </c>
      <c r="U2486">
        <f t="shared" si="154"/>
        <v>3.639419908864943</v>
      </c>
      <c r="V2486">
        <f t="shared" si="155"/>
        <v>35.66691596993806</v>
      </c>
    </row>
    <row r="2487" spans="1:22">
      <c r="A2487">
        <v>2023</v>
      </c>
      <c r="B2487">
        <v>3</v>
      </c>
      <c r="C2487">
        <v>11350670</v>
      </c>
      <c r="D2487" t="s">
        <v>414</v>
      </c>
      <c r="E2487" t="s">
        <v>173</v>
      </c>
      <c r="F2487">
        <v>89170</v>
      </c>
      <c r="H2487" t="str">
        <f t="shared" si="152"/>
        <v>저가</v>
      </c>
      <c r="I2487">
        <v>469201861</v>
      </c>
      <c r="J2487">
        <v>470859361</v>
      </c>
      <c r="K2487">
        <v>517320227</v>
      </c>
      <c r="L2487">
        <v>48</v>
      </c>
      <c r="M2487">
        <v>39</v>
      </c>
      <c r="N2487">
        <v>47</v>
      </c>
      <c r="O2487">
        <v>1.2180278333312571</v>
      </c>
      <c r="P2487">
        <v>12.733741743788061</v>
      </c>
      <c r="Q2487">
        <v>-3.4132542179616983E-2</v>
      </c>
      <c r="R2487">
        <v>9.9883875724613205</v>
      </c>
      <c r="S2487">
        <v>47.524752475247517</v>
      </c>
      <c r="T2487">
        <f t="shared" si="153"/>
        <v>-8.8755319191199114</v>
      </c>
      <c r="U2487">
        <f t="shared" si="154"/>
        <v>5.7018888106503214</v>
      </c>
      <c r="V2487">
        <f t="shared" si="155"/>
        <v>38.48551007336728</v>
      </c>
    </row>
    <row r="2488" spans="1:22">
      <c r="A2488">
        <v>2023</v>
      </c>
      <c r="B2488">
        <v>3</v>
      </c>
      <c r="C2488">
        <v>11350695</v>
      </c>
      <c r="D2488" t="s">
        <v>414</v>
      </c>
      <c r="E2488" t="s">
        <v>174</v>
      </c>
      <c r="F2488">
        <v>144911</v>
      </c>
      <c r="H2488" t="str">
        <f t="shared" si="152"/>
        <v>최고가</v>
      </c>
      <c r="I2488">
        <v>2017578029</v>
      </c>
      <c r="J2488">
        <v>2254857132</v>
      </c>
      <c r="K2488">
        <v>2066535345</v>
      </c>
      <c r="L2488">
        <v>47</v>
      </c>
      <c r="M2488">
        <v>44</v>
      </c>
      <c r="N2488">
        <v>48</v>
      </c>
      <c r="O2488">
        <v>3.2914602837744069</v>
      </c>
      <c r="P2488">
        <v>34.865372457865561</v>
      </c>
      <c r="Q2488">
        <v>-0.28045765162916758</v>
      </c>
      <c r="R2488">
        <v>7.381534186453484</v>
      </c>
      <c r="S2488">
        <v>42.342342342342342</v>
      </c>
      <c r="T2488">
        <f t="shared" si="153"/>
        <v>-7.9161774585241087</v>
      </c>
      <c r="U2488">
        <f t="shared" si="154"/>
        <v>16.534139828666245</v>
      </c>
      <c r="V2488">
        <f t="shared" si="155"/>
        <v>53.288990901521856</v>
      </c>
    </row>
    <row r="2489" spans="1:22">
      <c r="A2489">
        <v>2023</v>
      </c>
      <c r="B2489">
        <v>3</v>
      </c>
      <c r="C2489">
        <v>11350700</v>
      </c>
      <c r="D2489" t="s">
        <v>414</v>
      </c>
      <c r="E2489" t="s">
        <v>175</v>
      </c>
      <c r="F2489">
        <v>162639</v>
      </c>
      <c r="H2489" t="str">
        <f t="shared" si="152"/>
        <v>최고가</v>
      </c>
      <c r="I2489">
        <v>416241004</v>
      </c>
      <c r="J2489">
        <v>506410527</v>
      </c>
      <c r="K2489">
        <v>451112911</v>
      </c>
      <c r="L2489">
        <v>7</v>
      </c>
      <c r="M2489">
        <v>10</v>
      </c>
      <c r="N2489">
        <v>8</v>
      </c>
      <c r="O2489">
        <v>4.0623713030036237</v>
      </c>
      <c r="P2489">
        <v>43.094007052326361</v>
      </c>
      <c r="Q2489">
        <v>-0.30517291557013781</v>
      </c>
      <c r="R2489">
        <v>7.1199730746587031</v>
      </c>
      <c r="S2489">
        <v>10.44776119402985</v>
      </c>
      <c r="T2489">
        <f t="shared" si="153"/>
        <v>-2.0119344694970076</v>
      </c>
      <c r="U2489">
        <f t="shared" si="154"/>
        <v>22.367417800245818</v>
      </c>
      <c r="V2489">
        <f t="shared" si="155"/>
        <v>61.260816745841275</v>
      </c>
    </row>
    <row r="2490" spans="1:22">
      <c r="A2490">
        <v>2023</v>
      </c>
      <c r="B2490">
        <v>3</v>
      </c>
      <c r="C2490">
        <v>11380510</v>
      </c>
      <c r="D2490" t="s">
        <v>415</v>
      </c>
      <c r="E2490" t="s">
        <v>176</v>
      </c>
      <c r="F2490">
        <v>95699</v>
      </c>
      <c r="H2490" t="str">
        <f t="shared" si="152"/>
        <v>중가</v>
      </c>
      <c r="I2490">
        <v>494719692</v>
      </c>
      <c r="J2490">
        <v>394466891</v>
      </c>
      <c r="K2490">
        <v>464042946</v>
      </c>
      <c r="L2490">
        <v>73</v>
      </c>
      <c r="M2490">
        <v>68</v>
      </c>
      <c r="N2490">
        <v>74</v>
      </c>
      <c r="O2490">
        <v>0.78683999742151967</v>
      </c>
      <c r="P2490">
        <v>8.131281725996315</v>
      </c>
      <c r="Q2490">
        <v>0.3122483478594405</v>
      </c>
      <c r="R2490">
        <v>13.654129153027471</v>
      </c>
      <c r="S2490">
        <v>40.782122905027933</v>
      </c>
      <c r="T2490">
        <f t="shared" si="153"/>
        <v>-7.6273536413599583</v>
      </c>
      <c r="U2490">
        <f t="shared" si="154"/>
        <v>4.5082606011956639</v>
      </c>
      <c r="V2490">
        <f t="shared" si="155"/>
        <v>36.854283813449698</v>
      </c>
    </row>
    <row r="2491" spans="1:22">
      <c r="A2491">
        <v>2023</v>
      </c>
      <c r="B2491">
        <v>3</v>
      </c>
      <c r="C2491">
        <v>11380520</v>
      </c>
      <c r="D2491" t="s">
        <v>415</v>
      </c>
      <c r="E2491" t="s">
        <v>177</v>
      </c>
      <c r="F2491">
        <v>87325</v>
      </c>
      <c r="H2491" t="str">
        <f t="shared" si="152"/>
        <v>저가</v>
      </c>
      <c r="I2491">
        <v>976463047</v>
      </c>
      <c r="J2491">
        <v>959926028</v>
      </c>
      <c r="K2491">
        <v>969801671</v>
      </c>
      <c r="L2491">
        <v>52</v>
      </c>
      <c r="M2491">
        <v>49</v>
      </c>
      <c r="N2491">
        <v>52</v>
      </c>
      <c r="O2491">
        <v>2.389303752804754</v>
      </c>
      <c r="P2491">
        <v>25.235835124519468</v>
      </c>
      <c r="Q2491">
        <v>-1.8375049207437471E-2</v>
      </c>
      <c r="R2491">
        <v>10.15514878491471</v>
      </c>
      <c r="S2491">
        <v>16.613418530351439</v>
      </c>
      <c r="T2491">
        <f t="shared" si="153"/>
        <v>-3.1533051284011249</v>
      </c>
      <c r="U2491">
        <f t="shared" si="154"/>
        <v>13.702955780722339</v>
      </c>
      <c r="V2491">
        <f t="shared" si="155"/>
        <v>49.419861696058589</v>
      </c>
    </row>
    <row r="2492" spans="1:22">
      <c r="A2492">
        <v>2023</v>
      </c>
      <c r="B2492">
        <v>3</v>
      </c>
      <c r="C2492">
        <v>11380530</v>
      </c>
      <c r="D2492" t="s">
        <v>415</v>
      </c>
      <c r="E2492" t="s">
        <v>178</v>
      </c>
      <c r="F2492">
        <v>90054</v>
      </c>
      <c r="H2492" t="str">
        <f t="shared" si="152"/>
        <v>저가</v>
      </c>
      <c r="I2492">
        <v>203675756</v>
      </c>
      <c r="J2492">
        <v>214656094</v>
      </c>
      <c r="K2492">
        <v>195066598</v>
      </c>
      <c r="L2492">
        <v>28</v>
      </c>
      <c r="M2492">
        <v>21</v>
      </c>
      <c r="N2492">
        <v>27</v>
      </c>
      <c r="O2492">
        <v>0.89750275055425299</v>
      </c>
      <c r="P2492">
        <v>9.3124859584338484</v>
      </c>
      <c r="Q2492">
        <v>-5.7029659730974139E-2</v>
      </c>
      <c r="R2492">
        <v>9.7460678651770749</v>
      </c>
      <c r="S2492">
        <v>20.289855072463769</v>
      </c>
      <c r="T2492">
        <f t="shared" si="153"/>
        <v>-3.8338776236921701</v>
      </c>
      <c r="U2492">
        <f t="shared" si="154"/>
        <v>5.4552932651446877</v>
      </c>
      <c r="V2492">
        <f t="shared" si="155"/>
        <v>38.148509719135312</v>
      </c>
    </row>
    <row r="2493" spans="1:22">
      <c r="A2493">
        <v>2023</v>
      </c>
      <c r="B2493">
        <v>3</v>
      </c>
      <c r="C2493">
        <v>11380551</v>
      </c>
      <c r="D2493" t="s">
        <v>415</v>
      </c>
      <c r="E2493" t="s">
        <v>179</v>
      </c>
      <c r="F2493">
        <v>84599</v>
      </c>
      <c r="H2493" t="str">
        <f t="shared" si="152"/>
        <v>저가</v>
      </c>
      <c r="I2493">
        <v>713582624</v>
      </c>
      <c r="J2493">
        <v>773055590</v>
      </c>
      <c r="K2493">
        <v>772554389</v>
      </c>
      <c r="L2493">
        <v>59</v>
      </c>
      <c r="M2493">
        <v>54</v>
      </c>
      <c r="N2493">
        <v>59</v>
      </c>
      <c r="O2493">
        <v>1.588490111619747</v>
      </c>
      <c r="P2493">
        <v>16.68802264395644</v>
      </c>
      <c r="Q2493">
        <v>-0.1035538181672032</v>
      </c>
      <c r="R2493">
        <v>9.2537036875190584</v>
      </c>
      <c r="S2493">
        <v>60.824742268041241</v>
      </c>
      <c r="T2493">
        <f t="shared" si="153"/>
        <v>-11.337591888588712</v>
      </c>
      <c r="U2493">
        <f t="shared" si="154"/>
        <v>6.7934744929054176</v>
      </c>
      <c r="V2493">
        <f t="shared" si="155"/>
        <v>39.977283823133206</v>
      </c>
    </row>
    <row r="2494" spans="1:22">
      <c r="A2494">
        <v>2023</v>
      </c>
      <c r="B2494">
        <v>3</v>
      </c>
      <c r="C2494">
        <v>11380552</v>
      </c>
      <c r="D2494" t="s">
        <v>415</v>
      </c>
      <c r="E2494" t="s">
        <v>180</v>
      </c>
      <c r="F2494">
        <v>85467</v>
      </c>
      <c r="H2494" t="str">
        <f t="shared" si="152"/>
        <v>저가</v>
      </c>
      <c r="I2494">
        <v>1014426002</v>
      </c>
      <c r="J2494">
        <v>800127720</v>
      </c>
      <c r="K2494">
        <v>975555832</v>
      </c>
      <c r="L2494">
        <v>65</v>
      </c>
      <c r="M2494">
        <v>70</v>
      </c>
      <c r="N2494">
        <v>64</v>
      </c>
      <c r="O2494">
        <v>2.0289252482014599</v>
      </c>
      <c r="P2494">
        <v>21.389187513951331</v>
      </c>
      <c r="Q2494">
        <v>0.1820283091804393</v>
      </c>
      <c r="R2494">
        <v>12.27601325767677</v>
      </c>
      <c r="S2494">
        <v>67.708333333333343</v>
      </c>
      <c r="T2494">
        <f t="shared" si="153"/>
        <v>-12.611864596469401</v>
      </c>
      <c r="U2494">
        <f t="shared" si="154"/>
        <v>9.3662370295701987</v>
      </c>
      <c r="V2494">
        <f t="shared" si="155"/>
        <v>43.493251171338855</v>
      </c>
    </row>
    <row r="2495" spans="1:22">
      <c r="A2495">
        <v>2023</v>
      </c>
      <c r="B2495">
        <v>3</v>
      </c>
      <c r="C2495">
        <v>11380560</v>
      </c>
      <c r="D2495" t="s">
        <v>415</v>
      </c>
      <c r="E2495" t="s">
        <v>181</v>
      </c>
      <c r="F2495">
        <v>80048</v>
      </c>
      <c r="H2495" t="str">
        <f t="shared" si="152"/>
        <v>저가</v>
      </c>
      <c r="I2495">
        <v>609122248</v>
      </c>
      <c r="J2495">
        <v>311659440</v>
      </c>
      <c r="K2495">
        <v>445782803</v>
      </c>
      <c r="L2495">
        <v>39</v>
      </c>
      <c r="M2495">
        <v>41</v>
      </c>
      <c r="N2495">
        <v>42</v>
      </c>
      <c r="O2495">
        <v>2.1679380121215019</v>
      </c>
      <c r="P2495">
        <v>22.872997201102731</v>
      </c>
      <c r="Q2495">
        <v>0.69102437583793386</v>
      </c>
      <c r="R2495">
        <v>17.662707788315011</v>
      </c>
      <c r="S2495">
        <v>28.260869565217391</v>
      </c>
      <c r="T2495">
        <f t="shared" si="153"/>
        <v>-5.3094513650568231</v>
      </c>
      <c r="U2495">
        <f t="shared" si="154"/>
        <v>13.376204748697321</v>
      </c>
      <c r="V2495">
        <f t="shared" si="155"/>
        <v>48.973319917242975</v>
      </c>
    </row>
    <row r="2496" spans="1:22">
      <c r="A2496">
        <v>2023</v>
      </c>
      <c r="B2496">
        <v>3</v>
      </c>
      <c r="C2496">
        <v>11380570</v>
      </c>
      <c r="D2496" t="s">
        <v>415</v>
      </c>
      <c r="E2496" t="s">
        <v>182</v>
      </c>
      <c r="F2496">
        <v>110354</v>
      </c>
      <c r="H2496" t="str">
        <f t="shared" si="152"/>
        <v>중가</v>
      </c>
      <c r="I2496">
        <v>1428238034</v>
      </c>
      <c r="J2496">
        <v>1065497353</v>
      </c>
      <c r="K2496">
        <v>1237052526</v>
      </c>
      <c r="L2496">
        <v>91</v>
      </c>
      <c r="M2496">
        <v>79</v>
      </c>
      <c r="N2496">
        <v>94</v>
      </c>
      <c r="O2496">
        <v>1.58026023831885</v>
      </c>
      <c r="P2496">
        <v>16.600177719623279</v>
      </c>
      <c r="Q2496">
        <v>0.40167844884359838</v>
      </c>
      <c r="R2496">
        <v>14.60056600667402</v>
      </c>
      <c r="S2496">
        <v>107.0588235294118</v>
      </c>
      <c r="T2496">
        <f t="shared" si="153"/>
        <v>-19.896326329156821</v>
      </c>
      <c r="U2496">
        <f t="shared" si="154"/>
        <v>5.2513041623993972</v>
      </c>
      <c r="V2496">
        <f t="shared" si="155"/>
        <v>37.869735827483431</v>
      </c>
    </row>
    <row r="2497" spans="1:22">
      <c r="A2497">
        <v>2023</v>
      </c>
      <c r="B2497">
        <v>3</v>
      </c>
      <c r="C2497">
        <v>11380580</v>
      </c>
      <c r="D2497" t="s">
        <v>415</v>
      </c>
      <c r="E2497" t="s">
        <v>183</v>
      </c>
      <c r="F2497">
        <v>96875</v>
      </c>
      <c r="H2497" t="str">
        <f t="shared" si="152"/>
        <v>중가</v>
      </c>
      <c r="I2497">
        <v>571430330</v>
      </c>
      <c r="J2497">
        <v>607358616</v>
      </c>
      <c r="K2497">
        <v>580919266</v>
      </c>
      <c r="L2497">
        <v>65</v>
      </c>
      <c r="M2497">
        <v>63</v>
      </c>
      <c r="N2497">
        <v>66</v>
      </c>
      <c r="O2497">
        <v>1.0083137888061759</v>
      </c>
      <c r="P2497">
        <v>10.495272972841249</v>
      </c>
      <c r="Q2497">
        <v>-0.23322841607634329</v>
      </c>
      <c r="R2497">
        <v>7.8813601802166486</v>
      </c>
      <c r="S2497">
        <v>54.166666666666671</v>
      </c>
      <c r="T2497">
        <f t="shared" si="153"/>
        <v>-10.105066024491947</v>
      </c>
      <c r="U2497">
        <f t="shared" si="154"/>
        <v>3.79238871511637</v>
      </c>
      <c r="V2497">
        <f t="shared" si="155"/>
        <v>35.875964928172358</v>
      </c>
    </row>
    <row r="2498" spans="1:22">
      <c r="A2498">
        <v>2023</v>
      </c>
      <c r="B2498">
        <v>3</v>
      </c>
      <c r="C2498">
        <v>11380590</v>
      </c>
      <c r="D2498" t="s">
        <v>415</v>
      </c>
      <c r="E2498" t="s">
        <v>184</v>
      </c>
      <c r="F2498">
        <v>92602</v>
      </c>
      <c r="H2498" t="str">
        <f t="shared" si="152"/>
        <v>저가</v>
      </c>
      <c r="I2498">
        <v>36839927</v>
      </c>
      <c r="J2498">
        <v>49258685</v>
      </c>
      <c r="K2498">
        <v>38844705</v>
      </c>
      <c r="L2498">
        <v>27</v>
      </c>
      <c r="M2498">
        <v>25</v>
      </c>
      <c r="N2498">
        <v>27</v>
      </c>
      <c r="O2498">
        <v>0.1637163753051579</v>
      </c>
      <c r="P2498">
        <v>1.480116460906421</v>
      </c>
      <c r="Q2498">
        <v>-0.27924125461327282</v>
      </c>
      <c r="R2498">
        <v>7.3944072901606166</v>
      </c>
      <c r="S2498">
        <v>34.615384615384613</v>
      </c>
      <c r="T2498">
        <f t="shared" si="153"/>
        <v>-6.4857828791517216</v>
      </c>
      <c r="U2498">
        <f t="shared" si="154"/>
        <v>0.27320482473981755</v>
      </c>
      <c r="V2498">
        <f t="shared" si="155"/>
        <v>31.066607097995171</v>
      </c>
    </row>
    <row r="2499" spans="1:22">
      <c r="A2499">
        <v>2023</v>
      </c>
      <c r="B2499">
        <v>3</v>
      </c>
      <c r="C2499">
        <v>11380600</v>
      </c>
      <c r="D2499" t="s">
        <v>415</v>
      </c>
      <c r="E2499" t="s">
        <v>185</v>
      </c>
      <c r="F2499">
        <v>83100</v>
      </c>
      <c r="H2499" t="str">
        <f t="shared" ref="H2499:H2562" si="156">IF(F2499 &lt; $G$2, "최저가",
 IF(F2499 &lt; $G$3, "저가",
 IF(F2499 &lt; $G$4, "중가",
 IF(F2499 &lt; $G$5, "고가",
 "최고가"))))</f>
        <v>저가</v>
      </c>
      <c r="I2499">
        <v>331804640</v>
      </c>
      <c r="J2499">
        <v>354278429</v>
      </c>
      <c r="K2499">
        <v>347023548</v>
      </c>
      <c r="L2499">
        <v>70</v>
      </c>
      <c r="M2499">
        <v>73</v>
      </c>
      <c r="N2499">
        <v>70</v>
      </c>
      <c r="O2499">
        <v>0.6337834317040093</v>
      </c>
      <c r="P2499">
        <v>6.4975697668240251</v>
      </c>
      <c r="Q2499">
        <v>-0.10400495481479061</v>
      </c>
      <c r="R2499">
        <v>9.2489293179878995</v>
      </c>
      <c r="S2499">
        <v>111.1111111111111</v>
      </c>
      <c r="T2499">
        <f t="shared" ref="T2499:T2562" si="157">1-(($S2499-(-5.822637658))/(534.375-(-5.822637658))*100)</f>
        <v>-20.646475404089429</v>
      </c>
      <c r="U2499">
        <f t="shared" ref="U2499:U2562" si="158">(P2499*0.5 + R2499*0.2 +T2499*0.3)</f>
        <v>-1.0953718742172365</v>
      </c>
      <c r="V2499">
        <f t="shared" ref="V2499:V2562" si="159" xml:space="preserve"> (U2499 - MIN($U$2:$U$4657)) / (MAX($U$2:$U$4657) - MIN($U$2:$U$4657)) * 100</f>
        <v>29.196294187855397</v>
      </c>
    </row>
    <row r="2500" spans="1:22">
      <c r="A2500">
        <v>2023</v>
      </c>
      <c r="B2500">
        <v>3</v>
      </c>
      <c r="C2500">
        <v>11380625</v>
      </c>
      <c r="D2500" t="s">
        <v>415</v>
      </c>
      <c r="E2500" t="s">
        <v>186</v>
      </c>
      <c r="F2500">
        <v>83182</v>
      </c>
      <c r="H2500" t="str">
        <f t="shared" si="156"/>
        <v>저가</v>
      </c>
      <c r="I2500">
        <v>536439958</v>
      </c>
      <c r="J2500">
        <v>575666455</v>
      </c>
      <c r="K2500">
        <v>562532578</v>
      </c>
      <c r="L2500">
        <v>98</v>
      </c>
      <c r="M2500">
        <v>97</v>
      </c>
      <c r="N2500">
        <v>101</v>
      </c>
      <c r="O2500">
        <v>0.73117810242720516</v>
      </c>
      <c r="P2500">
        <v>7.5371516859283867</v>
      </c>
      <c r="Q2500">
        <v>-0.16866220561696621</v>
      </c>
      <c r="R2500">
        <v>8.564663010098041</v>
      </c>
      <c r="S2500">
        <v>84.482758620689665</v>
      </c>
      <c r="T2500">
        <f t="shared" si="157"/>
        <v>-15.717103145842</v>
      </c>
      <c r="U2500">
        <f t="shared" si="158"/>
        <v>0.76637750123120174</v>
      </c>
      <c r="V2500">
        <f t="shared" si="159"/>
        <v>31.740582640961033</v>
      </c>
    </row>
    <row r="2501" spans="1:22">
      <c r="A2501">
        <v>2023</v>
      </c>
      <c r="B2501">
        <v>3</v>
      </c>
      <c r="C2501">
        <v>11380631</v>
      </c>
      <c r="D2501" t="s">
        <v>415</v>
      </c>
      <c r="E2501" t="s">
        <v>187</v>
      </c>
      <c r="F2501">
        <v>98345</v>
      </c>
      <c r="H2501" t="str">
        <f t="shared" si="156"/>
        <v>중가</v>
      </c>
      <c r="I2501">
        <v>495050849</v>
      </c>
      <c r="J2501">
        <v>370418376</v>
      </c>
      <c r="K2501">
        <v>498999180</v>
      </c>
      <c r="L2501">
        <v>37</v>
      </c>
      <c r="M2501">
        <v>31</v>
      </c>
      <c r="N2501">
        <v>36</v>
      </c>
      <c r="O2501">
        <v>1.511657111379517</v>
      </c>
      <c r="P2501">
        <v>15.86791413856097</v>
      </c>
      <c r="Q2501">
        <v>0.89973022828651461</v>
      </c>
      <c r="R2501">
        <v>19.87143737885911</v>
      </c>
      <c r="S2501">
        <v>44.047619047619051</v>
      </c>
      <c r="T2501">
        <f t="shared" si="157"/>
        <v>-8.2318539047725334</v>
      </c>
      <c r="U2501">
        <f t="shared" si="158"/>
        <v>9.4386883736205469</v>
      </c>
      <c r="V2501">
        <f t="shared" si="159"/>
        <v>43.592264024792819</v>
      </c>
    </row>
    <row r="2502" spans="1:22">
      <c r="A2502">
        <v>2023</v>
      </c>
      <c r="B2502">
        <v>3</v>
      </c>
      <c r="C2502">
        <v>11380632</v>
      </c>
      <c r="D2502" t="s">
        <v>415</v>
      </c>
      <c r="E2502" t="s">
        <v>188</v>
      </c>
      <c r="F2502">
        <v>83238</v>
      </c>
      <c r="H2502" t="str">
        <f t="shared" si="156"/>
        <v>저가</v>
      </c>
      <c r="I2502">
        <v>141470729</v>
      </c>
      <c r="J2502">
        <v>119433614</v>
      </c>
      <c r="K2502">
        <v>140668512</v>
      </c>
      <c r="L2502">
        <v>24</v>
      </c>
      <c r="M2502">
        <v>23</v>
      </c>
      <c r="N2502">
        <v>24</v>
      </c>
      <c r="O2502">
        <v>0.7868486492992427</v>
      </c>
      <c r="P2502">
        <v>8.1313740753577353</v>
      </c>
      <c r="Q2502">
        <v>0.15504476821742999</v>
      </c>
      <c r="R2502">
        <v>11.990447018477321</v>
      </c>
      <c r="S2502">
        <v>24</v>
      </c>
      <c r="T2502">
        <f t="shared" si="157"/>
        <v>-4.5206901287637171</v>
      </c>
      <c r="U2502">
        <f t="shared" si="158"/>
        <v>5.1075694027452165</v>
      </c>
      <c r="V2502">
        <f t="shared" si="159"/>
        <v>37.67330622523906</v>
      </c>
    </row>
    <row r="2503" spans="1:22">
      <c r="A2503">
        <v>2023</v>
      </c>
      <c r="B2503">
        <v>3</v>
      </c>
      <c r="C2503">
        <v>11380640</v>
      </c>
      <c r="D2503" t="s">
        <v>415</v>
      </c>
      <c r="E2503" t="s">
        <v>189</v>
      </c>
      <c r="F2503">
        <v>62513</v>
      </c>
      <c r="H2503" t="str">
        <f t="shared" si="156"/>
        <v>저가</v>
      </c>
      <c r="I2503">
        <v>329146773</v>
      </c>
      <c r="J2503">
        <v>303220814</v>
      </c>
      <c r="K2503">
        <v>304928737</v>
      </c>
      <c r="L2503">
        <v>20</v>
      </c>
      <c r="M2503">
        <v>22</v>
      </c>
      <c r="N2503">
        <v>22</v>
      </c>
      <c r="O2503">
        <v>2.9251406640752058</v>
      </c>
      <c r="P2503">
        <v>30.955309921335239</v>
      </c>
      <c r="Q2503">
        <v>0.19000741486037959</v>
      </c>
      <c r="R2503">
        <v>12.3604559631141</v>
      </c>
      <c r="S2503">
        <v>24.691358024691361</v>
      </c>
      <c r="T2503">
        <f t="shared" si="157"/>
        <v>-4.648672551583763</v>
      </c>
      <c r="U2503">
        <f t="shared" si="158"/>
        <v>16.555144387815311</v>
      </c>
      <c r="V2503">
        <f t="shared" si="159"/>
        <v>53.317695977516678</v>
      </c>
    </row>
    <row r="2504" spans="1:22">
      <c r="A2504">
        <v>2023</v>
      </c>
      <c r="B2504">
        <v>3</v>
      </c>
      <c r="C2504">
        <v>11380650</v>
      </c>
      <c r="D2504" t="s">
        <v>415</v>
      </c>
      <c r="E2504" t="s">
        <v>190</v>
      </c>
      <c r="F2504">
        <v>62705</v>
      </c>
      <c r="H2504" t="str">
        <f t="shared" si="156"/>
        <v>저가</v>
      </c>
      <c r="I2504">
        <v>119709445</v>
      </c>
      <c r="J2504">
        <v>103612749</v>
      </c>
      <c r="K2504">
        <v>103258861</v>
      </c>
      <c r="L2504">
        <v>17</v>
      </c>
      <c r="M2504">
        <v>11</v>
      </c>
      <c r="N2504">
        <v>13</v>
      </c>
      <c r="O2504">
        <v>1.2477707889364711</v>
      </c>
      <c r="P2504">
        <v>13.0512153656845</v>
      </c>
      <c r="Q2504">
        <v>-0.21315956012324311</v>
      </c>
      <c r="R2504">
        <v>8.0937484552550778</v>
      </c>
      <c r="S2504">
        <v>13.178294573643409</v>
      </c>
      <c r="T2504">
        <f t="shared" si="157"/>
        <v>-2.5174037994725431</v>
      </c>
      <c r="U2504">
        <f t="shared" si="158"/>
        <v>7.3891362340515032</v>
      </c>
      <c r="V2504">
        <f t="shared" si="159"/>
        <v>40.791322119555211</v>
      </c>
    </row>
    <row r="2505" spans="1:22">
      <c r="A2505">
        <v>2023</v>
      </c>
      <c r="B2505">
        <v>3</v>
      </c>
      <c r="C2505">
        <v>11380690</v>
      </c>
      <c r="D2505" t="s">
        <v>415</v>
      </c>
      <c r="E2505" t="s">
        <v>191</v>
      </c>
      <c r="F2505">
        <v>119643</v>
      </c>
      <c r="H2505" t="str">
        <f t="shared" si="156"/>
        <v>고가</v>
      </c>
      <c r="I2505">
        <v>1269973190</v>
      </c>
      <c r="J2505">
        <v>1424504416</v>
      </c>
      <c r="K2505">
        <v>1320418120</v>
      </c>
      <c r="L2505">
        <v>99</v>
      </c>
      <c r="M2505">
        <v>98</v>
      </c>
      <c r="N2505">
        <v>95</v>
      </c>
      <c r="O2505">
        <v>1.191323076913263</v>
      </c>
      <c r="P2505">
        <v>12.44869758562119</v>
      </c>
      <c r="Q2505">
        <v>-0.29705792572285011</v>
      </c>
      <c r="R2505">
        <v>7.2058538393444227</v>
      </c>
      <c r="S2505">
        <v>8.5862966175195155</v>
      </c>
      <c r="T2505">
        <f t="shared" si="157"/>
        <v>-1.6673449254588992</v>
      </c>
      <c r="U2505">
        <f t="shared" si="158"/>
        <v>7.1653160830418097</v>
      </c>
      <c r="V2505">
        <f t="shared" si="159"/>
        <v>40.485446885597284</v>
      </c>
    </row>
    <row r="2506" spans="1:22">
      <c r="A2506">
        <v>2023</v>
      </c>
      <c r="B2506">
        <v>3</v>
      </c>
      <c r="C2506">
        <v>11410520</v>
      </c>
      <c r="D2506" t="s">
        <v>416</v>
      </c>
      <c r="E2506" t="s">
        <v>192</v>
      </c>
      <c r="F2506">
        <v>120585</v>
      </c>
      <c r="H2506" t="str">
        <f t="shared" si="156"/>
        <v>고가</v>
      </c>
      <c r="I2506">
        <v>246756788</v>
      </c>
      <c r="J2506">
        <v>267703841</v>
      </c>
      <c r="K2506">
        <v>263371358</v>
      </c>
      <c r="L2506">
        <v>22</v>
      </c>
      <c r="M2506">
        <v>22</v>
      </c>
      <c r="N2506">
        <v>22</v>
      </c>
      <c r="O2506">
        <v>1.0335003557991489</v>
      </c>
      <c r="P2506">
        <v>10.76411211420065</v>
      </c>
      <c r="Q2506">
        <v>-0.25791627696518549</v>
      </c>
      <c r="R2506">
        <v>7.6200890743387886</v>
      </c>
      <c r="S2506">
        <v>22.680412371134022</v>
      </c>
      <c r="T2506">
        <f t="shared" si="157"/>
        <v>-4.2764114542795078</v>
      </c>
      <c r="U2506">
        <f t="shared" si="158"/>
        <v>5.6231504356842308</v>
      </c>
      <c r="V2506">
        <f t="shared" si="159"/>
        <v>38.377905289992896</v>
      </c>
    </row>
    <row r="2507" spans="1:22">
      <c r="A2507">
        <v>2023</v>
      </c>
      <c r="B2507">
        <v>3</v>
      </c>
      <c r="C2507">
        <v>11410555</v>
      </c>
      <c r="D2507" t="s">
        <v>416</v>
      </c>
      <c r="E2507" t="s">
        <v>193</v>
      </c>
      <c r="F2507">
        <v>89177</v>
      </c>
      <c r="H2507" t="str">
        <f t="shared" si="156"/>
        <v>저가</v>
      </c>
      <c r="I2507">
        <v>16631047</v>
      </c>
      <c r="J2507">
        <v>17016966</v>
      </c>
      <c r="K2507">
        <v>17578816</v>
      </c>
      <c r="L2507">
        <v>29</v>
      </c>
      <c r="M2507">
        <v>22</v>
      </c>
      <c r="N2507">
        <v>27</v>
      </c>
      <c r="O2507">
        <v>7.1453947307084015E-2</v>
      </c>
      <c r="P2507">
        <v>0.49531563713175608</v>
      </c>
      <c r="Q2507">
        <v>-7.3573984927747985E-2</v>
      </c>
      <c r="R2507">
        <v>9.570979624052157</v>
      </c>
      <c r="S2507">
        <v>63.043478260869563</v>
      </c>
      <c r="T2507">
        <f t="shared" si="157"/>
        <v>-11.748318600102584</v>
      </c>
      <c r="U2507">
        <f t="shared" si="158"/>
        <v>-1.3626418366544653</v>
      </c>
      <c r="V2507">
        <f t="shared" si="159"/>
        <v>28.831039933841097</v>
      </c>
    </row>
    <row r="2508" spans="1:22">
      <c r="A2508">
        <v>2023</v>
      </c>
      <c r="B2508">
        <v>3</v>
      </c>
      <c r="C2508">
        <v>11410565</v>
      </c>
      <c r="D2508" t="s">
        <v>416</v>
      </c>
      <c r="E2508" t="s">
        <v>194</v>
      </c>
      <c r="F2508">
        <v>131184</v>
      </c>
      <c r="H2508" t="str">
        <f t="shared" si="156"/>
        <v>고가</v>
      </c>
      <c r="I2508">
        <v>1966713373</v>
      </c>
      <c r="J2508">
        <v>2274724153</v>
      </c>
      <c r="K2508">
        <v>2124980437</v>
      </c>
      <c r="L2508">
        <v>101</v>
      </c>
      <c r="M2508">
        <v>100</v>
      </c>
      <c r="N2508">
        <v>97</v>
      </c>
      <c r="O2508">
        <v>1.6492873143119899</v>
      </c>
      <c r="P2508">
        <v>17.336966494596979</v>
      </c>
      <c r="Q2508">
        <v>-0.1185661587337091</v>
      </c>
      <c r="R2508">
        <v>9.0948284071014367</v>
      </c>
      <c r="S2508">
        <v>90.178571428571416</v>
      </c>
      <c r="T2508">
        <f t="shared" si="157"/>
        <v>-16.771497391728683</v>
      </c>
      <c r="U2508">
        <f t="shared" si="158"/>
        <v>5.4559997112001719</v>
      </c>
      <c r="V2508">
        <f t="shared" si="159"/>
        <v>38.149475156570347</v>
      </c>
    </row>
    <row r="2509" spans="1:22">
      <c r="A2509">
        <v>2023</v>
      </c>
      <c r="B2509">
        <v>3</v>
      </c>
      <c r="C2509">
        <v>11410585</v>
      </c>
      <c r="D2509" t="s">
        <v>416</v>
      </c>
      <c r="E2509" t="s">
        <v>195</v>
      </c>
      <c r="F2509">
        <v>163692</v>
      </c>
      <c r="H2509" t="str">
        <f t="shared" si="156"/>
        <v>최고가</v>
      </c>
      <c r="I2509">
        <v>9653838364</v>
      </c>
      <c r="J2509">
        <v>9503533895</v>
      </c>
      <c r="K2509">
        <v>10374041135</v>
      </c>
      <c r="L2509">
        <v>297</v>
      </c>
      <c r="M2509">
        <v>287</v>
      </c>
      <c r="N2509">
        <v>291</v>
      </c>
      <c r="O2509">
        <v>2.20634594754473</v>
      </c>
      <c r="P2509">
        <v>23.282960034999419</v>
      </c>
      <c r="Q2509">
        <v>0.23324569402190781</v>
      </c>
      <c r="R2509">
        <v>12.818045750404821</v>
      </c>
      <c r="S2509">
        <v>112.9277566539924</v>
      </c>
      <c r="T2509">
        <f t="shared" si="157"/>
        <v>-20.982768163672255</v>
      </c>
      <c r="U2509">
        <f t="shared" si="158"/>
        <v>7.9102587184789979</v>
      </c>
      <c r="V2509">
        <f t="shared" si="159"/>
        <v>41.503494196671248</v>
      </c>
    </row>
    <row r="2510" spans="1:22">
      <c r="A2510">
        <v>2023</v>
      </c>
      <c r="B2510">
        <v>3</v>
      </c>
      <c r="C2510">
        <v>11410615</v>
      </c>
      <c r="D2510" t="s">
        <v>416</v>
      </c>
      <c r="E2510" t="s">
        <v>196</v>
      </c>
      <c r="F2510">
        <v>128051</v>
      </c>
      <c r="H2510" t="str">
        <f t="shared" si="156"/>
        <v>고가</v>
      </c>
      <c r="I2510">
        <v>4090157934</v>
      </c>
      <c r="J2510">
        <v>3934440625</v>
      </c>
      <c r="K2510">
        <v>4024639129</v>
      </c>
      <c r="L2510">
        <v>162</v>
      </c>
      <c r="M2510">
        <v>158</v>
      </c>
      <c r="N2510">
        <v>161</v>
      </c>
      <c r="O2510">
        <v>2.1907840957015812</v>
      </c>
      <c r="P2510">
        <v>23.116854233893552</v>
      </c>
      <c r="Q2510">
        <v>6.4151207517587072E-2</v>
      </c>
      <c r="R2510">
        <v>11.028522401834771</v>
      </c>
      <c r="S2510">
        <v>53.114754098360663</v>
      </c>
      <c r="T2510">
        <f t="shared" si="157"/>
        <v>-9.9103386700987439</v>
      </c>
      <c r="U2510">
        <f t="shared" si="158"/>
        <v>10.791029996284106</v>
      </c>
      <c r="V2510">
        <f t="shared" si="159"/>
        <v>45.440389889944925</v>
      </c>
    </row>
    <row r="2511" spans="1:22">
      <c r="A2511">
        <v>2023</v>
      </c>
      <c r="B2511">
        <v>3</v>
      </c>
      <c r="C2511">
        <v>11410620</v>
      </c>
      <c r="D2511" t="s">
        <v>416</v>
      </c>
      <c r="E2511" t="s">
        <v>197</v>
      </c>
      <c r="F2511">
        <v>125128</v>
      </c>
      <c r="H2511" t="str">
        <f t="shared" si="156"/>
        <v>고가</v>
      </c>
      <c r="I2511">
        <v>254708741</v>
      </c>
      <c r="J2511">
        <v>281836519</v>
      </c>
      <c r="K2511">
        <v>246342031</v>
      </c>
      <c r="L2511">
        <v>32</v>
      </c>
      <c r="M2511">
        <v>30</v>
      </c>
      <c r="N2511">
        <v>32</v>
      </c>
      <c r="O2511">
        <v>0.70680051682632539</v>
      </c>
      <c r="P2511">
        <v>7.276947538885076</v>
      </c>
      <c r="Q2511">
        <v>-0.23431471277858071</v>
      </c>
      <c r="R2511">
        <v>7.8698639253575102</v>
      </c>
      <c r="S2511">
        <v>26.016260162601629</v>
      </c>
      <c r="T2511">
        <f t="shared" si="157"/>
        <v>-4.8939350343399486</v>
      </c>
      <c r="U2511">
        <f t="shared" si="158"/>
        <v>3.7442660442120554</v>
      </c>
      <c r="V2511">
        <f t="shared" si="159"/>
        <v>35.81019992374744</v>
      </c>
    </row>
    <row r="2512" spans="1:22">
      <c r="A2512">
        <v>2023</v>
      </c>
      <c r="B2512">
        <v>3</v>
      </c>
      <c r="C2512">
        <v>11410640</v>
      </c>
      <c r="D2512" t="s">
        <v>416</v>
      </c>
      <c r="E2512" t="s">
        <v>198</v>
      </c>
      <c r="F2512">
        <v>95411</v>
      </c>
      <c r="H2512" t="str">
        <f t="shared" si="156"/>
        <v>중가</v>
      </c>
      <c r="I2512">
        <v>252796158</v>
      </c>
      <c r="J2512">
        <v>195040180</v>
      </c>
      <c r="K2512">
        <v>243719550</v>
      </c>
      <c r="L2512">
        <v>34</v>
      </c>
      <c r="M2512">
        <v>29</v>
      </c>
      <c r="N2512">
        <v>35</v>
      </c>
      <c r="O2512">
        <v>0.86586581766684945</v>
      </c>
      <c r="P2512">
        <v>8.9747961940817849</v>
      </c>
      <c r="Q2512">
        <v>0.16723867359023151</v>
      </c>
      <c r="R2512">
        <v>12.119494859279181</v>
      </c>
      <c r="S2512">
        <v>41.975308641975303</v>
      </c>
      <c r="T2512">
        <f t="shared" si="157"/>
        <v>-7.8482331220848955</v>
      </c>
      <c r="U2512">
        <f t="shared" si="158"/>
        <v>4.5568271322712599</v>
      </c>
      <c r="V2512">
        <f t="shared" si="159"/>
        <v>36.920655402371686</v>
      </c>
    </row>
    <row r="2513" spans="1:22">
      <c r="A2513">
        <v>2023</v>
      </c>
      <c r="B2513">
        <v>3</v>
      </c>
      <c r="C2513">
        <v>11410655</v>
      </c>
      <c r="D2513" t="s">
        <v>416</v>
      </c>
      <c r="E2513" t="s">
        <v>199</v>
      </c>
      <c r="F2513">
        <v>84567</v>
      </c>
      <c r="H2513" t="str">
        <f t="shared" si="156"/>
        <v>저가</v>
      </c>
      <c r="I2513">
        <v>377484340</v>
      </c>
      <c r="J2513">
        <v>424605094</v>
      </c>
      <c r="K2513">
        <v>387747712</v>
      </c>
      <c r="L2513">
        <v>14</v>
      </c>
      <c r="M2513">
        <v>12</v>
      </c>
      <c r="N2513">
        <v>15</v>
      </c>
      <c r="O2513">
        <v>3.5426436557019412</v>
      </c>
      <c r="P2513">
        <v>37.546481084205837</v>
      </c>
      <c r="Q2513">
        <v>-0.26858244192426012</v>
      </c>
      <c r="R2513">
        <v>7.5072092777909809</v>
      </c>
      <c r="S2513">
        <v>13.33333333333333</v>
      </c>
      <c r="T2513">
        <f t="shared" si="157"/>
        <v>-2.5461041766830173</v>
      </c>
      <c r="U2513">
        <f t="shared" si="158"/>
        <v>19.510851144656208</v>
      </c>
      <c r="V2513">
        <f t="shared" si="159"/>
        <v>57.35699937214531</v>
      </c>
    </row>
    <row r="2514" spans="1:22">
      <c r="A2514">
        <v>2023</v>
      </c>
      <c r="B2514">
        <v>3</v>
      </c>
      <c r="C2514">
        <v>11410660</v>
      </c>
      <c r="D2514" t="s">
        <v>416</v>
      </c>
      <c r="E2514" t="s">
        <v>200</v>
      </c>
      <c r="F2514">
        <v>110327</v>
      </c>
      <c r="H2514" t="str">
        <f t="shared" si="156"/>
        <v>중가</v>
      </c>
      <c r="I2514">
        <v>281875593</v>
      </c>
      <c r="J2514">
        <v>288022798</v>
      </c>
      <c r="K2514">
        <v>298052463</v>
      </c>
      <c r="L2514">
        <v>30</v>
      </c>
      <c r="M2514">
        <v>29</v>
      </c>
      <c r="N2514">
        <v>31</v>
      </c>
      <c r="O2514">
        <v>0.94626308861636566</v>
      </c>
      <c r="P2514">
        <v>9.8329494031212388</v>
      </c>
      <c r="Q2514">
        <v>-0.12562014622189729</v>
      </c>
      <c r="R2514">
        <v>9.0201762077802528</v>
      </c>
      <c r="S2514">
        <v>18.9873417721519</v>
      </c>
      <c r="T2514">
        <f t="shared" si="157"/>
        <v>-3.5927597050802245</v>
      </c>
      <c r="U2514">
        <f t="shared" si="158"/>
        <v>5.642682031592603</v>
      </c>
      <c r="V2514">
        <f t="shared" si="159"/>
        <v>38.404597397209756</v>
      </c>
    </row>
    <row r="2515" spans="1:22">
      <c r="A2515">
        <v>2023</v>
      </c>
      <c r="B2515">
        <v>3</v>
      </c>
      <c r="C2515">
        <v>11410685</v>
      </c>
      <c r="D2515" t="s">
        <v>416</v>
      </c>
      <c r="E2515" t="s">
        <v>201</v>
      </c>
      <c r="F2515">
        <v>98015</v>
      </c>
      <c r="H2515" t="str">
        <f t="shared" si="156"/>
        <v>중가</v>
      </c>
      <c r="I2515">
        <v>616617776</v>
      </c>
      <c r="J2515">
        <v>565920743</v>
      </c>
      <c r="K2515">
        <v>823816573</v>
      </c>
      <c r="L2515">
        <v>47</v>
      </c>
      <c r="M2515">
        <v>47</v>
      </c>
      <c r="N2515">
        <v>44</v>
      </c>
      <c r="O2515">
        <v>1.4872470935782129</v>
      </c>
      <c r="P2515">
        <v>15.60736381313944</v>
      </c>
      <c r="Q2515">
        <v>-0.26357756778673158</v>
      </c>
      <c r="R2515">
        <v>7.5601757541730059</v>
      </c>
      <c r="S2515">
        <v>22.815533980582519</v>
      </c>
      <c r="T2515">
        <f t="shared" si="157"/>
        <v>-4.3014248197644642</v>
      </c>
      <c r="U2515">
        <f t="shared" si="158"/>
        <v>8.0252896114749817</v>
      </c>
      <c r="V2515">
        <f t="shared" si="159"/>
        <v>41.660696759303832</v>
      </c>
    </row>
    <row r="2516" spans="1:22">
      <c r="A2516">
        <v>2023</v>
      </c>
      <c r="B2516">
        <v>3</v>
      </c>
      <c r="C2516">
        <v>11410690</v>
      </c>
      <c r="D2516" t="s">
        <v>416</v>
      </c>
      <c r="E2516" t="s">
        <v>202</v>
      </c>
      <c r="F2516">
        <v>123169</v>
      </c>
      <c r="H2516" t="str">
        <f t="shared" si="156"/>
        <v>고가</v>
      </c>
      <c r="I2516">
        <v>27000000</v>
      </c>
      <c r="J2516">
        <v>27000000</v>
      </c>
      <c r="K2516">
        <v>27000000</v>
      </c>
      <c r="L2516">
        <v>15</v>
      </c>
      <c r="M2516">
        <v>15</v>
      </c>
      <c r="N2516">
        <v>16</v>
      </c>
      <c r="O2516">
        <v>0.16237852056929911</v>
      </c>
      <c r="P2516">
        <v>1.4658363202841509</v>
      </c>
      <c r="Q2516">
        <v>0</v>
      </c>
      <c r="R2516">
        <v>10.34961153924581</v>
      </c>
      <c r="S2516">
        <v>29.411764705882351</v>
      </c>
      <c r="T2516">
        <f t="shared" si="157"/>
        <v>-5.5225021191576023</v>
      </c>
      <c r="U2516">
        <f t="shared" si="158"/>
        <v>1.146089832243957</v>
      </c>
      <c r="V2516">
        <f t="shared" si="159"/>
        <v>32.259501949885141</v>
      </c>
    </row>
    <row r="2517" spans="1:22">
      <c r="A2517">
        <v>2023</v>
      </c>
      <c r="B2517">
        <v>3</v>
      </c>
      <c r="C2517">
        <v>11410700</v>
      </c>
      <c r="D2517" t="s">
        <v>416</v>
      </c>
      <c r="E2517" t="s">
        <v>203</v>
      </c>
      <c r="F2517">
        <v>162771</v>
      </c>
      <c r="H2517" t="str">
        <f t="shared" si="156"/>
        <v>최고가</v>
      </c>
      <c r="I2517">
        <v>704516607</v>
      </c>
      <c r="J2517">
        <v>558446625</v>
      </c>
      <c r="K2517">
        <v>751449367</v>
      </c>
      <c r="L2517">
        <v>78</v>
      </c>
      <c r="M2517">
        <v>68</v>
      </c>
      <c r="N2517">
        <v>74</v>
      </c>
      <c r="O2517">
        <v>0.6165624775030013</v>
      </c>
      <c r="P2517">
        <v>6.313754856992122</v>
      </c>
      <c r="Q2517">
        <v>0.36596310882888761</v>
      </c>
      <c r="R2517">
        <v>14.222591324118</v>
      </c>
      <c r="S2517">
        <v>101.2987012987013</v>
      </c>
      <c r="T2517">
        <f t="shared" si="157"/>
        <v>-18.830027287997883</v>
      </c>
      <c r="U2517">
        <f t="shared" si="158"/>
        <v>0.35238750692029708</v>
      </c>
      <c r="V2517">
        <f t="shared" si="159"/>
        <v>31.174819076800965</v>
      </c>
    </row>
    <row r="2518" spans="1:22">
      <c r="A2518">
        <v>2023</v>
      </c>
      <c r="B2518">
        <v>3</v>
      </c>
      <c r="C2518">
        <v>11410720</v>
      </c>
      <c r="D2518" t="s">
        <v>416</v>
      </c>
      <c r="E2518" t="s">
        <v>204</v>
      </c>
      <c r="F2518">
        <v>96176</v>
      </c>
      <c r="H2518" t="str">
        <f t="shared" si="156"/>
        <v>중가</v>
      </c>
      <c r="I2518">
        <v>519213129</v>
      </c>
      <c r="J2518">
        <v>486403944</v>
      </c>
      <c r="K2518">
        <v>555807278</v>
      </c>
      <c r="L2518">
        <v>46</v>
      </c>
      <c r="M2518">
        <v>47</v>
      </c>
      <c r="N2518">
        <v>48</v>
      </c>
      <c r="O2518">
        <v>1.304003070156404</v>
      </c>
      <c r="P2518">
        <v>13.651433656810269</v>
      </c>
      <c r="Q2518">
        <v>0.14157160699338411</v>
      </c>
      <c r="R2518">
        <v>11.84786084025286</v>
      </c>
      <c r="S2518">
        <v>54.761904761904773</v>
      </c>
      <c r="T2518">
        <f t="shared" si="157"/>
        <v>-10.215254972710738</v>
      </c>
      <c r="U2518">
        <f t="shared" si="158"/>
        <v>6.1307125046424851</v>
      </c>
      <c r="V2518">
        <f t="shared" si="159"/>
        <v>39.071545544860093</v>
      </c>
    </row>
    <row r="2519" spans="1:22">
      <c r="A2519">
        <v>2023</v>
      </c>
      <c r="B2519">
        <v>3</v>
      </c>
      <c r="C2519">
        <v>11440555</v>
      </c>
      <c r="D2519" t="s">
        <v>417</v>
      </c>
      <c r="E2519" t="s">
        <v>205</v>
      </c>
      <c r="F2519">
        <v>129815</v>
      </c>
      <c r="H2519" t="str">
        <f t="shared" si="156"/>
        <v>고가</v>
      </c>
      <c r="I2519">
        <v>1377085025</v>
      </c>
      <c r="J2519">
        <v>1292124290</v>
      </c>
      <c r="K2519">
        <v>1276288408</v>
      </c>
      <c r="L2519">
        <v>56</v>
      </c>
      <c r="M2519">
        <v>51</v>
      </c>
      <c r="N2519">
        <v>56</v>
      </c>
      <c r="O2519">
        <v>2.1047733756034992</v>
      </c>
      <c r="P2519">
        <v>22.198783575620691</v>
      </c>
      <c r="Q2519">
        <v>7.2124159201434099E-2</v>
      </c>
      <c r="R2519">
        <v>11.112899979662529</v>
      </c>
      <c r="S2519">
        <v>73.684210526315795</v>
      </c>
      <c r="T2519">
        <f t="shared" si="157"/>
        <v>-13.718103642402768</v>
      </c>
      <c r="U2519">
        <f t="shared" si="158"/>
        <v>9.2065406910220204</v>
      </c>
      <c r="V2519">
        <f t="shared" si="159"/>
        <v>43.275008288849101</v>
      </c>
    </row>
    <row r="2520" spans="1:22">
      <c r="A2520">
        <v>2023</v>
      </c>
      <c r="B2520">
        <v>3</v>
      </c>
      <c r="C2520">
        <v>11440565</v>
      </c>
      <c r="D2520" t="s">
        <v>417</v>
      </c>
      <c r="E2520" t="s">
        <v>206</v>
      </c>
      <c r="F2520">
        <v>124235</v>
      </c>
      <c r="H2520" t="str">
        <f t="shared" si="156"/>
        <v>고가</v>
      </c>
      <c r="I2520">
        <v>1244014469</v>
      </c>
      <c r="J2520">
        <v>1179624655</v>
      </c>
      <c r="K2520">
        <v>1193905127</v>
      </c>
      <c r="L2520">
        <v>83</v>
      </c>
      <c r="M2520">
        <v>77</v>
      </c>
      <c r="N2520">
        <v>81</v>
      </c>
      <c r="O2520">
        <v>1.3404816259982311</v>
      </c>
      <c r="P2520">
        <v>14.0408024673069</v>
      </c>
      <c r="Q2520">
        <v>-6.5787508485061291E-2</v>
      </c>
      <c r="R2520">
        <v>9.6533837383750836</v>
      </c>
      <c r="S2520">
        <v>82.178217821782184</v>
      </c>
      <c r="T2520">
        <f t="shared" si="157"/>
        <v>-15.290492468887042</v>
      </c>
      <c r="U2520">
        <f t="shared" si="158"/>
        <v>4.3639302406623548</v>
      </c>
      <c r="V2520">
        <f t="shared" si="159"/>
        <v>36.657040256083647</v>
      </c>
    </row>
    <row r="2521" spans="1:22">
      <c r="A2521">
        <v>2023</v>
      </c>
      <c r="B2521">
        <v>3</v>
      </c>
      <c r="C2521">
        <v>11440585</v>
      </c>
      <c r="D2521" t="s">
        <v>417</v>
      </c>
      <c r="E2521" t="s">
        <v>207</v>
      </c>
      <c r="F2521">
        <v>117759</v>
      </c>
      <c r="H2521" t="str">
        <f t="shared" si="156"/>
        <v>고가</v>
      </c>
      <c r="I2521">
        <v>2360728574</v>
      </c>
      <c r="J2521">
        <v>1815772942</v>
      </c>
      <c r="K2521">
        <v>1899034878</v>
      </c>
      <c r="L2521">
        <v>62</v>
      </c>
      <c r="M2521">
        <v>60</v>
      </c>
      <c r="N2521">
        <v>62</v>
      </c>
      <c r="O2521">
        <v>3.5926734849783259</v>
      </c>
      <c r="P2521">
        <v>38.080494963460318</v>
      </c>
      <c r="Q2521">
        <v>0.51123815402685957</v>
      </c>
      <c r="R2521">
        <v>15.760034032752371</v>
      </c>
      <c r="S2521">
        <v>100</v>
      </c>
      <c r="T2521">
        <f t="shared" si="157"/>
        <v>-18.589615037338703</v>
      </c>
      <c r="U2521">
        <f t="shared" si="158"/>
        <v>16.615369777079025</v>
      </c>
      <c r="V2521">
        <f t="shared" si="159"/>
        <v>53.400000698285297</v>
      </c>
    </row>
    <row r="2522" spans="1:22">
      <c r="A2522">
        <v>2023</v>
      </c>
      <c r="B2522">
        <v>3</v>
      </c>
      <c r="C2522">
        <v>11440590</v>
      </c>
      <c r="D2522" t="s">
        <v>417</v>
      </c>
      <c r="E2522" t="s">
        <v>208</v>
      </c>
      <c r="F2522">
        <v>132545</v>
      </c>
      <c r="H2522" t="str">
        <f t="shared" si="156"/>
        <v>고가</v>
      </c>
      <c r="I2522">
        <v>1342934359</v>
      </c>
      <c r="J2522">
        <v>1246818843</v>
      </c>
      <c r="K2522">
        <v>1380619484</v>
      </c>
      <c r="L2522">
        <v>76</v>
      </c>
      <c r="M2522">
        <v>68</v>
      </c>
      <c r="N2522">
        <v>74</v>
      </c>
      <c r="O2522">
        <v>1.481273775716468</v>
      </c>
      <c r="P2522">
        <v>15.543605157763089</v>
      </c>
      <c r="Q2522">
        <v>7.4178945497377274E-2</v>
      </c>
      <c r="R2522">
        <v>11.13464573926078</v>
      </c>
      <c r="S2522">
        <v>90.476190476190482</v>
      </c>
      <c r="T2522">
        <f t="shared" si="157"/>
        <v>-16.826591865838079</v>
      </c>
      <c r="U2522">
        <f t="shared" si="158"/>
        <v>4.9507541669822768</v>
      </c>
      <c r="V2522">
        <f t="shared" si="159"/>
        <v>37.459000691484498</v>
      </c>
    </row>
    <row r="2523" spans="1:22">
      <c r="A2523">
        <v>2023</v>
      </c>
      <c r="B2523">
        <v>3</v>
      </c>
      <c r="C2523">
        <v>11440600</v>
      </c>
      <c r="D2523" t="s">
        <v>417</v>
      </c>
      <c r="E2523" t="s">
        <v>209</v>
      </c>
      <c r="F2523">
        <v>127776</v>
      </c>
      <c r="H2523" t="str">
        <f t="shared" si="156"/>
        <v>고가</v>
      </c>
      <c r="I2523">
        <v>1817905137</v>
      </c>
      <c r="J2523">
        <v>1670603084</v>
      </c>
      <c r="K2523">
        <v>1816530836</v>
      </c>
      <c r="L2523">
        <v>93</v>
      </c>
      <c r="M2523">
        <v>87</v>
      </c>
      <c r="N2523">
        <v>95</v>
      </c>
      <c r="O2523">
        <v>1.699794698405902</v>
      </c>
      <c r="P2523">
        <v>17.876077750843422</v>
      </c>
      <c r="Q2523">
        <v>0.1504562546348083</v>
      </c>
      <c r="R2523">
        <v>11.94188687697843</v>
      </c>
      <c r="S2523">
        <v>106.89655172413789</v>
      </c>
      <c r="T2523">
        <f t="shared" si="157"/>
        <v>-19.866286989115011</v>
      </c>
      <c r="U2523">
        <f t="shared" si="158"/>
        <v>5.366530154082894</v>
      </c>
      <c r="V2523">
        <f t="shared" si="159"/>
        <v>38.027205014262314</v>
      </c>
    </row>
    <row r="2524" spans="1:22">
      <c r="A2524">
        <v>2023</v>
      </c>
      <c r="B2524">
        <v>3</v>
      </c>
      <c r="C2524">
        <v>11440610</v>
      </c>
      <c r="D2524" t="s">
        <v>417</v>
      </c>
      <c r="E2524" t="s">
        <v>210</v>
      </c>
      <c r="F2524">
        <v>172571</v>
      </c>
      <c r="H2524" t="str">
        <f t="shared" si="156"/>
        <v>최고가</v>
      </c>
      <c r="I2524">
        <v>1385343494</v>
      </c>
      <c r="J2524">
        <v>1472392065</v>
      </c>
      <c r="K2524">
        <v>1512016779</v>
      </c>
      <c r="L2524">
        <v>52</v>
      </c>
      <c r="M2524">
        <v>54</v>
      </c>
      <c r="N2524">
        <v>55</v>
      </c>
      <c r="O2524">
        <v>1.7153146652335389</v>
      </c>
      <c r="P2524">
        <v>18.041736475076551</v>
      </c>
      <c r="Q2524">
        <v>4.5923347868626292E-2</v>
      </c>
      <c r="R2524">
        <v>10.835617351465549</v>
      </c>
      <c r="S2524">
        <v>118.1818181818182</v>
      </c>
      <c r="T2524">
        <f t="shared" si="157"/>
        <v>-21.955386546567173</v>
      </c>
      <c r="U2524">
        <f t="shared" si="158"/>
        <v>4.601375743861233</v>
      </c>
      <c r="V2524">
        <f t="shared" si="159"/>
        <v>36.981536055570757</v>
      </c>
    </row>
    <row r="2525" spans="1:22">
      <c r="A2525">
        <v>2023</v>
      </c>
      <c r="B2525">
        <v>3</v>
      </c>
      <c r="C2525">
        <v>11440630</v>
      </c>
      <c r="D2525" t="s">
        <v>417</v>
      </c>
      <c r="E2525" t="s">
        <v>211</v>
      </c>
      <c r="F2525">
        <v>148207</v>
      </c>
      <c r="H2525" t="str">
        <f t="shared" si="156"/>
        <v>최고가</v>
      </c>
      <c r="I2525">
        <v>1008195753</v>
      </c>
      <c r="J2525">
        <v>1028788007</v>
      </c>
      <c r="K2525">
        <v>1020249663</v>
      </c>
      <c r="L2525">
        <v>52</v>
      </c>
      <c r="M2525">
        <v>47</v>
      </c>
      <c r="N2525">
        <v>50</v>
      </c>
      <c r="O2525">
        <v>1.4535510667425831</v>
      </c>
      <c r="P2525">
        <v>15.247695465950979</v>
      </c>
      <c r="Q2525">
        <v>-8.4670922879449939E-2</v>
      </c>
      <c r="R2525">
        <v>9.4535409660998404</v>
      </c>
      <c r="S2525">
        <v>66.666666666666671</v>
      </c>
      <c r="T2525">
        <f t="shared" si="157"/>
        <v>-12.419033937086519</v>
      </c>
      <c r="U2525">
        <f t="shared" si="158"/>
        <v>5.7888457450695023</v>
      </c>
      <c r="V2525">
        <f t="shared" si="159"/>
        <v>38.604346436133291</v>
      </c>
    </row>
    <row r="2526" spans="1:22">
      <c r="A2526">
        <v>2023</v>
      </c>
      <c r="B2526">
        <v>3</v>
      </c>
      <c r="C2526">
        <v>11440655</v>
      </c>
      <c r="D2526" t="s">
        <v>417</v>
      </c>
      <c r="E2526" t="s">
        <v>212</v>
      </c>
      <c r="F2526">
        <v>143198</v>
      </c>
      <c r="H2526" t="str">
        <f t="shared" si="156"/>
        <v>고가</v>
      </c>
      <c r="I2526">
        <v>4490633192</v>
      </c>
      <c r="J2526">
        <v>3941845835</v>
      </c>
      <c r="K2526">
        <v>5001181518</v>
      </c>
      <c r="L2526">
        <v>152</v>
      </c>
      <c r="M2526">
        <v>148</v>
      </c>
      <c r="N2526">
        <v>150</v>
      </c>
      <c r="O2526">
        <v>2.2923690291339129</v>
      </c>
      <c r="P2526">
        <v>24.20116263871185</v>
      </c>
      <c r="Q2526">
        <v>-4.0319537255571031E-4</v>
      </c>
      <c r="R2526">
        <v>10.345344531207051</v>
      </c>
      <c r="S2526">
        <v>104.8275862068966</v>
      </c>
      <c r="T2526">
        <f t="shared" si="157"/>
        <v>-19.483285403582133</v>
      </c>
      <c r="U2526">
        <f t="shared" si="158"/>
        <v>8.3246646045226953</v>
      </c>
      <c r="V2526">
        <f t="shared" si="159"/>
        <v>42.06982612333352</v>
      </c>
    </row>
    <row r="2527" spans="1:22">
      <c r="A2527">
        <v>2023</v>
      </c>
      <c r="B2527">
        <v>3</v>
      </c>
      <c r="C2527">
        <v>11440660</v>
      </c>
      <c r="D2527" t="s">
        <v>417</v>
      </c>
      <c r="E2527" t="s">
        <v>213</v>
      </c>
      <c r="F2527">
        <v>157376</v>
      </c>
      <c r="H2527" t="str">
        <f t="shared" si="156"/>
        <v>최고가</v>
      </c>
      <c r="I2527">
        <v>28265221780</v>
      </c>
      <c r="J2527">
        <v>29323500546</v>
      </c>
      <c r="K2527">
        <v>28526063771</v>
      </c>
      <c r="L2527">
        <v>749</v>
      </c>
      <c r="M2527">
        <v>730</v>
      </c>
      <c r="N2527">
        <v>755</v>
      </c>
      <c r="O2527">
        <v>2.6643395255095599</v>
      </c>
      <c r="P2527">
        <v>28.171542122527899</v>
      </c>
      <c r="Q2527">
        <v>7.7135803907577571E-2</v>
      </c>
      <c r="R2527">
        <v>11.16593810882798</v>
      </c>
      <c r="S2527">
        <v>453.93939393939388</v>
      </c>
      <c r="T2527">
        <f t="shared" si="157"/>
        <v>-84.109967083652819</v>
      </c>
      <c r="U2527">
        <f t="shared" si="158"/>
        <v>-8.9140314420662996</v>
      </c>
      <c r="V2527">
        <f t="shared" si="159"/>
        <v>18.511222652675912</v>
      </c>
    </row>
    <row r="2528" spans="1:22">
      <c r="A2528">
        <v>2023</v>
      </c>
      <c r="B2528">
        <v>3</v>
      </c>
      <c r="C2528">
        <v>11440680</v>
      </c>
      <c r="D2528" t="s">
        <v>417</v>
      </c>
      <c r="E2528" t="s">
        <v>214</v>
      </c>
      <c r="F2528">
        <v>122173</v>
      </c>
      <c r="H2528" t="str">
        <f t="shared" si="156"/>
        <v>고가</v>
      </c>
      <c r="I2528">
        <v>5037750947</v>
      </c>
      <c r="J2528">
        <v>4962658720</v>
      </c>
      <c r="K2528">
        <v>4915982136</v>
      </c>
      <c r="L2528">
        <v>190</v>
      </c>
      <c r="M2528">
        <v>183</v>
      </c>
      <c r="N2528">
        <v>187</v>
      </c>
      <c r="O2528">
        <v>2.4113782794726468</v>
      </c>
      <c r="P2528">
        <v>25.47145662851274</v>
      </c>
      <c r="Q2528">
        <v>-9.3271110127838897E-2</v>
      </c>
      <c r="R2528">
        <v>9.3625253676540954</v>
      </c>
      <c r="S2528">
        <v>110.4651162790698</v>
      </c>
      <c r="T2528">
        <f t="shared" si="157"/>
        <v>-20.526890499045791</v>
      </c>
      <c r="U2528">
        <f t="shared" si="158"/>
        <v>8.4501662380734519</v>
      </c>
      <c r="V2528">
        <f t="shared" si="159"/>
        <v>42.241338122370543</v>
      </c>
    </row>
    <row r="2529" spans="1:22">
      <c r="A2529">
        <v>2023</v>
      </c>
      <c r="B2529">
        <v>3</v>
      </c>
      <c r="C2529">
        <v>11440690</v>
      </c>
      <c r="D2529" t="s">
        <v>417</v>
      </c>
      <c r="E2529" t="s">
        <v>215</v>
      </c>
      <c r="F2529">
        <v>133894</v>
      </c>
      <c r="H2529" t="str">
        <f t="shared" si="156"/>
        <v>고가</v>
      </c>
      <c r="I2529">
        <v>2331948964</v>
      </c>
      <c r="J2529">
        <v>2234503773</v>
      </c>
      <c r="K2529">
        <v>2383268254</v>
      </c>
      <c r="L2529">
        <v>165</v>
      </c>
      <c r="M2529">
        <v>158</v>
      </c>
      <c r="N2529">
        <v>165</v>
      </c>
      <c r="O2529">
        <v>1.1728202926894431</v>
      </c>
      <c r="P2529">
        <v>12.25120053789421</v>
      </c>
      <c r="Q2529">
        <v>-0.13783481850491369</v>
      </c>
      <c r="R2529">
        <v>8.8909085912099695</v>
      </c>
      <c r="S2529">
        <v>146.01769911504431</v>
      </c>
      <c r="T2529">
        <f t="shared" si="157"/>
        <v>-27.108293370430225</v>
      </c>
      <c r="U2529">
        <f t="shared" si="158"/>
        <v>-0.22870602393996897</v>
      </c>
      <c r="V2529">
        <f t="shared" si="159"/>
        <v>30.38068986680134</v>
      </c>
    </row>
    <row r="2530" spans="1:22">
      <c r="A2530">
        <v>2023</v>
      </c>
      <c r="B2530">
        <v>3</v>
      </c>
      <c r="C2530">
        <v>11440700</v>
      </c>
      <c r="D2530" t="s">
        <v>417</v>
      </c>
      <c r="E2530" t="s">
        <v>216</v>
      </c>
      <c r="F2530">
        <v>100690</v>
      </c>
      <c r="H2530" t="str">
        <f t="shared" si="156"/>
        <v>중가</v>
      </c>
      <c r="I2530">
        <v>712591367</v>
      </c>
      <c r="J2530">
        <v>764745586</v>
      </c>
      <c r="K2530">
        <v>656740438</v>
      </c>
      <c r="L2530">
        <v>90</v>
      </c>
      <c r="M2530">
        <v>87</v>
      </c>
      <c r="N2530">
        <v>91</v>
      </c>
      <c r="O2530">
        <v>0.87371380315330394</v>
      </c>
      <c r="P2530">
        <v>9.0585648823737657</v>
      </c>
      <c r="Q2530">
        <v>-6.289548822580586E-2</v>
      </c>
      <c r="R2530">
        <v>9.6839899271720373</v>
      </c>
      <c r="S2530">
        <v>134.32835820895519</v>
      </c>
      <c r="T2530">
        <f t="shared" si="157"/>
        <v>-24.944392588344677</v>
      </c>
      <c r="U2530">
        <f t="shared" si="158"/>
        <v>-1.0172373498821123</v>
      </c>
      <c r="V2530">
        <f t="shared" si="159"/>
        <v>29.303073741900835</v>
      </c>
    </row>
    <row r="2531" spans="1:22">
      <c r="A2531">
        <v>2023</v>
      </c>
      <c r="B2531">
        <v>3</v>
      </c>
      <c r="C2531">
        <v>11440710</v>
      </c>
      <c r="D2531" t="s">
        <v>417</v>
      </c>
      <c r="E2531" t="s">
        <v>217</v>
      </c>
      <c r="F2531">
        <v>133551</v>
      </c>
      <c r="H2531" t="str">
        <f t="shared" si="156"/>
        <v>고가</v>
      </c>
      <c r="I2531">
        <v>4974274270</v>
      </c>
      <c r="J2531">
        <v>5311842319</v>
      </c>
      <c r="K2531">
        <v>5208499419</v>
      </c>
      <c r="L2531">
        <v>342</v>
      </c>
      <c r="M2531">
        <v>313</v>
      </c>
      <c r="N2531">
        <v>342</v>
      </c>
      <c r="O2531">
        <v>1.210079678939725</v>
      </c>
      <c r="P2531">
        <v>12.64890386165003</v>
      </c>
      <c r="Q2531">
        <v>-0.1014583848003716</v>
      </c>
      <c r="R2531">
        <v>9.2758796142026423</v>
      </c>
      <c r="S2531">
        <v>534.375</v>
      </c>
      <c r="T2531">
        <f t="shared" si="157"/>
        <v>-99</v>
      </c>
      <c r="U2531">
        <f t="shared" si="158"/>
        <v>-21.520372146334456</v>
      </c>
      <c r="V2531">
        <f t="shared" si="159"/>
        <v>1.2832501270724594</v>
      </c>
    </row>
    <row r="2532" spans="1:22">
      <c r="A2532">
        <v>2023</v>
      </c>
      <c r="B2532">
        <v>3</v>
      </c>
      <c r="C2532">
        <v>11440720</v>
      </c>
      <c r="D2532" t="s">
        <v>417</v>
      </c>
      <c r="E2532" t="s">
        <v>218</v>
      </c>
      <c r="F2532">
        <v>111399</v>
      </c>
      <c r="H2532" t="str">
        <f t="shared" si="156"/>
        <v>중가</v>
      </c>
      <c r="I2532">
        <v>684946580</v>
      </c>
      <c r="J2532">
        <v>740712290</v>
      </c>
      <c r="K2532">
        <v>690834740</v>
      </c>
      <c r="L2532">
        <v>70</v>
      </c>
      <c r="M2532">
        <v>67</v>
      </c>
      <c r="N2532">
        <v>68</v>
      </c>
      <c r="O2532">
        <v>0.97596638538119174</v>
      </c>
      <c r="P2532">
        <v>10.149999710137161</v>
      </c>
      <c r="Q2532">
        <v>0.2004488733405517</v>
      </c>
      <c r="R2532">
        <v>12.470957695782459</v>
      </c>
      <c r="S2532">
        <v>87.5</v>
      </c>
      <c r="T2532">
        <f t="shared" si="157"/>
        <v>-16.275647124744133</v>
      </c>
      <c r="U2532">
        <f t="shared" si="158"/>
        <v>2.6864972568018324</v>
      </c>
      <c r="V2532">
        <f t="shared" si="159"/>
        <v>34.364640737664658</v>
      </c>
    </row>
    <row r="2533" spans="1:22">
      <c r="A2533">
        <v>2023</v>
      </c>
      <c r="B2533">
        <v>3</v>
      </c>
      <c r="C2533">
        <v>11440730</v>
      </c>
      <c r="D2533" t="s">
        <v>417</v>
      </c>
      <c r="E2533" t="s">
        <v>219</v>
      </c>
      <c r="F2533">
        <v>114956</v>
      </c>
      <c r="H2533" t="str">
        <f t="shared" si="156"/>
        <v>고가</v>
      </c>
      <c r="I2533">
        <v>1879470575</v>
      </c>
      <c r="J2533">
        <v>1974864509</v>
      </c>
      <c r="K2533">
        <v>2254018994</v>
      </c>
      <c r="L2533">
        <v>65</v>
      </c>
      <c r="M2533">
        <v>63</v>
      </c>
      <c r="N2533">
        <v>64</v>
      </c>
      <c r="O2533">
        <v>2.7947825373840551</v>
      </c>
      <c r="P2533">
        <v>29.56387905032188</v>
      </c>
      <c r="Q2533">
        <v>-0.2785446568577733</v>
      </c>
      <c r="R2533">
        <v>7.4017793693679197</v>
      </c>
      <c r="S2533">
        <v>31.40096618357488</v>
      </c>
      <c r="T2533">
        <f t="shared" si="157"/>
        <v>-5.890737990442898</v>
      </c>
      <c r="U2533">
        <f t="shared" si="158"/>
        <v>14.495074001901655</v>
      </c>
      <c r="V2533">
        <f t="shared" si="159"/>
        <v>50.502379713907075</v>
      </c>
    </row>
    <row r="2534" spans="1:22">
      <c r="A2534">
        <v>2023</v>
      </c>
      <c r="B2534">
        <v>3</v>
      </c>
      <c r="C2534">
        <v>11440740</v>
      </c>
      <c r="D2534" t="s">
        <v>417</v>
      </c>
      <c r="E2534" t="s">
        <v>220</v>
      </c>
      <c r="F2534">
        <v>134162</v>
      </c>
      <c r="H2534" t="str">
        <f t="shared" si="156"/>
        <v>고가</v>
      </c>
      <c r="I2534">
        <v>8276506293</v>
      </c>
      <c r="J2534">
        <v>8552832696</v>
      </c>
      <c r="K2534">
        <v>8157362630</v>
      </c>
      <c r="L2534">
        <v>202</v>
      </c>
      <c r="M2534">
        <v>196</v>
      </c>
      <c r="N2534">
        <v>204</v>
      </c>
      <c r="O2534">
        <v>3.393310858903007</v>
      </c>
      <c r="P2534">
        <v>35.952516298158407</v>
      </c>
      <c r="Q2534">
        <v>-0.18312439991168039</v>
      </c>
      <c r="R2534">
        <v>8.411609915955399</v>
      </c>
      <c r="S2534">
        <v>24.047619047619051</v>
      </c>
      <c r="T2534">
        <f t="shared" si="157"/>
        <v>-4.5295052446212214</v>
      </c>
      <c r="U2534">
        <f t="shared" si="158"/>
        <v>18.299728558883917</v>
      </c>
      <c r="V2534">
        <f t="shared" si="159"/>
        <v>55.701865093110747</v>
      </c>
    </row>
    <row r="2535" spans="1:22">
      <c r="A2535">
        <v>2023</v>
      </c>
      <c r="B2535">
        <v>3</v>
      </c>
      <c r="C2535">
        <v>11470510</v>
      </c>
      <c r="D2535" t="s">
        <v>418</v>
      </c>
      <c r="E2535" t="s">
        <v>221</v>
      </c>
      <c r="F2535">
        <v>144385</v>
      </c>
      <c r="H2535" t="str">
        <f t="shared" si="156"/>
        <v>최고가</v>
      </c>
      <c r="I2535">
        <v>4190768654</v>
      </c>
      <c r="J2535">
        <v>4552935724</v>
      </c>
      <c r="K2535">
        <v>4182960803</v>
      </c>
      <c r="L2535">
        <v>121</v>
      </c>
      <c r="M2535">
        <v>117</v>
      </c>
      <c r="N2535">
        <v>124</v>
      </c>
      <c r="O2535">
        <v>2.665285458704191</v>
      </c>
      <c r="P2535">
        <v>28.181638928015481</v>
      </c>
      <c r="Q2535">
        <v>8.4439454300541325E-2</v>
      </c>
      <c r="R2535">
        <v>11.24323248535201</v>
      </c>
      <c r="S2535">
        <v>85.815602836879435</v>
      </c>
      <c r="T2535">
        <f t="shared" si="157"/>
        <v>-15.963835845742029</v>
      </c>
      <c r="U2535">
        <f t="shared" si="158"/>
        <v>11.550315207355535</v>
      </c>
      <c r="V2535">
        <f t="shared" si="159"/>
        <v>46.478037932489642</v>
      </c>
    </row>
    <row r="2536" spans="1:22">
      <c r="A2536">
        <v>2023</v>
      </c>
      <c r="B2536">
        <v>3</v>
      </c>
      <c r="C2536">
        <v>11470520</v>
      </c>
      <c r="D2536" t="s">
        <v>418</v>
      </c>
      <c r="E2536" t="s">
        <v>222</v>
      </c>
      <c r="F2536">
        <v>103638</v>
      </c>
      <c r="H2536" t="str">
        <f t="shared" si="156"/>
        <v>중가</v>
      </c>
      <c r="I2536">
        <v>547416151</v>
      </c>
      <c r="J2536">
        <v>635539439</v>
      </c>
      <c r="K2536">
        <v>550971462</v>
      </c>
      <c r="L2536">
        <v>49</v>
      </c>
      <c r="M2536">
        <v>48</v>
      </c>
      <c r="N2536">
        <v>48</v>
      </c>
      <c r="O2536">
        <v>1.197732940478017</v>
      </c>
      <c r="P2536">
        <v>12.517115890404851</v>
      </c>
      <c r="Q2536">
        <v>-0.32489927662852719</v>
      </c>
      <c r="R2536">
        <v>6.911209415795061</v>
      </c>
      <c r="S2536">
        <v>47.572815533980581</v>
      </c>
      <c r="T2536">
        <f t="shared" si="157"/>
        <v>-8.8844292291750691</v>
      </c>
      <c r="U2536">
        <f t="shared" si="158"/>
        <v>4.9754710596089176</v>
      </c>
      <c r="V2536">
        <f t="shared" si="159"/>
        <v>37.492779085792527</v>
      </c>
    </row>
    <row r="2537" spans="1:22">
      <c r="A2537">
        <v>2023</v>
      </c>
      <c r="B2537">
        <v>3</v>
      </c>
      <c r="C2537">
        <v>11470530</v>
      </c>
      <c r="D2537" t="s">
        <v>418</v>
      </c>
      <c r="E2537" t="s">
        <v>223</v>
      </c>
      <c r="F2537">
        <v>141454</v>
      </c>
      <c r="H2537" t="str">
        <f t="shared" si="156"/>
        <v>고가</v>
      </c>
      <c r="I2537">
        <v>672414528</v>
      </c>
      <c r="J2537">
        <v>710646896</v>
      </c>
      <c r="K2537">
        <v>697681471</v>
      </c>
      <c r="L2537">
        <v>42</v>
      </c>
      <c r="M2537">
        <v>39</v>
      </c>
      <c r="N2537">
        <v>41</v>
      </c>
      <c r="O2537">
        <v>1.257563881331325</v>
      </c>
      <c r="P2537">
        <v>13.155745949444499</v>
      </c>
      <c r="Q2537">
        <v>-0.10903963619085449</v>
      </c>
      <c r="R2537">
        <v>9.1956473922354185</v>
      </c>
      <c r="S2537">
        <v>79.245283018867923</v>
      </c>
      <c r="T2537">
        <f t="shared" si="157"/>
        <v>-14.747555106993003</v>
      </c>
      <c r="U2537">
        <f t="shared" si="158"/>
        <v>3.9927359210714322</v>
      </c>
      <c r="V2537">
        <f t="shared" si="159"/>
        <v>36.149761761111094</v>
      </c>
    </row>
    <row r="2538" spans="1:22">
      <c r="A2538">
        <v>2023</v>
      </c>
      <c r="B2538">
        <v>3</v>
      </c>
      <c r="C2538">
        <v>11470540</v>
      </c>
      <c r="D2538" t="s">
        <v>418</v>
      </c>
      <c r="E2538" t="s">
        <v>224</v>
      </c>
      <c r="F2538">
        <v>102735</v>
      </c>
      <c r="H2538" t="str">
        <f t="shared" si="156"/>
        <v>중가</v>
      </c>
      <c r="I2538">
        <v>154024901</v>
      </c>
      <c r="J2538">
        <v>151063095</v>
      </c>
      <c r="K2538">
        <v>136807623</v>
      </c>
      <c r="L2538">
        <v>49</v>
      </c>
      <c r="M2538">
        <v>46</v>
      </c>
      <c r="N2538">
        <v>48</v>
      </c>
      <c r="O2538">
        <v>0.33996477739714498</v>
      </c>
      <c r="P2538">
        <v>3.3613759869702791</v>
      </c>
      <c r="Q2538">
        <v>-0.27580690042131067</v>
      </c>
      <c r="R2538">
        <v>7.4307529874144338</v>
      </c>
      <c r="S2538">
        <v>85.964912280701768</v>
      </c>
      <c r="T2538">
        <f t="shared" si="157"/>
        <v>-15.991475626706208</v>
      </c>
      <c r="U2538">
        <f t="shared" si="158"/>
        <v>-1.6306040970438356</v>
      </c>
      <c r="V2538">
        <f t="shared" si="159"/>
        <v>28.464839577355118</v>
      </c>
    </row>
    <row r="2539" spans="1:22">
      <c r="A2539">
        <v>2023</v>
      </c>
      <c r="B2539">
        <v>3</v>
      </c>
      <c r="C2539">
        <v>11470550</v>
      </c>
      <c r="D2539" t="s">
        <v>418</v>
      </c>
      <c r="E2539" t="s">
        <v>225</v>
      </c>
      <c r="F2539">
        <v>173137</v>
      </c>
      <c r="H2539" t="str">
        <f t="shared" si="156"/>
        <v>최고가</v>
      </c>
      <c r="I2539">
        <v>1372325234</v>
      </c>
      <c r="J2539">
        <v>1221267321</v>
      </c>
      <c r="K2539">
        <v>1299676639</v>
      </c>
      <c r="L2539">
        <v>41</v>
      </c>
      <c r="M2539">
        <v>38</v>
      </c>
      <c r="N2539">
        <v>43</v>
      </c>
      <c r="O2539">
        <v>2.148032237202762</v>
      </c>
      <c r="P2539">
        <v>22.66052475740921</v>
      </c>
      <c r="Q2539">
        <v>-6.7083699523636069E-3</v>
      </c>
      <c r="R2539">
        <v>10.2786170029438</v>
      </c>
      <c r="S2539">
        <v>22.651933701657459</v>
      </c>
      <c r="T2539">
        <f t="shared" si="157"/>
        <v>-4.2711395560905361</v>
      </c>
      <c r="U2539">
        <f t="shared" si="158"/>
        <v>12.104643912466205</v>
      </c>
      <c r="V2539">
        <f t="shared" si="159"/>
        <v>47.235590018843027</v>
      </c>
    </row>
    <row r="2540" spans="1:22">
      <c r="A2540">
        <v>2023</v>
      </c>
      <c r="B2540">
        <v>3</v>
      </c>
      <c r="C2540">
        <v>11470560</v>
      </c>
      <c r="D2540" t="s">
        <v>418</v>
      </c>
      <c r="E2540" t="s">
        <v>226</v>
      </c>
      <c r="F2540">
        <v>79360</v>
      </c>
      <c r="H2540" t="str">
        <f t="shared" si="156"/>
        <v>저가</v>
      </c>
      <c r="I2540">
        <v>120132202</v>
      </c>
      <c r="J2540">
        <v>113935687</v>
      </c>
      <c r="K2540">
        <v>98346990</v>
      </c>
      <c r="L2540">
        <v>26</v>
      </c>
      <c r="M2540">
        <v>26</v>
      </c>
      <c r="N2540">
        <v>26</v>
      </c>
      <c r="O2540">
        <v>0.64690710513165151</v>
      </c>
      <c r="P2540">
        <v>6.6376506717267416</v>
      </c>
      <c r="Q2540">
        <v>0.29938480995862171</v>
      </c>
      <c r="R2540">
        <v>13.517994605446329</v>
      </c>
      <c r="S2540">
        <v>40</v>
      </c>
      <c r="T2540">
        <f t="shared" si="157"/>
        <v>-7.4825690568847669</v>
      </c>
      <c r="U2540">
        <f t="shared" si="158"/>
        <v>3.7776535398872069</v>
      </c>
      <c r="V2540">
        <f t="shared" si="159"/>
        <v>35.855827665507228</v>
      </c>
    </row>
    <row r="2541" spans="1:22">
      <c r="A2541">
        <v>2023</v>
      </c>
      <c r="B2541">
        <v>3</v>
      </c>
      <c r="C2541">
        <v>11470570</v>
      </c>
      <c r="D2541" t="s">
        <v>418</v>
      </c>
      <c r="E2541" t="s">
        <v>227</v>
      </c>
      <c r="F2541">
        <v>99441</v>
      </c>
      <c r="H2541" t="str">
        <f t="shared" si="156"/>
        <v>중가</v>
      </c>
      <c r="I2541">
        <v>163121580</v>
      </c>
      <c r="J2541">
        <v>159605665</v>
      </c>
      <c r="K2541">
        <v>177432649</v>
      </c>
      <c r="L2541">
        <v>18</v>
      </c>
      <c r="M2541">
        <v>20</v>
      </c>
      <c r="N2541">
        <v>19</v>
      </c>
      <c r="O2541">
        <v>1.012583676082635</v>
      </c>
      <c r="P2541">
        <v>10.540849363995511</v>
      </c>
      <c r="Q2541">
        <v>-0.1223695913299819</v>
      </c>
      <c r="R2541">
        <v>9.0545767609570262</v>
      </c>
      <c r="S2541">
        <v>29.508196721311471</v>
      </c>
      <c r="T2541">
        <f t="shared" si="157"/>
        <v>-5.5403533663135862</v>
      </c>
      <c r="U2541">
        <f t="shared" si="158"/>
        <v>5.4192340242950845</v>
      </c>
      <c r="V2541">
        <f t="shared" si="159"/>
        <v>38.0992307391978</v>
      </c>
    </row>
    <row r="2542" spans="1:22">
      <c r="A2542">
        <v>2023</v>
      </c>
      <c r="B2542">
        <v>3</v>
      </c>
      <c r="C2542">
        <v>11470580</v>
      </c>
      <c r="D2542" t="s">
        <v>418</v>
      </c>
      <c r="E2542" t="s">
        <v>228</v>
      </c>
      <c r="F2542">
        <v>147729</v>
      </c>
      <c r="H2542" t="str">
        <f t="shared" si="156"/>
        <v>최고가</v>
      </c>
      <c r="I2542">
        <v>213529331</v>
      </c>
      <c r="J2542">
        <v>202288803</v>
      </c>
      <c r="K2542">
        <v>198395487</v>
      </c>
      <c r="L2542">
        <v>20</v>
      </c>
      <c r="M2542">
        <v>17</v>
      </c>
      <c r="N2542">
        <v>20</v>
      </c>
      <c r="O2542">
        <v>0.80300689851763107</v>
      </c>
      <c r="P2542">
        <v>8.303845768183308</v>
      </c>
      <c r="Q2542">
        <v>-4.3605043231186649E-2</v>
      </c>
      <c r="R2542">
        <v>9.8881402956188253</v>
      </c>
      <c r="S2542">
        <v>22.988505747126439</v>
      </c>
      <c r="T2542">
        <f t="shared" si="157"/>
        <v>-4.3334449091698586</v>
      </c>
      <c r="U2542">
        <f t="shared" si="158"/>
        <v>4.8295174704644612</v>
      </c>
      <c r="V2542">
        <f t="shared" si="159"/>
        <v>37.293317205237244</v>
      </c>
    </row>
    <row r="2543" spans="1:22">
      <c r="A2543">
        <v>2023</v>
      </c>
      <c r="B2543">
        <v>3</v>
      </c>
      <c r="C2543">
        <v>11470590</v>
      </c>
      <c r="D2543" t="s">
        <v>418</v>
      </c>
      <c r="E2543" t="s">
        <v>229</v>
      </c>
      <c r="F2543">
        <v>124359</v>
      </c>
      <c r="H2543" t="str">
        <f t="shared" si="156"/>
        <v>고가</v>
      </c>
      <c r="I2543">
        <v>247434568</v>
      </c>
      <c r="J2543">
        <v>158463474</v>
      </c>
      <c r="K2543">
        <v>199129955</v>
      </c>
      <c r="L2543">
        <v>21</v>
      </c>
      <c r="M2543">
        <v>18</v>
      </c>
      <c r="N2543">
        <v>22</v>
      </c>
      <c r="O2543">
        <v>1.052740540262955</v>
      </c>
      <c r="P2543">
        <v>10.96948010549098</v>
      </c>
      <c r="Q2543">
        <v>0.44315642101851183</v>
      </c>
      <c r="R2543">
        <v>15.039526502624019</v>
      </c>
      <c r="S2543">
        <v>40.38461538461538</v>
      </c>
      <c r="T2543">
        <f t="shared" si="157"/>
        <v>-7.5537680695799843</v>
      </c>
      <c r="U2543">
        <f t="shared" si="158"/>
        <v>6.2265149323962987</v>
      </c>
      <c r="V2543">
        <f t="shared" si="159"/>
        <v>39.202470262186665</v>
      </c>
    </row>
    <row r="2544" spans="1:22">
      <c r="A2544">
        <v>2023</v>
      </c>
      <c r="B2544">
        <v>3</v>
      </c>
      <c r="C2544">
        <v>11470600</v>
      </c>
      <c r="D2544" t="s">
        <v>418</v>
      </c>
      <c r="E2544" t="s">
        <v>230</v>
      </c>
      <c r="F2544">
        <v>76519</v>
      </c>
      <c r="H2544" t="str">
        <f t="shared" si="156"/>
        <v>저가</v>
      </c>
      <c r="I2544">
        <v>341411590</v>
      </c>
      <c r="J2544">
        <v>198895665</v>
      </c>
      <c r="K2544">
        <v>297073275</v>
      </c>
      <c r="L2544">
        <v>25</v>
      </c>
      <c r="M2544">
        <v>28</v>
      </c>
      <c r="N2544">
        <v>26</v>
      </c>
      <c r="O2544">
        <v>1.983017086533337</v>
      </c>
      <c r="P2544">
        <v>20.899167942499211</v>
      </c>
      <c r="Q2544">
        <v>0.6634233481157068</v>
      </c>
      <c r="R2544">
        <v>17.370606699896658</v>
      </c>
      <c r="S2544">
        <v>36.231884057971023</v>
      </c>
      <c r="T2544">
        <f t="shared" si="157"/>
        <v>-6.7850251064214779</v>
      </c>
      <c r="U2544">
        <f t="shared" si="158"/>
        <v>11.888197779302494</v>
      </c>
      <c r="V2544">
        <f t="shared" si="159"/>
        <v>46.939792203847041</v>
      </c>
    </row>
    <row r="2545" spans="1:22">
      <c r="A2545">
        <v>2023</v>
      </c>
      <c r="B2545">
        <v>3</v>
      </c>
      <c r="C2545">
        <v>11470610</v>
      </c>
      <c r="D2545" t="s">
        <v>418</v>
      </c>
      <c r="E2545" t="s">
        <v>231</v>
      </c>
      <c r="F2545">
        <v>116106</v>
      </c>
      <c r="H2545" t="str">
        <f t="shared" si="156"/>
        <v>고가</v>
      </c>
      <c r="I2545">
        <v>70093125</v>
      </c>
      <c r="J2545">
        <v>82533291</v>
      </c>
      <c r="K2545">
        <v>68549256</v>
      </c>
      <c r="L2545">
        <v>21</v>
      </c>
      <c r="M2545">
        <v>21</v>
      </c>
      <c r="N2545">
        <v>19</v>
      </c>
      <c r="O2545">
        <v>0.3194176831844136</v>
      </c>
      <c r="P2545">
        <v>3.1420581590534171</v>
      </c>
      <c r="Q2545">
        <v>-0.16936383889017581</v>
      </c>
      <c r="R2545">
        <v>8.5572376401140815</v>
      </c>
      <c r="S2545">
        <v>51.219512195121958</v>
      </c>
      <c r="T2545">
        <f t="shared" si="157"/>
        <v>-9.5594963540428211</v>
      </c>
      <c r="U2545">
        <f t="shared" si="158"/>
        <v>0.41462770133667881</v>
      </c>
      <c r="V2545">
        <f t="shared" si="159"/>
        <v>31.259877253836478</v>
      </c>
    </row>
    <row r="2546" spans="1:22">
      <c r="A2546">
        <v>2023</v>
      </c>
      <c r="B2546">
        <v>3</v>
      </c>
      <c r="C2546">
        <v>11470611</v>
      </c>
      <c r="D2546" t="s">
        <v>418</v>
      </c>
      <c r="E2546" t="s">
        <v>232</v>
      </c>
      <c r="F2546">
        <v>105669</v>
      </c>
      <c r="H2546" t="str">
        <f t="shared" si="156"/>
        <v>중가</v>
      </c>
      <c r="I2546">
        <v>107698353</v>
      </c>
      <c r="J2546">
        <v>132423958</v>
      </c>
      <c r="K2546">
        <v>125308017</v>
      </c>
      <c r="L2546">
        <v>16</v>
      </c>
      <c r="M2546">
        <v>17</v>
      </c>
      <c r="N2546">
        <v>16</v>
      </c>
      <c r="O2546">
        <v>0.70778111760939033</v>
      </c>
      <c r="P2546">
        <v>7.2874143830805966</v>
      </c>
      <c r="Q2546">
        <v>0.1560569274028194</v>
      </c>
      <c r="R2546">
        <v>12.001158677574949</v>
      </c>
      <c r="S2546">
        <v>13.445378151260501</v>
      </c>
      <c r="T2546">
        <f t="shared" si="157"/>
        <v>-2.5668456257594952</v>
      </c>
      <c r="U2546">
        <f t="shared" si="158"/>
        <v>5.2738852393274396</v>
      </c>
      <c r="V2546">
        <f t="shared" si="159"/>
        <v>37.900595391098356</v>
      </c>
    </row>
    <row r="2547" spans="1:22">
      <c r="A2547">
        <v>2023</v>
      </c>
      <c r="B2547">
        <v>3</v>
      </c>
      <c r="C2547">
        <v>11470620</v>
      </c>
      <c r="D2547" t="s">
        <v>418</v>
      </c>
      <c r="E2547" t="s">
        <v>233</v>
      </c>
      <c r="F2547">
        <v>101267</v>
      </c>
      <c r="H2547" t="str">
        <f t="shared" si="156"/>
        <v>중가</v>
      </c>
      <c r="I2547">
        <v>519638053</v>
      </c>
      <c r="J2547">
        <v>370959653</v>
      </c>
      <c r="K2547">
        <v>550023110</v>
      </c>
      <c r="L2547">
        <v>44</v>
      </c>
      <c r="M2547">
        <v>43</v>
      </c>
      <c r="N2547">
        <v>45</v>
      </c>
      <c r="O2547">
        <v>1.2957995255666259</v>
      </c>
      <c r="P2547">
        <v>13.563869762761721</v>
      </c>
      <c r="Q2547">
        <v>7.0049326900788314E-2</v>
      </c>
      <c r="R2547">
        <v>11.09094207362355</v>
      </c>
      <c r="S2547">
        <v>62.857142857142861</v>
      </c>
      <c r="T2547">
        <f t="shared" si="157"/>
        <v>-11.713824668486268</v>
      </c>
      <c r="U2547">
        <f t="shared" si="158"/>
        <v>5.4859758955596902</v>
      </c>
      <c r="V2547">
        <f t="shared" si="159"/>
        <v>38.190440960421213</v>
      </c>
    </row>
    <row r="2548" spans="1:22">
      <c r="A2548">
        <v>2023</v>
      </c>
      <c r="B2548">
        <v>3</v>
      </c>
      <c r="C2548">
        <v>11470630</v>
      </c>
      <c r="D2548" t="s">
        <v>418</v>
      </c>
      <c r="E2548" t="s">
        <v>234</v>
      </c>
      <c r="F2548">
        <v>86019</v>
      </c>
      <c r="H2548" t="str">
        <f t="shared" si="156"/>
        <v>저가</v>
      </c>
      <c r="I2548">
        <v>332031818</v>
      </c>
      <c r="J2548">
        <v>296323157</v>
      </c>
      <c r="K2548">
        <v>304372352</v>
      </c>
      <c r="L2548">
        <v>40</v>
      </c>
      <c r="M2548">
        <v>36</v>
      </c>
      <c r="N2548">
        <v>40</v>
      </c>
      <c r="O2548">
        <v>1.0722173072874079</v>
      </c>
      <c r="P2548">
        <v>11.177373357666699</v>
      </c>
      <c r="Q2548">
        <v>-0.1017737942094077</v>
      </c>
      <c r="R2548">
        <v>9.2725416431457646</v>
      </c>
      <c r="S2548">
        <v>76.92307692307692</v>
      </c>
      <c r="T2548">
        <f t="shared" si="157"/>
        <v>-14.317674275625651</v>
      </c>
      <c r="U2548">
        <f t="shared" si="158"/>
        <v>3.1478927247748079</v>
      </c>
      <c r="V2548">
        <f t="shared" si="159"/>
        <v>34.995189176117151</v>
      </c>
    </row>
    <row r="2549" spans="1:22">
      <c r="A2549">
        <v>2023</v>
      </c>
      <c r="B2549">
        <v>3</v>
      </c>
      <c r="C2549">
        <v>11470640</v>
      </c>
      <c r="D2549" t="s">
        <v>418</v>
      </c>
      <c r="E2549" t="s">
        <v>235</v>
      </c>
      <c r="F2549">
        <v>107363</v>
      </c>
      <c r="H2549" t="str">
        <f t="shared" si="156"/>
        <v>중가</v>
      </c>
      <c r="I2549">
        <v>874477063</v>
      </c>
      <c r="J2549">
        <v>904861381</v>
      </c>
      <c r="K2549">
        <v>890783826</v>
      </c>
      <c r="L2549">
        <v>49</v>
      </c>
      <c r="M2549">
        <v>41</v>
      </c>
      <c r="N2549">
        <v>48</v>
      </c>
      <c r="O2549">
        <v>1.846950239785627</v>
      </c>
      <c r="P2549">
        <v>19.446802709184919</v>
      </c>
      <c r="Q2549">
        <v>-2.1938505075839901E-2</v>
      </c>
      <c r="R2549">
        <v>10.117436807369289</v>
      </c>
      <c r="S2549">
        <v>18.014705882352938</v>
      </c>
      <c r="T2549">
        <f t="shared" si="157"/>
        <v>-3.4127078459096118</v>
      </c>
      <c r="U2549">
        <f t="shared" si="158"/>
        <v>10.723076362293433</v>
      </c>
      <c r="V2549">
        <f t="shared" si="159"/>
        <v>45.347523659619277</v>
      </c>
    </row>
    <row r="2550" spans="1:22">
      <c r="A2550">
        <v>2023</v>
      </c>
      <c r="B2550">
        <v>3</v>
      </c>
      <c r="C2550">
        <v>11470650</v>
      </c>
      <c r="D2550" t="s">
        <v>418</v>
      </c>
      <c r="E2550" t="s">
        <v>236</v>
      </c>
      <c r="F2550">
        <v>128646</v>
      </c>
      <c r="H2550" t="str">
        <f t="shared" si="156"/>
        <v>고가</v>
      </c>
      <c r="I2550">
        <v>1200448581</v>
      </c>
      <c r="J2550">
        <v>1321138883</v>
      </c>
      <c r="K2550">
        <v>1183610899</v>
      </c>
      <c r="L2550">
        <v>105</v>
      </c>
      <c r="M2550">
        <v>93</v>
      </c>
      <c r="N2550">
        <v>104</v>
      </c>
      <c r="O2550">
        <v>0.98745080199163493</v>
      </c>
      <c r="P2550">
        <v>10.2725833358225</v>
      </c>
      <c r="Q2550">
        <v>-0.12907976912522681</v>
      </c>
      <c r="R2550">
        <v>8.983563092292318</v>
      </c>
      <c r="S2550">
        <v>103.96039603960401</v>
      </c>
      <c r="T2550">
        <f t="shared" si="157"/>
        <v>-19.322753385883527</v>
      </c>
      <c r="U2550">
        <f t="shared" si="158"/>
        <v>1.1361782706046553</v>
      </c>
      <c r="V2550">
        <f t="shared" si="159"/>
        <v>32.245956693921215</v>
      </c>
    </row>
    <row r="2551" spans="1:22">
      <c r="A2551">
        <v>2023</v>
      </c>
      <c r="B2551">
        <v>3</v>
      </c>
      <c r="C2551">
        <v>11470680</v>
      </c>
      <c r="D2551" t="s">
        <v>418</v>
      </c>
      <c r="E2551" t="s">
        <v>237</v>
      </c>
      <c r="F2551">
        <v>128048</v>
      </c>
      <c r="H2551" t="str">
        <f t="shared" si="156"/>
        <v>고가</v>
      </c>
      <c r="I2551">
        <v>1178090061</v>
      </c>
      <c r="J2551">
        <v>1124368809</v>
      </c>
      <c r="K2551">
        <v>1153165655</v>
      </c>
      <c r="L2551">
        <v>28</v>
      </c>
      <c r="M2551">
        <v>26</v>
      </c>
      <c r="N2551">
        <v>28</v>
      </c>
      <c r="O2551">
        <v>3.6509438331905302</v>
      </c>
      <c r="P2551">
        <v>38.702467397593679</v>
      </c>
      <c r="Q2551">
        <v>5.4069530845550162E-2</v>
      </c>
      <c r="R2551">
        <v>10.92182823237772</v>
      </c>
      <c r="S2551">
        <v>23.1404958677686</v>
      </c>
      <c r="T2551">
        <f t="shared" si="157"/>
        <v>-4.361580930145645</v>
      </c>
      <c r="U2551">
        <f t="shared" si="158"/>
        <v>20.227125066228691</v>
      </c>
      <c r="V2551">
        <f t="shared" si="159"/>
        <v>58.335867683825867</v>
      </c>
    </row>
    <row r="2552" spans="1:22">
      <c r="A2552">
        <v>2023</v>
      </c>
      <c r="B2552">
        <v>3</v>
      </c>
      <c r="C2552">
        <v>11500510</v>
      </c>
      <c r="D2552" t="s">
        <v>419</v>
      </c>
      <c r="E2552" t="s">
        <v>238</v>
      </c>
      <c r="F2552">
        <v>109225</v>
      </c>
      <c r="H2552" t="str">
        <f t="shared" si="156"/>
        <v>중가</v>
      </c>
      <c r="I2552">
        <v>2566317608</v>
      </c>
      <c r="J2552">
        <v>2265551810</v>
      </c>
      <c r="K2552">
        <v>2162162245</v>
      </c>
      <c r="L2552">
        <v>75</v>
      </c>
      <c r="M2552">
        <v>68</v>
      </c>
      <c r="N2552">
        <v>75</v>
      </c>
      <c r="O2552">
        <v>3.4808441399421861</v>
      </c>
      <c r="P2552">
        <v>36.886838634406523</v>
      </c>
      <c r="Q2552">
        <v>5.34833816049433E-2</v>
      </c>
      <c r="R2552">
        <v>10.915625027450719</v>
      </c>
      <c r="S2552">
        <v>43.103448275862071</v>
      </c>
      <c r="T2552">
        <f t="shared" si="157"/>
        <v>-8.0570714351841097</v>
      </c>
      <c r="U2552">
        <f t="shared" si="158"/>
        <v>18.209422892138171</v>
      </c>
      <c r="V2552">
        <f t="shared" si="159"/>
        <v>55.578452313613589</v>
      </c>
    </row>
    <row r="2553" spans="1:22">
      <c r="A2553">
        <v>2023</v>
      </c>
      <c r="B2553">
        <v>3</v>
      </c>
      <c r="C2553">
        <v>11500520</v>
      </c>
      <c r="D2553" t="s">
        <v>419</v>
      </c>
      <c r="E2553" t="s">
        <v>239</v>
      </c>
      <c r="F2553">
        <v>114290</v>
      </c>
      <c r="H2553" t="str">
        <f t="shared" si="156"/>
        <v>고가</v>
      </c>
      <c r="I2553">
        <v>2007847214</v>
      </c>
      <c r="J2553">
        <v>1938038600</v>
      </c>
      <c r="K2553">
        <v>1848052336</v>
      </c>
      <c r="L2553">
        <v>70</v>
      </c>
      <c r="M2553">
        <v>70</v>
      </c>
      <c r="N2553">
        <v>67</v>
      </c>
      <c r="O2553">
        <v>2.788572114656811</v>
      </c>
      <c r="P2553">
        <v>29.497589559025311</v>
      </c>
      <c r="Q2553">
        <v>0.1414275912770778</v>
      </c>
      <c r="R2553">
        <v>11.84633672499506</v>
      </c>
      <c r="S2553">
        <v>109.375</v>
      </c>
      <c r="T2553">
        <f t="shared" si="157"/>
        <v>-20.325090971784629</v>
      </c>
      <c r="U2553">
        <f t="shared" si="158"/>
        <v>11.020534832976278</v>
      </c>
      <c r="V2553">
        <f t="shared" si="159"/>
        <v>45.754033881788423</v>
      </c>
    </row>
    <row r="2554" spans="1:22">
      <c r="A2554">
        <v>2023</v>
      </c>
      <c r="B2554">
        <v>3</v>
      </c>
      <c r="C2554">
        <v>11500530</v>
      </c>
      <c r="D2554" t="s">
        <v>419</v>
      </c>
      <c r="E2554" t="s">
        <v>240</v>
      </c>
      <c r="F2554">
        <v>119867</v>
      </c>
      <c r="H2554" t="str">
        <f t="shared" si="156"/>
        <v>고가</v>
      </c>
      <c r="I2554">
        <v>200452018</v>
      </c>
      <c r="J2554">
        <v>191996681</v>
      </c>
      <c r="K2554">
        <v>192565789</v>
      </c>
      <c r="L2554">
        <v>29</v>
      </c>
      <c r="M2554">
        <v>27</v>
      </c>
      <c r="N2554">
        <v>28</v>
      </c>
      <c r="O2554">
        <v>0.64072296348120439</v>
      </c>
      <c r="P2554">
        <v>6.5716417022703268</v>
      </c>
      <c r="Q2554">
        <v>0.65205915200169529</v>
      </c>
      <c r="R2554">
        <v>17.25033965450584</v>
      </c>
      <c r="S2554">
        <v>31.521739130434781</v>
      </c>
      <c r="T2554">
        <f t="shared" si="157"/>
        <v>-5.9130951683423634</v>
      </c>
      <c r="U2554">
        <f t="shared" si="158"/>
        <v>4.9619602315336229</v>
      </c>
      <c r="V2554">
        <f t="shared" si="159"/>
        <v>37.474315030255731</v>
      </c>
    </row>
    <row r="2555" spans="1:22">
      <c r="A2555">
        <v>2023</v>
      </c>
      <c r="B2555">
        <v>3</v>
      </c>
      <c r="C2555">
        <v>11500535</v>
      </c>
      <c r="D2555" t="s">
        <v>419</v>
      </c>
      <c r="E2555" t="s">
        <v>241</v>
      </c>
      <c r="F2555">
        <v>112812</v>
      </c>
      <c r="H2555" t="str">
        <f t="shared" si="156"/>
        <v>중가</v>
      </c>
      <c r="I2555">
        <v>1305320951</v>
      </c>
      <c r="J2555">
        <v>944424941</v>
      </c>
      <c r="K2555">
        <v>1249526133</v>
      </c>
      <c r="L2555">
        <v>63</v>
      </c>
      <c r="M2555">
        <v>71</v>
      </c>
      <c r="N2555">
        <v>65</v>
      </c>
      <c r="O2555">
        <v>2.040698997211011</v>
      </c>
      <c r="P2555">
        <v>21.514859447533698</v>
      </c>
      <c r="Q2555">
        <v>0.3689811681921687</v>
      </c>
      <c r="R2555">
        <v>14.254531382067929</v>
      </c>
      <c r="S2555">
        <v>79.746835443037966</v>
      </c>
      <c r="T2555">
        <f t="shared" si="157"/>
        <v>-14.840401204274082</v>
      </c>
      <c r="U2555">
        <f t="shared" si="158"/>
        <v>9.1562156388982103</v>
      </c>
      <c r="V2555">
        <f t="shared" si="159"/>
        <v>43.206233484512339</v>
      </c>
    </row>
    <row r="2556" spans="1:22">
      <c r="A2556">
        <v>2023</v>
      </c>
      <c r="B2556">
        <v>3</v>
      </c>
      <c r="C2556">
        <v>11500540</v>
      </c>
      <c r="D2556" t="s">
        <v>419</v>
      </c>
      <c r="E2556" t="s">
        <v>242</v>
      </c>
      <c r="F2556">
        <v>126157</v>
      </c>
      <c r="H2556" t="str">
        <f t="shared" si="156"/>
        <v>고가</v>
      </c>
      <c r="I2556">
        <v>2010731172</v>
      </c>
      <c r="J2556">
        <v>2442953536</v>
      </c>
      <c r="K2556">
        <v>2061968385</v>
      </c>
      <c r="L2556">
        <v>75</v>
      </c>
      <c r="M2556">
        <v>81</v>
      </c>
      <c r="N2556">
        <v>80</v>
      </c>
      <c r="O2556">
        <v>2.3612332217439822</v>
      </c>
      <c r="P2556">
        <v>24.936212811165461</v>
      </c>
      <c r="Q2556">
        <v>-0.27729718761216748</v>
      </c>
      <c r="R2556">
        <v>7.4149813098201749</v>
      </c>
      <c r="S2556">
        <v>66.964285714285708</v>
      </c>
      <c r="T2556">
        <f t="shared" si="157"/>
        <v>-12.47412841119591</v>
      </c>
      <c r="U2556">
        <f t="shared" si="158"/>
        <v>10.208864144187991</v>
      </c>
      <c r="V2556">
        <f t="shared" si="159"/>
        <v>44.644795233213124</v>
      </c>
    </row>
    <row r="2557" spans="1:22">
      <c r="A2557">
        <v>2023</v>
      </c>
      <c r="B2557">
        <v>3</v>
      </c>
      <c r="C2557">
        <v>11500550</v>
      </c>
      <c r="D2557" t="s">
        <v>419</v>
      </c>
      <c r="E2557" t="s">
        <v>243</v>
      </c>
      <c r="F2557">
        <v>140686</v>
      </c>
      <c r="H2557" t="str">
        <f t="shared" si="156"/>
        <v>고가</v>
      </c>
      <c r="I2557">
        <v>59020052</v>
      </c>
      <c r="J2557">
        <v>56212360</v>
      </c>
      <c r="K2557">
        <v>41010952</v>
      </c>
      <c r="L2557">
        <v>18</v>
      </c>
      <c r="M2557">
        <v>17</v>
      </c>
      <c r="N2557">
        <v>16</v>
      </c>
      <c r="O2557">
        <v>0.25896059923658032</v>
      </c>
      <c r="P2557">
        <v>2.4967447051728908</v>
      </c>
      <c r="Q2557">
        <v>-0.49109165671037469</v>
      </c>
      <c r="R2557">
        <v>5.1523989976724343</v>
      </c>
      <c r="S2557">
        <v>40</v>
      </c>
      <c r="T2557">
        <f t="shared" si="157"/>
        <v>-7.4825690568847669</v>
      </c>
      <c r="U2557">
        <f t="shared" si="158"/>
        <v>3.4081435055502318E-2</v>
      </c>
      <c r="V2557">
        <f t="shared" si="159"/>
        <v>30.739818279229087</v>
      </c>
    </row>
    <row r="2558" spans="1:22">
      <c r="A2558">
        <v>2023</v>
      </c>
      <c r="B2558">
        <v>3</v>
      </c>
      <c r="C2558">
        <v>11500560</v>
      </c>
      <c r="D2558" t="s">
        <v>419</v>
      </c>
      <c r="E2558" t="s">
        <v>244</v>
      </c>
      <c r="F2558">
        <v>113536</v>
      </c>
      <c r="H2558" t="str">
        <f t="shared" si="156"/>
        <v>중가</v>
      </c>
      <c r="I2558">
        <v>1305460451</v>
      </c>
      <c r="J2558">
        <v>1349201128</v>
      </c>
      <c r="K2558">
        <v>1184290694</v>
      </c>
      <c r="L2558">
        <v>43</v>
      </c>
      <c r="M2558">
        <v>37</v>
      </c>
      <c r="N2558">
        <v>44</v>
      </c>
      <c r="O2558">
        <v>2.9711129678000341</v>
      </c>
      <c r="P2558">
        <v>31.446014139307639</v>
      </c>
      <c r="Q2558">
        <v>-0.12493416474522839</v>
      </c>
      <c r="R2558">
        <v>9.027435935134843</v>
      </c>
      <c r="S2558">
        <v>81.132075471698116</v>
      </c>
      <c r="T2558">
        <f t="shared" si="157"/>
        <v>-15.096833282478975</v>
      </c>
      <c r="U2558">
        <f t="shared" si="158"/>
        <v>12.999444271937094</v>
      </c>
      <c r="V2558">
        <f t="shared" si="159"/>
        <v>48.458434646836082</v>
      </c>
    </row>
    <row r="2559" spans="1:22">
      <c r="A2559">
        <v>2023</v>
      </c>
      <c r="B2559">
        <v>3</v>
      </c>
      <c r="C2559">
        <v>11500570</v>
      </c>
      <c r="D2559" t="s">
        <v>419</v>
      </c>
      <c r="E2559" t="s">
        <v>245</v>
      </c>
      <c r="F2559">
        <v>79573</v>
      </c>
      <c r="H2559" t="str">
        <f t="shared" si="156"/>
        <v>저가</v>
      </c>
      <c r="I2559">
        <v>489319784</v>
      </c>
      <c r="J2559">
        <v>431968777</v>
      </c>
      <c r="K2559">
        <v>435968516</v>
      </c>
      <c r="L2559">
        <v>36</v>
      </c>
      <c r="M2559">
        <v>36</v>
      </c>
      <c r="N2559">
        <v>37</v>
      </c>
      <c r="O2559">
        <v>1.897938052999862</v>
      </c>
      <c r="P2559">
        <v>19.991042022471749</v>
      </c>
      <c r="Q2559">
        <v>1.081272362423546E-2</v>
      </c>
      <c r="R2559">
        <v>10.464042363024969</v>
      </c>
      <c r="S2559">
        <v>43.902439024390247</v>
      </c>
      <c r="T2559">
        <f t="shared" si="157"/>
        <v>-8.2049785515484395</v>
      </c>
      <c r="U2559">
        <f t="shared" si="158"/>
        <v>9.6268359183763383</v>
      </c>
      <c r="V2559">
        <f t="shared" si="159"/>
        <v>43.849388658169985</v>
      </c>
    </row>
    <row r="2560" spans="1:22">
      <c r="A2560">
        <v>2023</v>
      </c>
      <c r="B2560">
        <v>3</v>
      </c>
      <c r="C2560">
        <v>11500590</v>
      </c>
      <c r="D2560" t="s">
        <v>419</v>
      </c>
      <c r="E2560" t="s">
        <v>246</v>
      </c>
      <c r="F2560">
        <v>100160</v>
      </c>
      <c r="H2560" t="str">
        <f t="shared" si="156"/>
        <v>중가</v>
      </c>
      <c r="I2560">
        <v>299975833</v>
      </c>
      <c r="J2560">
        <v>302337643</v>
      </c>
      <c r="K2560">
        <v>315983770</v>
      </c>
      <c r="L2560">
        <v>39</v>
      </c>
      <c r="M2560">
        <v>40</v>
      </c>
      <c r="N2560">
        <v>42</v>
      </c>
      <c r="O2560">
        <v>0.85326677600739109</v>
      </c>
      <c r="P2560">
        <v>8.8403151612905724</v>
      </c>
      <c r="Q2560">
        <v>-0.17204675039422729</v>
      </c>
      <c r="R2560">
        <v>8.5288444448189491</v>
      </c>
      <c r="S2560">
        <v>39.795918367346943</v>
      </c>
      <c r="T2560">
        <f t="shared" si="157"/>
        <v>-7.4447899889240396</v>
      </c>
      <c r="U2560">
        <f t="shared" si="158"/>
        <v>3.8924894729318642</v>
      </c>
      <c r="V2560">
        <f t="shared" si="159"/>
        <v>36.012763793592008</v>
      </c>
    </row>
    <row r="2561" spans="1:22">
      <c r="A2561">
        <v>2023</v>
      </c>
      <c r="B2561">
        <v>3</v>
      </c>
      <c r="C2561">
        <v>11500591</v>
      </c>
      <c r="D2561" t="s">
        <v>419</v>
      </c>
      <c r="E2561" t="s">
        <v>247</v>
      </c>
      <c r="F2561">
        <v>117116</v>
      </c>
      <c r="H2561" t="str">
        <f t="shared" si="156"/>
        <v>고가</v>
      </c>
      <c r="I2561">
        <v>1017957126</v>
      </c>
      <c r="J2561">
        <v>1143910083</v>
      </c>
      <c r="K2561">
        <v>1012887169</v>
      </c>
      <c r="L2561">
        <v>57</v>
      </c>
      <c r="M2561">
        <v>62</v>
      </c>
      <c r="N2561">
        <v>59</v>
      </c>
      <c r="O2561">
        <v>1.6943217690502881</v>
      </c>
      <c r="P2561">
        <v>17.81766019718895</v>
      </c>
      <c r="Q2561">
        <v>-0.17026426543003029</v>
      </c>
      <c r="R2561">
        <v>8.5477084452239769</v>
      </c>
      <c r="S2561">
        <v>51.351351351351347</v>
      </c>
      <c r="T2561">
        <f t="shared" si="157"/>
        <v>-9.583902080213889</v>
      </c>
      <c r="U2561">
        <f t="shared" si="158"/>
        <v>7.7432011635751046</v>
      </c>
      <c r="V2561">
        <f t="shared" si="159"/>
        <v>41.275191389885748</v>
      </c>
    </row>
    <row r="2562" spans="1:22">
      <c r="A2562">
        <v>2023</v>
      </c>
      <c r="B2562">
        <v>3</v>
      </c>
      <c r="C2562">
        <v>11500593</v>
      </c>
      <c r="D2562" t="s">
        <v>419</v>
      </c>
      <c r="E2562" t="s">
        <v>248</v>
      </c>
      <c r="F2562">
        <v>96266</v>
      </c>
      <c r="H2562" t="str">
        <f t="shared" si="156"/>
        <v>중가</v>
      </c>
      <c r="I2562">
        <v>325154608</v>
      </c>
      <c r="J2562">
        <v>262178176</v>
      </c>
      <c r="K2562">
        <v>334868122</v>
      </c>
      <c r="L2562">
        <v>41</v>
      </c>
      <c r="M2562">
        <v>30</v>
      </c>
      <c r="N2562">
        <v>41</v>
      </c>
      <c r="O2562">
        <v>0.91535723875303288</v>
      </c>
      <c r="P2562">
        <v>9.5030631529403777</v>
      </c>
      <c r="Q2562">
        <v>0.28155253853013301</v>
      </c>
      <c r="R2562">
        <v>13.329276056787419</v>
      </c>
      <c r="S2562">
        <v>77.35849056603773</v>
      </c>
      <c r="T2562">
        <f t="shared" si="157"/>
        <v>-14.398276931507029</v>
      </c>
      <c r="U2562">
        <f t="shared" si="158"/>
        <v>3.0979037083755641</v>
      </c>
      <c r="V2562">
        <f t="shared" si="159"/>
        <v>34.926873602128531</v>
      </c>
    </row>
    <row r="2563" spans="1:22">
      <c r="A2563">
        <v>2023</v>
      </c>
      <c r="B2563">
        <v>3</v>
      </c>
      <c r="C2563">
        <v>11500603</v>
      </c>
      <c r="D2563" t="s">
        <v>419</v>
      </c>
      <c r="E2563" t="s">
        <v>249</v>
      </c>
      <c r="F2563">
        <v>171279</v>
      </c>
      <c r="H2563" t="str">
        <f t="shared" ref="H2563:H2626" si="160">IF(F2563 &lt; $G$2, "최저가",
 IF(F2563 &lt; $G$3, "저가",
 IF(F2563 &lt; $G$4, "중가",
 IF(F2563 &lt; $G$5, "고가",
 "최고가"))))</f>
        <v>최고가</v>
      </c>
      <c r="I2563">
        <v>2221131489</v>
      </c>
      <c r="J2563">
        <v>2208242404</v>
      </c>
      <c r="K2563">
        <v>2099876020</v>
      </c>
      <c r="L2563">
        <v>293</v>
      </c>
      <c r="M2563">
        <v>298</v>
      </c>
      <c r="N2563">
        <v>301</v>
      </c>
      <c r="O2563">
        <v>0.49176772310253292</v>
      </c>
      <c r="P2563">
        <v>4.9817069193538028</v>
      </c>
      <c r="Q2563">
        <v>-1.5603187375438159E-3</v>
      </c>
      <c r="R2563">
        <v>10.33309871928479</v>
      </c>
      <c r="S2563">
        <v>62.340425531914889</v>
      </c>
      <c r="T2563">
        <f t="shared" ref="T2563:T2626" si="161">1-(($S2563-(-5.822637658))/(534.375-(-5.822637658))*100)</f>
        <v>-11.618171283649533</v>
      </c>
      <c r="U2563">
        <f t="shared" ref="U2563:U2626" si="162">(P2563*0.5 + R2563*0.2 +T2563*0.3)</f>
        <v>1.072021818439</v>
      </c>
      <c r="V2563">
        <f t="shared" ref="V2563:V2626" si="163" xml:space="preserve"> (U2563 - MIN($U$2:$U$4657)) / (MAX($U$2:$U$4657) - MIN($U$2:$U$4657)) * 100</f>
        <v>32.158279736651942</v>
      </c>
    </row>
    <row r="2564" spans="1:22">
      <c r="A2564">
        <v>2023</v>
      </c>
      <c r="B2564">
        <v>3</v>
      </c>
      <c r="C2564">
        <v>11500604</v>
      </c>
      <c r="D2564" t="s">
        <v>419</v>
      </c>
      <c r="E2564" t="s">
        <v>250</v>
      </c>
      <c r="F2564">
        <v>98146</v>
      </c>
      <c r="H2564" t="str">
        <f t="shared" si="160"/>
        <v>중가</v>
      </c>
      <c r="I2564">
        <v>173437893</v>
      </c>
      <c r="J2564">
        <v>104877828</v>
      </c>
      <c r="K2564">
        <v>163228527</v>
      </c>
      <c r="L2564">
        <v>6</v>
      </c>
      <c r="M2564">
        <v>8</v>
      </c>
      <c r="N2564">
        <v>6</v>
      </c>
      <c r="O2564">
        <v>3.2724846996651249</v>
      </c>
      <c r="P2564">
        <v>34.662828786862057</v>
      </c>
      <c r="Q2564">
        <v>0.56819593937433566</v>
      </c>
      <c r="R2564">
        <v>16.362817061751631</v>
      </c>
      <c r="S2564">
        <v>6</v>
      </c>
      <c r="T2564">
        <f t="shared" si="161"/>
        <v>-1.1885763346275371</v>
      </c>
      <c r="U2564">
        <f t="shared" si="162"/>
        <v>20.247404905393093</v>
      </c>
      <c r="V2564">
        <f t="shared" si="163"/>
        <v>58.363582349020483</v>
      </c>
    </row>
    <row r="2565" spans="1:22">
      <c r="A2565">
        <v>2023</v>
      </c>
      <c r="B2565">
        <v>3</v>
      </c>
      <c r="C2565">
        <v>11500611</v>
      </c>
      <c r="D2565" t="s">
        <v>419</v>
      </c>
      <c r="E2565" t="s">
        <v>251</v>
      </c>
      <c r="F2565">
        <v>128911</v>
      </c>
      <c r="H2565" t="str">
        <f t="shared" si="160"/>
        <v>고가</v>
      </c>
      <c r="I2565">
        <v>2472645059</v>
      </c>
      <c r="J2565">
        <v>2606882926</v>
      </c>
      <c r="K2565">
        <v>2288900452</v>
      </c>
      <c r="L2565">
        <v>135</v>
      </c>
      <c r="M2565">
        <v>131</v>
      </c>
      <c r="N2565">
        <v>133</v>
      </c>
      <c r="O2565">
        <v>1.5786851502135351</v>
      </c>
      <c r="P2565">
        <v>16.58336537144115</v>
      </c>
      <c r="Q2565">
        <v>-0.12379935891298249</v>
      </c>
      <c r="R2565">
        <v>9.0394455610835003</v>
      </c>
      <c r="S2565">
        <v>45.91836734693878</v>
      </c>
      <c r="T2565">
        <f t="shared" si="161"/>
        <v>-8.5781620277458703</v>
      </c>
      <c r="U2565">
        <f t="shared" si="162"/>
        <v>7.5261231896135152</v>
      </c>
      <c r="V2565">
        <f t="shared" si="163"/>
        <v>40.978530093871612</v>
      </c>
    </row>
    <row r="2566" spans="1:22">
      <c r="A2566">
        <v>2023</v>
      </c>
      <c r="B2566">
        <v>3</v>
      </c>
      <c r="C2566">
        <v>11500615</v>
      </c>
      <c r="D2566" t="s">
        <v>419</v>
      </c>
      <c r="E2566" t="s">
        <v>252</v>
      </c>
      <c r="F2566">
        <v>86822</v>
      </c>
      <c r="H2566" t="str">
        <f t="shared" si="160"/>
        <v>저가</v>
      </c>
      <c r="I2566">
        <v>646771283</v>
      </c>
      <c r="J2566">
        <v>493213660</v>
      </c>
      <c r="K2566">
        <v>648717829</v>
      </c>
      <c r="L2566">
        <v>56</v>
      </c>
      <c r="M2566">
        <v>49</v>
      </c>
      <c r="N2566">
        <v>57</v>
      </c>
      <c r="O2566">
        <v>1.478054358525178</v>
      </c>
      <c r="P2566">
        <v>15.509241389424769</v>
      </c>
      <c r="Q2566">
        <v>0.45468976062017419</v>
      </c>
      <c r="R2566">
        <v>15.1615835899415</v>
      </c>
      <c r="S2566">
        <v>41.17647058823529</v>
      </c>
      <c r="T2566">
        <f t="shared" si="161"/>
        <v>-7.7003542721877842</v>
      </c>
      <c r="U2566">
        <f t="shared" si="162"/>
        <v>8.4768311310443494</v>
      </c>
      <c r="V2566">
        <f t="shared" si="163"/>
        <v>42.277778676713581</v>
      </c>
    </row>
    <row r="2567" spans="1:22">
      <c r="A2567">
        <v>2023</v>
      </c>
      <c r="B2567">
        <v>3</v>
      </c>
      <c r="C2567">
        <v>11500620</v>
      </c>
      <c r="D2567" t="s">
        <v>419</v>
      </c>
      <c r="E2567" t="s">
        <v>253</v>
      </c>
      <c r="F2567">
        <v>111639</v>
      </c>
      <c r="H2567" t="str">
        <f t="shared" si="160"/>
        <v>중가</v>
      </c>
      <c r="I2567">
        <v>402614895</v>
      </c>
      <c r="J2567">
        <v>420719680</v>
      </c>
      <c r="K2567">
        <v>486831815</v>
      </c>
      <c r="L2567">
        <v>56</v>
      </c>
      <c r="M2567">
        <v>54</v>
      </c>
      <c r="N2567">
        <v>61</v>
      </c>
      <c r="O2567">
        <v>0.71555556515281615</v>
      </c>
      <c r="P2567">
        <v>7.3703981340102658</v>
      </c>
      <c r="Q2567">
        <v>4.8488066923800657E-2</v>
      </c>
      <c r="R2567">
        <v>10.862759718591979</v>
      </c>
      <c r="S2567">
        <v>5.1517939282428706</v>
      </c>
      <c r="T2567">
        <f t="shared" si="161"/>
        <v>-1.0315586039624263</v>
      </c>
      <c r="U2567">
        <f t="shared" si="162"/>
        <v>5.5482834295348011</v>
      </c>
      <c r="V2567">
        <f t="shared" si="163"/>
        <v>38.275591164484624</v>
      </c>
    </row>
    <row r="2568" spans="1:22">
      <c r="A2568">
        <v>2023</v>
      </c>
      <c r="B2568">
        <v>3</v>
      </c>
      <c r="C2568">
        <v>11500630</v>
      </c>
      <c r="D2568" t="s">
        <v>419</v>
      </c>
      <c r="E2568" t="s">
        <v>254</v>
      </c>
      <c r="F2568">
        <v>110107</v>
      </c>
      <c r="H2568" t="str">
        <f t="shared" si="160"/>
        <v>중가</v>
      </c>
      <c r="I2568">
        <v>724959008</v>
      </c>
      <c r="J2568">
        <v>754725546</v>
      </c>
      <c r="K2568">
        <v>671594531</v>
      </c>
      <c r="L2568">
        <v>75</v>
      </c>
      <c r="M2568">
        <v>76</v>
      </c>
      <c r="N2568">
        <v>79</v>
      </c>
      <c r="O2568">
        <v>0.97542694395922624</v>
      </c>
      <c r="P2568">
        <v>10.14424176111873</v>
      </c>
      <c r="Q2568">
        <v>-7.3484837360997451E-2</v>
      </c>
      <c r="R2568">
        <v>9.5719230708520282</v>
      </c>
      <c r="S2568">
        <v>50.675675675675677</v>
      </c>
      <c r="T2568">
        <f t="shared" si="161"/>
        <v>-9.4588227335871569</v>
      </c>
      <c r="U2568">
        <f t="shared" si="162"/>
        <v>4.1488586746536242</v>
      </c>
      <c r="V2568">
        <f t="shared" si="163"/>
        <v>36.363120940625009</v>
      </c>
    </row>
    <row r="2569" spans="1:22">
      <c r="A2569">
        <v>2023</v>
      </c>
      <c r="B2569">
        <v>3</v>
      </c>
      <c r="C2569">
        <v>11500640</v>
      </c>
      <c r="D2569" t="s">
        <v>419</v>
      </c>
      <c r="E2569" t="s">
        <v>255</v>
      </c>
      <c r="F2569">
        <v>100156</v>
      </c>
      <c r="H2569" t="str">
        <f t="shared" si="160"/>
        <v>중가</v>
      </c>
      <c r="I2569">
        <v>365055731</v>
      </c>
      <c r="J2569">
        <v>279255458</v>
      </c>
      <c r="K2569">
        <v>333960886</v>
      </c>
      <c r="L2569">
        <v>68</v>
      </c>
      <c r="M2569">
        <v>58</v>
      </c>
      <c r="N2569">
        <v>65</v>
      </c>
      <c r="O2569">
        <v>0.59556720763974214</v>
      </c>
      <c r="P2569">
        <v>6.0896532426584882</v>
      </c>
      <c r="Q2569">
        <v>0.31694607021790061</v>
      </c>
      <c r="R2569">
        <v>13.70384504867466</v>
      </c>
      <c r="S2569">
        <v>10.60842433697348</v>
      </c>
      <c r="T2569">
        <f t="shared" si="161"/>
        <v>-2.0416760180976601</v>
      </c>
      <c r="U2569">
        <f t="shared" si="162"/>
        <v>5.1730928256348783</v>
      </c>
      <c r="V2569">
        <f t="shared" si="163"/>
        <v>37.762851300674342</v>
      </c>
    </row>
    <row r="2570" spans="1:22">
      <c r="A2570">
        <v>2023</v>
      </c>
      <c r="B2570">
        <v>3</v>
      </c>
      <c r="C2570">
        <v>11500641</v>
      </c>
      <c r="D2570" t="s">
        <v>419</v>
      </c>
      <c r="E2570" t="s">
        <v>256</v>
      </c>
      <c r="F2570">
        <v>113963</v>
      </c>
      <c r="H2570" t="str">
        <f t="shared" si="160"/>
        <v>고가</v>
      </c>
      <c r="I2570">
        <v>592009070</v>
      </c>
      <c r="J2570">
        <v>609029198</v>
      </c>
      <c r="K2570">
        <v>611274831</v>
      </c>
      <c r="L2570">
        <v>26</v>
      </c>
      <c r="M2570">
        <v>25</v>
      </c>
      <c r="N2570">
        <v>24</v>
      </c>
      <c r="O2570">
        <v>2.219977791562429</v>
      </c>
      <c r="P2570">
        <v>23.428465106884989</v>
      </c>
      <c r="Q2570">
        <v>0.18580510814852591</v>
      </c>
      <c r="R2570">
        <v>12.31598304070145</v>
      </c>
      <c r="S2570">
        <v>10.19607843137255</v>
      </c>
      <c r="T2570">
        <f t="shared" si="161"/>
        <v>-1.965343602541636</v>
      </c>
      <c r="U2570">
        <f t="shared" si="162"/>
        <v>13.587826080820294</v>
      </c>
      <c r="V2570">
        <f t="shared" si="163"/>
        <v>49.262524102753517</v>
      </c>
    </row>
    <row r="2571" spans="1:22">
      <c r="A2571">
        <v>2023</v>
      </c>
      <c r="B2571">
        <v>3</v>
      </c>
      <c r="C2571">
        <v>11530510</v>
      </c>
      <c r="D2571" t="s">
        <v>420</v>
      </c>
      <c r="E2571" t="s">
        <v>257</v>
      </c>
      <c r="F2571">
        <v>166735</v>
      </c>
      <c r="H2571" t="str">
        <f t="shared" si="160"/>
        <v>최고가</v>
      </c>
      <c r="I2571">
        <v>966095078</v>
      </c>
      <c r="J2571">
        <v>738406252</v>
      </c>
      <c r="K2571">
        <v>674368084</v>
      </c>
      <c r="L2571">
        <v>77</v>
      </c>
      <c r="M2571">
        <v>67</v>
      </c>
      <c r="N2571">
        <v>76</v>
      </c>
      <c r="O2571">
        <v>0.83610315268575386</v>
      </c>
      <c r="P2571">
        <v>8.6571121960872368</v>
      </c>
      <c r="Q2571">
        <v>0.26338233387547211</v>
      </c>
      <c r="R2571">
        <v>13.136981167994691</v>
      </c>
      <c r="S2571">
        <v>52.38095238095238</v>
      </c>
      <c r="T2571">
        <f t="shared" si="161"/>
        <v>-9.774499179835578</v>
      </c>
      <c r="U2571">
        <f t="shared" si="162"/>
        <v>4.023602577691884</v>
      </c>
      <c r="V2571">
        <f t="shared" si="163"/>
        <v>36.191944494759909</v>
      </c>
    </row>
    <row r="2572" spans="1:22">
      <c r="A2572">
        <v>2023</v>
      </c>
      <c r="B2572">
        <v>3</v>
      </c>
      <c r="C2572">
        <v>11530520</v>
      </c>
      <c r="D2572" t="s">
        <v>420</v>
      </c>
      <c r="E2572" t="s">
        <v>258</v>
      </c>
      <c r="F2572">
        <v>138878</v>
      </c>
      <c r="H2572" t="str">
        <f t="shared" si="160"/>
        <v>고가</v>
      </c>
      <c r="I2572">
        <v>52116587</v>
      </c>
      <c r="J2572">
        <v>57704464</v>
      </c>
      <c r="K2572">
        <v>58701196</v>
      </c>
      <c r="L2572">
        <v>18</v>
      </c>
      <c r="M2572">
        <v>18</v>
      </c>
      <c r="N2572">
        <v>17</v>
      </c>
      <c r="O2572">
        <v>0.23164743671459401</v>
      </c>
      <c r="P2572">
        <v>2.205206475200177</v>
      </c>
      <c r="Q2572">
        <v>1.020441451462057</v>
      </c>
      <c r="R2572">
        <v>21.14892168229655</v>
      </c>
      <c r="S2572">
        <v>17.647058823529409</v>
      </c>
      <c r="T2572">
        <f t="shared" si="161"/>
        <v>-3.3446499661274185</v>
      </c>
      <c r="U2572">
        <f t="shared" si="162"/>
        <v>4.3289925842211723</v>
      </c>
      <c r="V2572">
        <f t="shared" si="163"/>
        <v>36.609294046505653</v>
      </c>
    </row>
    <row r="2573" spans="1:22">
      <c r="A2573">
        <v>2023</v>
      </c>
      <c r="B2573">
        <v>3</v>
      </c>
      <c r="C2573">
        <v>11530530</v>
      </c>
      <c r="D2573" t="s">
        <v>420</v>
      </c>
      <c r="E2573" t="s">
        <v>259</v>
      </c>
      <c r="F2573">
        <v>123630</v>
      </c>
      <c r="H2573" t="str">
        <f t="shared" si="160"/>
        <v>고가</v>
      </c>
      <c r="I2573">
        <v>1013285615</v>
      </c>
      <c r="J2573">
        <v>914445757</v>
      </c>
      <c r="K2573">
        <v>972957566</v>
      </c>
      <c r="L2573">
        <v>69</v>
      </c>
      <c r="M2573">
        <v>64</v>
      </c>
      <c r="N2573">
        <v>70</v>
      </c>
      <c r="O2573">
        <v>1.319825174410737</v>
      </c>
      <c r="P2573">
        <v>13.82031736864843</v>
      </c>
      <c r="Q2573">
        <v>0.18360188968540431</v>
      </c>
      <c r="R2573">
        <v>12.292666426639901</v>
      </c>
      <c r="S2573">
        <v>39.204545454545453</v>
      </c>
      <c r="T2573">
        <f t="shared" si="161"/>
        <v>-7.3353165533560212</v>
      </c>
      <c r="U2573">
        <f t="shared" si="162"/>
        <v>7.1680970036453893</v>
      </c>
      <c r="V2573">
        <f t="shared" si="163"/>
        <v>40.489247324192291</v>
      </c>
    </row>
    <row r="2574" spans="1:22">
      <c r="A2574">
        <v>2023</v>
      </c>
      <c r="B2574">
        <v>3</v>
      </c>
      <c r="C2574">
        <v>11530540</v>
      </c>
      <c r="D2574" t="s">
        <v>420</v>
      </c>
      <c r="E2574" t="s">
        <v>260</v>
      </c>
      <c r="F2574">
        <v>164706</v>
      </c>
      <c r="H2574" t="str">
        <f t="shared" si="160"/>
        <v>최고가</v>
      </c>
      <c r="I2574">
        <v>6528287215</v>
      </c>
      <c r="J2574">
        <v>7110749558</v>
      </c>
      <c r="K2574">
        <v>6620937501</v>
      </c>
      <c r="L2574">
        <v>178</v>
      </c>
      <c r="M2574">
        <v>154</v>
      </c>
      <c r="N2574">
        <v>171</v>
      </c>
      <c r="O2574">
        <v>2.4741573787898519</v>
      </c>
      <c r="P2574">
        <v>26.141555064733229</v>
      </c>
      <c r="Q2574">
        <v>-0.121965714855514</v>
      </c>
      <c r="R2574">
        <v>9.0588509770828143</v>
      </c>
      <c r="S2574">
        <v>174.50980392156859</v>
      </c>
      <c r="T2574">
        <f t="shared" si="161"/>
        <v>-32.382678673196523</v>
      </c>
      <c r="U2574">
        <f t="shared" si="162"/>
        <v>5.1677441258242194</v>
      </c>
      <c r="V2574">
        <f t="shared" si="163"/>
        <v>37.755541705007573</v>
      </c>
    </row>
    <row r="2575" spans="1:22">
      <c r="A2575">
        <v>2023</v>
      </c>
      <c r="B2575">
        <v>3</v>
      </c>
      <c r="C2575">
        <v>11530550</v>
      </c>
      <c r="D2575" t="s">
        <v>420</v>
      </c>
      <c r="E2575" t="s">
        <v>261</v>
      </c>
      <c r="F2575">
        <v>137171</v>
      </c>
      <c r="H2575" t="str">
        <f t="shared" si="160"/>
        <v>고가</v>
      </c>
      <c r="I2575">
        <v>598687165</v>
      </c>
      <c r="J2575">
        <v>652002246</v>
      </c>
      <c r="K2575">
        <v>412444790</v>
      </c>
      <c r="L2575">
        <v>32</v>
      </c>
      <c r="M2575">
        <v>33</v>
      </c>
      <c r="N2575">
        <v>33</v>
      </c>
      <c r="O2575">
        <v>1.5154623633801769</v>
      </c>
      <c r="P2575">
        <v>15.908531054744859</v>
      </c>
      <c r="Q2575">
        <v>-0.13830857110268299</v>
      </c>
      <c r="R2575">
        <v>8.8858948775598083</v>
      </c>
      <c r="S2575">
        <v>69.565217391304344</v>
      </c>
      <c r="T2575">
        <f t="shared" si="161"/>
        <v>-12.955606206673663</v>
      </c>
      <c r="U2575">
        <f t="shared" si="162"/>
        <v>5.8447626408822932</v>
      </c>
      <c r="V2575">
        <f t="shared" si="163"/>
        <v>38.680763119402343</v>
      </c>
    </row>
    <row r="2576" spans="1:22">
      <c r="A2576">
        <v>2023</v>
      </c>
      <c r="B2576">
        <v>3</v>
      </c>
      <c r="C2576">
        <v>11530560</v>
      </c>
      <c r="D2576" t="s">
        <v>420</v>
      </c>
      <c r="E2576" t="s">
        <v>262</v>
      </c>
      <c r="F2576">
        <v>122119</v>
      </c>
      <c r="H2576" t="str">
        <f t="shared" si="160"/>
        <v>고가</v>
      </c>
      <c r="I2576">
        <v>2032211874</v>
      </c>
      <c r="J2576">
        <v>2184751127</v>
      </c>
      <c r="K2576">
        <v>2056848407</v>
      </c>
      <c r="L2576">
        <v>102</v>
      </c>
      <c r="M2576">
        <v>98</v>
      </c>
      <c r="N2576">
        <v>100</v>
      </c>
      <c r="O2576">
        <v>1.8127714973399729</v>
      </c>
      <c r="P2576">
        <v>19.081981899171499</v>
      </c>
      <c r="Q2576">
        <v>4.5144180397074581E-2</v>
      </c>
      <c r="R2576">
        <v>10.82737143871219</v>
      </c>
      <c r="S2576">
        <v>99.029126213592235</v>
      </c>
      <c r="T2576">
        <f t="shared" si="161"/>
        <v>-18.409889374224562</v>
      </c>
      <c r="U2576">
        <f t="shared" si="162"/>
        <v>6.1834984250608187</v>
      </c>
      <c r="V2576">
        <f t="shared" si="163"/>
        <v>39.14368340056614</v>
      </c>
    </row>
    <row r="2577" spans="1:22">
      <c r="A2577">
        <v>2023</v>
      </c>
      <c r="B2577">
        <v>3</v>
      </c>
      <c r="C2577">
        <v>11530595</v>
      </c>
      <c r="D2577" t="s">
        <v>420</v>
      </c>
      <c r="E2577" t="s">
        <v>263</v>
      </c>
      <c r="F2577">
        <v>120224</v>
      </c>
      <c r="H2577" t="str">
        <f t="shared" si="160"/>
        <v>고가</v>
      </c>
      <c r="I2577">
        <v>68219827</v>
      </c>
      <c r="J2577">
        <v>135923620</v>
      </c>
      <c r="K2577">
        <v>77252364</v>
      </c>
      <c r="L2577">
        <v>11</v>
      </c>
      <c r="M2577">
        <v>12</v>
      </c>
      <c r="N2577">
        <v>11</v>
      </c>
      <c r="O2577">
        <v>0.57317104872251923</v>
      </c>
      <c r="P2577">
        <v>5.8505986650840747</v>
      </c>
      <c r="Q2577">
        <v>-0.27570423006685668</v>
      </c>
      <c r="R2577">
        <v>7.4318395455885033</v>
      </c>
      <c r="S2577">
        <v>27.5</v>
      </c>
      <c r="T2577">
        <f t="shared" si="161"/>
        <v>-5.1686011442901973</v>
      </c>
      <c r="U2577">
        <f t="shared" si="162"/>
        <v>2.8610868983726787</v>
      </c>
      <c r="V2577">
        <f t="shared" si="163"/>
        <v>34.603236982110054</v>
      </c>
    </row>
    <row r="2578" spans="1:22">
      <c r="A2578">
        <v>2023</v>
      </c>
      <c r="B2578">
        <v>3</v>
      </c>
      <c r="C2578">
        <v>11530720</v>
      </c>
      <c r="D2578" t="s">
        <v>420</v>
      </c>
      <c r="E2578" t="s">
        <v>264</v>
      </c>
      <c r="F2578">
        <v>111102</v>
      </c>
      <c r="H2578" t="str">
        <f t="shared" si="160"/>
        <v>중가</v>
      </c>
      <c r="I2578">
        <v>856754044</v>
      </c>
      <c r="J2578">
        <v>537871526</v>
      </c>
      <c r="K2578">
        <v>813887650</v>
      </c>
      <c r="L2578">
        <v>53</v>
      </c>
      <c r="M2578">
        <v>43</v>
      </c>
      <c r="N2578">
        <v>53</v>
      </c>
      <c r="O2578">
        <v>1.6166496294205559</v>
      </c>
      <c r="P2578">
        <v>16.98859479373677</v>
      </c>
      <c r="Q2578">
        <v>0.53865863871738029</v>
      </c>
      <c r="R2578">
        <v>16.05022443811216</v>
      </c>
      <c r="S2578">
        <v>45.689655172413786</v>
      </c>
      <c r="T2578">
        <f t="shared" si="161"/>
        <v>-8.5358234171002252</v>
      </c>
      <c r="U2578">
        <f t="shared" si="162"/>
        <v>9.1435952593607492</v>
      </c>
      <c r="V2578">
        <f t="shared" si="163"/>
        <v>43.188986326353231</v>
      </c>
    </row>
    <row r="2579" spans="1:22">
      <c r="A2579">
        <v>2023</v>
      </c>
      <c r="B2579">
        <v>3</v>
      </c>
      <c r="C2579">
        <v>11530730</v>
      </c>
      <c r="D2579" t="s">
        <v>420</v>
      </c>
      <c r="E2579" t="s">
        <v>265</v>
      </c>
      <c r="F2579">
        <v>95344</v>
      </c>
      <c r="H2579" t="str">
        <f t="shared" si="160"/>
        <v>중가</v>
      </c>
      <c r="I2579">
        <v>204789720</v>
      </c>
      <c r="J2579">
        <v>110019817</v>
      </c>
      <c r="K2579">
        <v>176759770</v>
      </c>
      <c r="L2579">
        <v>31</v>
      </c>
      <c r="M2579">
        <v>28</v>
      </c>
      <c r="N2579">
        <v>31</v>
      </c>
      <c r="O2579">
        <v>0.76985791799518932</v>
      </c>
      <c r="P2579">
        <v>7.9500165439353552</v>
      </c>
      <c r="Q2579">
        <v>1.2916568294237389</v>
      </c>
      <c r="R2579">
        <v>24.01918824974776</v>
      </c>
      <c r="S2579">
        <v>30.3921568627451</v>
      </c>
      <c r="T2579">
        <f t="shared" si="161"/>
        <v>-5.7039897985767842</v>
      </c>
      <c r="U2579">
        <f t="shared" si="162"/>
        <v>7.0676489823441955</v>
      </c>
      <c r="V2579">
        <f t="shared" si="163"/>
        <v>40.351973884434926</v>
      </c>
    </row>
    <row r="2580" spans="1:22">
      <c r="A2580">
        <v>2023</v>
      </c>
      <c r="B2580">
        <v>3</v>
      </c>
      <c r="C2580">
        <v>11530740</v>
      </c>
      <c r="D2580" t="s">
        <v>420</v>
      </c>
      <c r="E2580" t="s">
        <v>266</v>
      </c>
      <c r="F2580">
        <v>109899</v>
      </c>
      <c r="H2580" t="str">
        <f t="shared" si="160"/>
        <v>중가</v>
      </c>
      <c r="I2580">
        <v>386205048</v>
      </c>
      <c r="J2580">
        <v>422935812</v>
      </c>
      <c r="K2580">
        <v>371827709</v>
      </c>
      <c r="L2580">
        <v>46</v>
      </c>
      <c r="M2580">
        <v>45</v>
      </c>
      <c r="N2580">
        <v>47</v>
      </c>
      <c r="O2580">
        <v>0.84883614480805891</v>
      </c>
      <c r="P2580">
        <v>8.7930230040211441</v>
      </c>
      <c r="Q2580">
        <v>-1.087722739355068E-2</v>
      </c>
      <c r="R2580">
        <v>10.234498073450061</v>
      </c>
      <c r="S2580">
        <v>35.114503816793892</v>
      </c>
      <c r="T2580">
        <f t="shared" si="161"/>
        <v>-6.5781785444813927</v>
      </c>
      <c r="U2580">
        <f t="shared" si="162"/>
        <v>4.4699575533561671</v>
      </c>
      <c r="V2580">
        <f t="shared" si="163"/>
        <v>36.801938420658416</v>
      </c>
    </row>
    <row r="2581" spans="1:22">
      <c r="A2581">
        <v>2023</v>
      </c>
      <c r="B2581">
        <v>3</v>
      </c>
      <c r="C2581">
        <v>11530750</v>
      </c>
      <c r="D2581" t="s">
        <v>420</v>
      </c>
      <c r="E2581" t="s">
        <v>267</v>
      </c>
      <c r="F2581">
        <v>158155</v>
      </c>
      <c r="H2581" t="str">
        <f t="shared" si="160"/>
        <v>최고가</v>
      </c>
      <c r="I2581">
        <v>801962357</v>
      </c>
      <c r="J2581">
        <v>854799771</v>
      </c>
      <c r="K2581">
        <v>807363929</v>
      </c>
      <c r="L2581">
        <v>37</v>
      </c>
      <c r="M2581">
        <v>34</v>
      </c>
      <c r="N2581">
        <v>35</v>
      </c>
      <c r="O2581">
        <v>1.522743742762712</v>
      </c>
      <c r="P2581">
        <v>15.98625184065661</v>
      </c>
      <c r="Q2581">
        <v>-0.11928559466120869</v>
      </c>
      <c r="R2581">
        <v>9.0872146320063649</v>
      </c>
      <c r="S2581">
        <v>46.25</v>
      </c>
      <c r="T2581">
        <f t="shared" si="161"/>
        <v>-8.6395530131820522</v>
      </c>
      <c r="U2581">
        <f t="shared" si="162"/>
        <v>7.2187029427749634</v>
      </c>
      <c r="V2581">
        <f t="shared" si="163"/>
        <v>40.55840599199361</v>
      </c>
    </row>
    <row r="2582" spans="1:22">
      <c r="A2582">
        <v>2023</v>
      </c>
      <c r="B2582">
        <v>3</v>
      </c>
      <c r="C2582">
        <v>11530760</v>
      </c>
      <c r="D2582" t="s">
        <v>420</v>
      </c>
      <c r="E2582" t="s">
        <v>268</v>
      </c>
      <c r="F2582">
        <v>93613</v>
      </c>
      <c r="H2582" t="str">
        <f t="shared" si="160"/>
        <v>저가</v>
      </c>
      <c r="I2582">
        <v>233192463</v>
      </c>
      <c r="J2582">
        <v>248919723</v>
      </c>
      <c r="K2582">
        <v>220862984</v>
      </c>
      <c r="L2582">
        <v>31</v>
      </c>
      <c r="M2582">
        <v>31</v>
      </c>
      <c r="N2582">
        <v>31</v>
      </c>
      <c r="O2582">
        <v>0.89284103657600178</v>
      </c>
      <c r="P2582">
        <v>9.2627272444524706</v>
      </c>
      <c r="Q2582">
        <v>-0.1445102122341668</v>
      </c>
      <c r="R2582">
        <v>8.8202630415746697</v>
      </c>
      <c r="S2582">
        <v>38.271604938271601</v>
      </c>
      <c r="T2582">
        <f t="shared" si="161"/>
        <v>-7.1626129998346517</v>
      </c>
      <c r="U2582">
        <f t="shared" si="162"/>
        <v>4.2466323305907743</v>
      </c>
      <c r="V2582">
        <f t="shared" si="163"/>
        <v>36.496739561422928</v>
      </c>
    </row>
    <row r="2583" spans="1:22">
      <c r="A2583">
        <v>2023</v>
      </c>
      <c r="B2583">
        <v>3</v>
      </c>
      <c r="C2583">
        <v>11530770</v>
      </c>
      <c r="D2583" t="s">
        <v>420</v>
      </c>
      <c r="E2583" t="s">
        <v>269</v>
      </c>
      <c r="F2583">
        <v>130832</v>
      </c>
      <c r="H2583" t="str">
        <f t="shared" si="160"/>
        <v>고가</v>
      </c>
      <c r="I2583">
        <v>325075409</v>
      </c>
      <c r="J2583">
        <v>334244965</v>
      </c>
      <c r="K2583">
        <v>308258632</v>
      </c>
      <c r="L2583">
        <v>25</v>
      </c>
      <c r="M2583">
        <v>25</v>
      </c>
      <c r="N2583">
        <v>24</v>
      </c>
      <c r="O2583">
        <v>1.104301390757273</v>
      </c>
      <c r="P2583">
        <v>11.519835966951581</v>
      </c>
      <c r="Q2583">
        <v>0.38081764373025029</v>
      </c>
      <c r="R2583">
        <v>14.379796550543039</v>
      </c>
      <c r="S2583">
        <v>42.372881355932208</v>
      </c>
      <c r="T2583">
        <f t="shared" si="161"/>
        <v>-7.921830762326449</v>
      </c>
      <c r="U2583">
        <f t="shared" si="162"/>
        <v>6.2593280648864642</v>
      </c>
      <c r="V2583">
        <f t="shared" si="163"/>
        <v>39.247313072505776</v>
      </c>
    </row>
    <row r="2584" spans="1:22">
      <c r="A2584">
        <v>2023</v>
      </c>
      <c r="B2584">
        <v>3</v>
      </c>
      <c r="C2584">
        <v>11530780</v>
      </c>
      <c r="D2584" t="s">
        <v>420</v>
      </c>
      <c r="E2584" t="s">
        <v>270</v>
      </c>
      <c r="F2584">
        <v>148501</v>
      </c>
      <c r="H2584" t="str">
        <f t="shared" si="160"/>
        <v>최고가</v>
      </c>
      <c r="I2584">
        <v>402195153</v>
      </c>
      <c r="J2584">
        <v>455373611</v>
      </c>
      <c r="K2584">
        <v>449911258</v>
      </c>
      <c r="L2584">
        <v>40</v>
      </c>
      <c r="M2584">
        <v>44</v>
      </c>
      <c r="N2584">
        <v>43</v>
      </c>
      <c r="O2584">
        <v>0.75232406403548346</v>
      </c>
      <c r="P2584">
        <v>7.7628617703386373</v>
      </c>
      <c r="Q2584">
        <v>-0.2030408938211398</v>
      </c>
      <c r="R2584">
        <v>8.200834085179153</v>
      </c>
      <c r="S2584">
        <v>12.5</v>
      </c>
      <c r="T2584">
        <f t="shared" si="161"/>
        <v>-2.3918396491767129</v>
      </c>
      <c r="U2584">
        <f t="shared" si="162"/>
        <v>4.8040458074521348</v>
      </c>
      <c r="V2584">
        <f t="shared" si="163"/>
        <v>37.258507332899811</v>
      </c>
    </row>
    <row r="2585" spans="1:22">
      <c r="A2585">
        <v>2023</v>
      </c>
      <c r="B2585">
        <v>3</v>
      </c>
      <c r="C2585">
        <v>11530790</v>
      </c>
      <c r="D2585" t="s">
        <v>420</v>
      </c>
      <c r="E2585" t="s">
        <v>271</v>
      </c>
      <c r="F2585">
        <v>122660</v>
      </c>
      <c r="H2585" t="str">
        <f t="shared" si="160"/>
        <v>고가</v>
      </c>
      <c r="I2585">
        <v>305713777</v>
      </c>
      <c r="J2585">
        <v>384044336</v>
      </c>
      <c r="K2585">
        <v>358816540</v>
      </c>
      <c r="L2585">
        <v>27</v>
      </c>
      <c r="M2585">
        <v>25</v>
      </c>
      <c r="N2585">
        <v>27</v>
      </c>
      <c r="O2585">
        <v>1.025665568915112</v>
      </c>
      <c r="P2585">
        <v>10.68048430659884</v>
      </c>
      <c r="Q2585">
        <v>-0.26790702363072999</v>
      </c>
      <c r="R2585">
        <v>7.5143572152034324</v>
      </c>
      <c r="S2585">
        <v>10.1123595505618</v>
      </c>
      <c r="T2585">
        <f t="shared" si="161"/>
        <v>-1.9498457782316838</v>
      </c>
      <c r="U2585">
        <f t="shared" si="162"/>
        <v>6.2581598628706017</v>
      </c>
      <c r="V2585">
        <f t="shared" si="163"/>
        <v>39.245716593979154</v>
      </c>
    </row>
    <row r="2586" spans="1:22">
      <c r="A2586">
        <v>2023</v>
      </c>
      <c r="B2586">
        <v>3</v>
      </c>
      <c r="C2586">
        <v>11545510</v>
      </c>
      <c r="D2586" t="s">
        <v>421</v>
      </c>
      <c r="E2586" t="s">
        <v>272</v>
      </c>
      <c r="F2586">
        <v>131085</v>
      </c>
      <c r="H2586" t="str">
        <f t="shared" si="160"/>
        <v>고가</v>
      </c>
      <c r="I2586">
        <v>13139639342</v>
      </c>
      <c r="J2586">
        <v>20920198830</v>
      </c>
      <c r="K2586">
        <v>21071650284</v>
      </c>
      <c r="L2586">
        <v>346</v>
      </c>
      <c r="M2586">
        <v>327</v>
      </c>
      <c r="N2586">
        <v>348</v>
      </c>
      <c r="O2586">
        <v>3.2189322660491642</v>
      </c>
      <c r="P2586">
        <v>34.091214947030778</v>
      </c>
      <c r="Q2586">
        <v>-0.39240164516161052</v>
      </c>
      <c r="R2586">
        <v>6.1968332875666183</v>
      </c>
      <c r="S2586">
        <v>137.30158730158729</v>
      </c>
      <c r="T2586">
        <f t="shared" si="161"/>
        <v>-25.494789125716146</v>
      </c>
      <c r="U2586">
        <f t="shared" si="162"/>
        <v>10.636537393313869</v>
      </c>
      <c r="V2586">
        <f t="shared" si="163"/>
        <v>45.229258493307434</v>
      </c>
    </row>
    <row r="2587" spans="1:22">
      <c r="A2587">
        <v>2023</v>
      </c>
      <c r="B2587">
        <v>3</v>
      </c>
      <c r="C2587">
        <v>11545610</v>
      </c>
      <c r="D2587" t="s">
        <v>421</v>
      </c>
      <c r="E2587" t="s">
        <v>273</v>
      </c>
      <c r="F2587">
        <v>101692</v>
      </c>
      <c r="H2587" t="str">
        <f t="shared" si="160"/>
        <v>중가</v>
      </c>
      <c r="I2587">
        <v>690933735</v>
      </c>
      <c r="J2587">
        <v>838550977</v>
      </c>
      <c r="K2587">
        <v>671913443</v>
      </c>
      <c r="L2587">
        <v>95</v>
      </c>
      <c r="M2587">
        <v>91</v>
      </c>
      <c r="N2587">
        <v>96</v>
      </c>
      <c r="O2587">
        <v>0.79466391808495007</v>
      </c>
      <c r="P2587">
        <v>8.2147935485407491</v>
      </c>
      <c r="Q2587">
        <v>0.40017633895142429</v>
      </c>
      <c r="R2587">
        <v>14.58466920968357</v>
      </c>
      <c r="S2587">
        <v>45.45454545454546</v>
      </c>
      <c r="T2587">
        <f t="shared" si="161"/>
        <v>-8.4923005096533082</v>
      </c>
      <c r="U2587">
        <f t="shared" si="162"/>
        <v>4.4766404633110959</v>
      </c>
      <c r="V2587">
        <f t="shared" si="163"/>
        <v>36.811071363500076</v>
      </c>
    </row>
    <row r="2588" spans="1:22">
      <c r="A2588">
        <v>2023</v>
      </c>
      <c r="B2588">
        <v>3</v>
      </c>
      <c r="C2588">
        <v>11545620</v>
      </c>
      <c r="D2588" t="s">
        <v>421</v>
      </c>
      <c r="E2588" t="s">
        <v>274</v>
      </c>
      <c r="F2588">
        <v>84796</v>
      </c>
      <c r="H2588" t="str">
        <f t="shared" si="160"/>
        <v>저가</v>
      </c>
      <c r="I2588">
        <v>153076869</v>
      </c>
      <c r="J2588">
        <v>163317006</v>
      </c>
      <c r="K2588">
        <v>144318783</v>
      </c>
      <c r="L2588">
        <v>30</v>
      </c>
      <c r="M2588">
        <v>23</v>
      </c>
      <c r="N2588">
        <v>28</v>
      </c>
      <c r="O2588">
        <v>0.66860626287403491</v>
      </c>
      <c r="P2588">
        <v>6.8692655217105463</v>
      </c>
      <c r="Q2588">
        <v>-6.8429395527860704E-2</v>
      </c>
      <c r="R2588">
        <v>9.6254247040794656</v>
      </c>
      <c r="S2588">
        <v>50</v>
      </c>
      <c r="T2588">
        <f t="shared" si="161"/>
        <v>-9.3337433869604229</v>
      </c>
      <c r="U2588">
        <f t="shared" si="162"/>
        <v>2.5595946855830394</v>
      </c>
      <c r="V2588">
        <f t="shared" si="163"/>
        <v>34.191214200838985</v>
      </c>
    </row>
    <row r="2589" spans="1:22">
      <c r="A2589">
        <v>2023</v>
      </c>
      <c r="B2589">
        <v>3</v>
      </c>
      <c r="C2589">
        <v>11545630</v>
      </c>
      <c r="D2589" t="s">
        <v>421</v>
      </c>
      <c r="E2589" t="s">
        <v>275</v>
      </c>
      <c r="F2589">
        <v>86801</v>
      </c>
      <c r="H2589" t="str">
        <f t="shared" si="160"/>
        <v>저가</v>
      </c>
      <c r="I2589">
        <v>220399069</v>
      </c>
      <c r="J2589">
        <v>282546531</v>
      </c>
      <c r="K2589">
        <v>233217403</v>
      </c>
      <c r="L2589">
        <v>42</v>
      </c>
      <c r="M2589">
        <v>33</v>
      </c>
      <c r="N2589">
        <v>42</v>
      </c>
      <c r="O2589">
        <v>0.67172765302913573</v>
      </c>
      <c r="P2589">
        <v>6.9025829583178888</v>
      </c>
      <c r="Q2589">
        <v>-8.8977188681180444E-2</v>
      </c>
      <c r="R2589">
        <v>9.4079678468535857</v>
      </c>
      <c r="S2589">
        <v>45.652173913043477</v>
      </c>
      <c r="T2589">
        <f t="shared" si="161"/>
        <v>-8.5288849825797026</v>
      </c>
      <c r="U2589">
        <f t="shared" si="162"/>
        <v>2.7742195537557506</v>
      </c>
      <c r="V2589">
        <f t="shared" si="163"/>
        <v>34.484523053814755</v>
      </c>
    </row>
    <row r="2590" spans="1:22">
      <c r="A2590">
        <v>2023</v>
      </c>
      <c r="B2590">
        <v>3</v>
      </c>
      <c r="C2590">
        <v>11545640</v>
      </c>
      <c r="D2590" t="s">
        <v>421</v>
      </c>
      <c r="E2590" t="s">
        <v>276</v>
      </c>
      <c r="F2590">
        <v>90035</v>
      </c>
      <c r="H2590" t="str">
        <f t="shared" si="160"/>
        <v>저가</v>
      </c>
      <c r="I2590">
        <v>206222586</v>
      </c>
      <c r="J2590">
        <v>202166713</v>
      </c>
      <c r="K2590">
        <v>200762358</v>
      </c>
      <c r="L2590">
        <v>28</v>
      </c>
      <c r="M2590">
        <v>28</v>
      </c>
      <c r="N2590">
        <v>28</v>
      </c>
      <c r="O2590">
        <v>0.90891719357815881</v>
      </c>
      <c r="P2590">
        <v>9.4343226923761438</v>
      </c>
      <c r="Q2590">
        <v>-2.7861461050712141E-3</v>
      </c>
      <c r="R2590">
        <v>10.32012581436722</v>
      </c>
      <c r="S2590">
        <v>47.457627118644069</v>
      </c>
      <c r="T2590">
        <f t="shared" si="161"/>
        <v>-8.863105845415765</v>
      </c>
      <c r="U2590">
        <f t="shared" si="162"/>
        <v>4.1222547554367868</v>
      </c>
      <c r="V2590">
        <f t="shared" si="163"/>
        <v>36.32676371372682</v>
      </c>
    </row>
    <row r="2591" spans="1:22">
      <c r="A2591">
        <v>2023</v>
      </c>
      <c r="B2591">
        <v>3</v>
      </c>
      <c r="C2591">
        <v>11545670</v>
      </c>
      <c r="D2591" t="s">
        <v>421</v>
      </c>
      <c r="E2591" t="s">
        <v>277</v>
      </c>
      <c r="F2591">
        <v>114291</v>
      </c>
      <c r="H2591" t="str">
        <f t="shared" si="160"/>
        <v>고가</v>
      </c>
      <c r="I2591">
        <v>1554273493</v>
      </c>
      <c r="J2591">
        <v>1330578118</v>
      </c>
      <c r="K2591">
        <v>1358491385</v>
      </c>
      <c r="L2591">
        <v>79</v>
      </c>
      <c r="M2591">
        <v>76</v>
      </c>
      <c r="N2591">
        <v>78</v>
      </c>
      <c r="O2591">
        <v>1.9126953724030209</v>
      </c>
      <c r="P2591">
        <v>20.148560316974471</v>
      </c>
      <c r="Q2591">
        <v>0.13611566247025869</v>
      </c>
      <c r="R2591">
        <v>11.790120695588911</v>
      </c>
      <c r="S2591">
        <v>46.198830409356717</v>
      </c>
      <c r="T2591">
        <f t="shared" si="161"/>
        <v>-8.6300806299141186</v>
      </c>
      <c r="U2591">
        <f t="shared" si="162"/>
        <v>9.8432801086307826</v>
      </c>
      <c r="V2591">
        <f t="shared" si="163"/>
        <v>44.145183817963463</v>
      </c>
    </row>
    <row r="2592" spans="1:22">
      <c r="A2592">
        <v>2023</v>
      </c>
      <c r="B2592">
        <v>3</v>
      </c>
      <c r="C2592">
        <v>11545680</v>
      </c>
      <c r="D2592" t="s">
        <v>421</v>
      </c>
      <c r="E2592" t="s">
        <v>278</v>
      </c>
      <c r="F2592">
        <v>60905</v>
      </c>
      <c r="H2592" t="str">
        <f t="shared" si="160"/>
        <v>저가</v>
      </c>
      <c r="I2592">
        <v>117680855</v>
      </c>
      <c r="J2592">
        <v>114909617</v>
      </c>
      <c r="K2592">
        <v>112901214</v>
      </c>
      <c r="L2592">
        <v>11</v>
      </c>
      <c r="M2592">
        <v>12</v>
      </c>
      <c r="N2592">
        <v>12</v>
      </c>
      <c r="O2592">
        <v>1.951720720877604</v>
      </c>
      <c r="P2592">
        <v>20.565113362019691</v>
      </c>
      <c r="Q2592">
        <v>-0.26108891303675652</v>
      </c>
      <c r="R2592">
        <v>7.5865131343778671</v>
      </c>
      <c r="S2592">
        <v>8.7301587301587293</v>
      </c>
      <c r="T2592">
        <f t="shared" si="161"/>
        <v>-1.6939763104577161</v>
      </c>
      <c r="U2592">
        <f t="shared" si="162"/>
        <v>11.291666414748105</v>
      </c>
      <c r="V2592">
        <f t="shared" si="163"/>
        <v>46.124565469912717</v>
      </c>
    </row>
    <row r="2593" spans="1:22">
      <c r="A2593">
        <v>2023</v>
      </c>
      <c r="B2593">
        <v>3</v>
      </c>
      <c r="C2593">
        <v>11545690</v>
      </c>
      <c r="D2593" t="s">
        <v>421</v>
      </c>
      <c r="E2593" t="s">
        <v>279</v>
      </c>
      <c r="F2593">
        <v>84304</v>
      </c>
      <c r="H2593" t="str">
        <f t="shared" si="160"/>
        <v>저가</v>
      </c>
      <c r="I2593">
        <v>71594936</v>
      </c>
      <c r="J2593">
        <v>67527480</v>
      </c>
      <c r="K2593">
        <v>66586232</v>
      </c>
      <c r="L2593">
        <v>17</v>
      </c>
      <c r="M2593">
        <v>14</v>
      </c>
      <c r="N2593">
        <v>17</v>
      </c>
      <c r="O2593">
        <v>0.55506352980870977</v>
      </c>
      <c r="P2593">
        <v>5.6573206435777763</v>
      </c>
      <c r="Q2593">
        <v>-0.18985321235147529</v>
      </c>
      <c r="R2593">
        <v>8.3403990372443761</v>
      </c>
      <c r="S2593">
        <v>15.88785046728972</v>
      </c>
      <c r="T2593">
        <f t="shared" si="161"/>
        <v>-3.0189898310948688</v>
      </c>
      <c r="U2593">
        <f t="shared" si="162"/>
        <v>3.591043179909303</v>
      </c>
      <c r="V2593">
        <f t="shared" si="163"/>
        <v>35.600803766811254</v>
      </c>
    </row>
    <row r="2594" spans="1:22">
      <c r="A2594">
        <v>2023</v>
      </c>
      <c r="B2594">
        <v>3</v>
      </c>
      <c r="C2594">
        <v>11545700</v>
      </c>
      <c r="D2594" t="s">
        <v>421</v>
      </c>
      <c r="E2594" t="s">
        <v>280</v>
      </c>
      <c r="F2594">
        <v>104745</v>
      </c>
      <c r="H2594" t="str">
        <f t="shared" si="160"/>
        <v>중가</v>
      </c>
      <c r="I2594">
        <v>162421810</v>
      </c>
      <c r="J2594">
        <v>174728878</v>
      </c>
      <c r="K2594">
        <v>162550405</v>
      </c>
      <c r="L2594">
        <v>11</v>
      </c>
      <c r="M2594">
        <v>9</v>
      </c>
      <c r="N2594">
        <v>10</v>
      </c>
      <c r="O2594">
        <v>1.5663032540305919</v>
      </c>
      <c r="P2594">
        <v>16.451202129854781</v>
      </c>
      <c r="Q2594">
        <v>-0.18981877740896391</v>
      </c>
      <c r="R2594">
        <v>8.3407634615074304</v>
      </c>
      <c r="S2594">
        <v>12.64367816091954</v>
      </c>
      <c r="T2594">
        <f t="shared" si="161"/>
        <v>-2.4184369815053866</v>
      </c>
      <c r="U2594">
        <f t="shared" si="162"/>
        <v>9.1682226627772607</v>
      </c>
      <c r="V2594">
        <f t="shared" si="163"/>
        <v>43.222642423660915</v>
      </c>
    </row>
    <row r="2595" spans="1:22">
      <c r="A2595">
        <v>2023</v>
      </c>
      <c r="B2595">
        <v>3</v>
      </c>
      <c r="C2595">
        <v>11545710</v>
      </c>
      <c r="D2595" t="s">
        <v>421</v>
      </c>
      <c r="E2595" t="s">
        <v>281</v>
      </c>
      <c r="F2595">
        <v>84808</v>
      </c>
      <c r="H2595" t="str">
        <f t="shared" si="160"/>
        <v>저가</v>
      </c>
      <c r="I2595">
        <v>210277008</v>
      </c>
      <c r="J2595">
        <v>212478900</v>
      </c>
      <c r="K2595">
        <v>199295998</v>
      </c>
      <c r="L2595">
        <v>25</v>
      </c>
      <c r="M2595">
        <v>22</v>
      </c>
      <c r="N2595">
        <v>24</v>
      </c>
      <c r="O2595">
        <v>1.1019767946420149</v>
      </c>
      <c r="P2595">
        <v>11.4950234379631</v>
      </c>
      <c r="Q2595">
        <v>-0.10411566042557641</v>
      </c>
      <c r="R2595">
        <v>9.2477577228672398</v>
      </c>
      <c r="S2595">
        <v>17.985611510791369</v>
      </c>
      <c r="T2595">
        <f t="shared" si="161"/>
        <v>-3.4073219705311661</v>
      </c>
      <c r="U2595">
        <f t="shared" si="162"/>
        <v>6.5748666723956486</v>
      </c>
      <c r="V2595">
        <f t="shared" si="163"/>
        <v>39.678531820948358</v>
      </c>
    </row>
    <row r="2596" spans="1:22">
      <c r="A2596">
        <v>2023</v>
      </c>
      <c r="B2596">
        <v>3</v>
      </c>
      <c r="C2596">
        <v>11560515</v>
      </c>
      <c r="D2596" t="s">
        <v>422</v>
      </c>
      <c r="E2596" t="s">
        <v>282</v>
      </c>
      <c r="F2596">
        <v>101181</v>
      </c>
      <c r="H2596" t="str">
        <f t="shared" si="160"/>
        <v>중가</v>
      </c>
      <c r="I2596">
        <v>743684484</v>
      </c>
      <c r="J2596">
        <v>615874488</v>
      </c>
      <c r="K2596">
        <v>805626699</v>
      </c>
      <c r="L2596">
        <v>46</v>
      </c>
      <c r="M2596">
        <v>46</v>
      </c>
      <c r="N2596">
        <v>47</v>
      </c>
      <c r="O2596">
        <v>1.7753721877954689</v>
      </c>
      <c r="P2596">
        <v>18.68278504681032</v>
      </c>
      <c r="Q2596">
        <v>0.24563823302906479</v>
      </c>
      <c r="R2596">
        <v>12.94919572672771</v>
      </c>
      <c r="S2596">
        <v>45.098039215686271</v>
      </c>
      <c r="T2596">
        <f t="shared" si="161"/>
        <v>-8.4263049898645122</v>
      </c>
      <c r="U2596">
        <f t="shared" si="162"/>
        <v>9.4033401717913474</v>
      </c>
      <c r="V2596">
        <f t="shared" si="163"/>
        <v>43.543956759089873</v>
      </c>
    </row>
    <row r="2597" spans="1:22">
      <c r="A2597">
        <v>2023</v>
      </c>
      <c r="B2597">
        <v>3</v>
      </c>
      <c r="C2597">
        <v>11560535</v>
      </c>
      <c r="D2597" t="s">
        <v>422</v>
      </c>
      <c r="E2597" t="s">
        <v>283</v>
      </c>
      <c r="F2597">
        <v>125304</v>
      </c>
      <c r="H2597" t="str">
        <f t="shared" si="160"/>
        <v>고가</v>
      </c>
      <c r="I2597">
        <v>3903665109</v>
      </c>
      <c r="J2597">
        <v>3837586318</v>
      </c>
      <c r="K2597">
        <v>3535184771</v>
      </c>
      <c r="L2597">
        <v>145</v>
      </c>
      <c r="M2597">
        <v>142</v>
      </c>
      <c r="N2597">
        <v>141</v>
      </c>
      <c r="O2597">
        <v>2.3872456264525592</v>
      </c>
      <c r="P2597">
        <v>25.21386686971573</v>
      </c>
      <c r="Q2597">
        <v>6.2898295177838917E-2</v>
      </c>
      <c r="R2597">
        <v>11.01526285723315</v>
      </c>
      <c r="S2597">
        <v>115.0793650793651</v>
      </c>
      <c r="T2597">
        <f t="shared" si="161"/>
        <v>-21.381068392214697</v>
      </c>
      <c r="U2597">
        <f t="shared" si="162"/>
        <v>8.3956654886400859</v>
      </c>
      <c r="V2597">
        <f t="shared" si="163"/>
        <v>42.166856761292863</v>
      </c>
    </row>
    <row r="2598" spans="1:22">
      <c r="A2598">
        <v>2023</v>
      </c>
      <c r="B2598">
        <v>3</v>
      </c>
      <c r="C2598">
        <v>11560540</v>
      </c>
      <c r="D2598" t="s">
        <v>422</v>
      </c>
      <c r="E2598" t="s">
        <v>284</v>
      </c>
      <c r="F2598">
        <v>165664</v>
      </c>
      <c r="H2598" t="str">
        <f t="shared" si="160"/>
        <v>최고가</v>
      </c>
      <c r="I2598">
        <v>20696944311</v>
      </c>
      <c r="J2598">
        <v>20708062081</v>
      </c>
      <c r="K2598">
        <v>21152095491</v>
      </c>
      <c r="L2598">
        <v>400</v>
      </c>
      <c r="M2598">
        <v>365</v>
      </c>
      <c r="N2598">
        <v>385</v>
      </c>
      <c r="O2598">
        <v>3.4703684551260379</v>
      </c>
      <c r="P2598">
        <v>36.775022120789927</v>
      </c>
      <c r="Q2598">
        <v>8.8475430285725923E-2</v>
      </c>
      <c r="R2598">
        <v>11.28594513322756</v>
      </c>
      <c r="S2598">
        <v>47.61904761904762</v>
      </c>
      <c r="T2598">
        <f t="shared" si="161"/>
        <v>-8.8929875940852678</v>
      </c>
      <c r="U2598">
        <f t="shared" si="162"/>
        <v>17.976803808814896</v>
      </c>
      <c r="V2598">
        <f t="shared" si="163"/>
        <v>55.260552355930571</v>
      </c>
    </row>
    <row r="2599" spans="1:22">
      <c r="A2599">
        <v>2023</v>
      </c>
      <c r="B2599">
        <v>3</v>
      </c>
      <c r="C2599">
        <v>11560550</v>
      </c>
      <c r="D2599" t="s">
        <v>422</v>
      </c>
      <c r="E2599" t="s">
        <v>285</v>
      </c>
      <c r="F2599">
        <v>110212</v>
      </c>
      <c r="H2599" t="str">
        <f t="shared" si="160"/>
        <v>중가</v>
      </c>
      <c r="I2599">
        <v>2279165603</v>
      </c>
      <c r="J2599">
        <v>1997406432</v>
      </c>
      <c r="K2599">
        <v>2300637763</v>
      </c>
      <c r="L2599">
        <v>126</v>
      </c>
      <c r="M2599">
        <v>114</v>
      </c>
      <c r="N2599">
        <v>120</v>
      </c>
      <c r="O2599">
        <v>1.823618309039285</v>
      </c>
      <c r="P2599">
        <v>19.197759787620679</v>
      </c>
      <c r="Q2599">
        <v>5.3453709415110157E-2</v>
      </c>
      <c r="R2599">
        <v>10.915311007297801</v>
      </c>
      <c r="S2599">
        <v>168</v>
      </c>
      <c r="T2599">
        <f t="shared" si="161"/>
        <v>-31.177600481853162</v>
      </c>
      <c r="U2599">
        <f t="shared" si="162"/>
        <v>2.428661950713952</v>
      </c>
      <c r="V2599">
        <f t="shared" si="163"/>
        <v>34.012279995271847</v>
      </c>
    </row>
    <row r="2600" spans="1:22">
      <c r="A2600">
        <v>2023</v>
      </c>
      <c r="B2600">
        <v>3</v>
      </c>
      <c r="C2600">
        <v>11560560</v>
      </c>
      <c r="D2600" t="s">
        <v>422</v>
      </c>
      <c r="E2600" t="s">
        <v>286</v>
      </c>
      <c r="F2600">
        <v>126362</v>
      </c>
      <c r="H2600" t="str">
        <f t="shared" si="160"/>
        <v>고가</v>
      </c>
      <c r="I2600">
        <v>5053359952</v>
      </c>
      <c r="J2600">
        <v>5482558913</v>
      </c>
      <c r="K2600">
        <v>5263960020</v>
      </c>
      <c r="L2600">
        <v>99</v>
      </c>
      <c r="M2600">
        <v>96</v>
      </c>
      <c r="N2600">
        <v>102</v>
      </c>
      <c r="O2600">
        <v>4.4883430074083384</v>
      </c>
      <c r="P2600">
        <v>47.640790553528163</v>
      </c>
      <c r="Q2600">
        <v>-0.17309687338693991</v>
      </c>
      <c r="R2600">
        <v>8.5177310155571284</v>
      </c>
      <c r="S2600">
        <v>63.87096774193548</v>
      </c>
      <c r="T2600">
        <f t="shared" si="161"/>
        <v>-11.901501328678266</v>
      </c>
      <c r="U2600">
        <f t="shared" si="162"/>
        <v>21.953491081272027</v>
      </c>
      <c r="V2600">
        <f t="shared" si="163"/>
        <v>60.695139654496344</v>
      </c>
    </row>
    <row r="2601" spans="1:22">
      <c r="A2601">
        <v>2023</v>
      </c>
      <c r="B2601">
        <v>3</v>
      </c>
      <c r="C2601">
        <v>11560585</v>
      </c>
      <c r="D2601" t="s">
        <v>422</v>
      </c>
      <c r="E2601" t="s">
        <v>287</v>
      </c>
      <c r="F2601">
        <v>99882</v>
      </c>
      <c r="H2601" t="str">
        <f t="shared" si="160"/>
        <v>중가</v>
      </c>
      <c r="I2601">
        <v>104961360</v>
      </c>
      <c r="J2601">
        <v>106249872</v>
      </c>
      <c r="K2601">
        <v>109482858</v>
      </c>
      <c r="L2601">
        <v>32</v>
      </c>
      <c r="M2601">
        <v>30</v>
      </c>
      <c r="N2601">
        <v>32</v>
      </c>
      <c r="O2601">
        <v>0.36487972474186209</v>
      </c>
      <c r="P2601">
        <v>3.6273158847355109</v>
      </c>
      <c r="Q2601">
        <v>-9.9592101155660681E-2</v>
      </c>
      <c r="R2601">
        <v>9.2956304542584434</v>
      </c>
      <c r="S2601">
        <v>35.955056179775283</v>
      </c>
      <c r="T2601">
        <f t="shared" si="161"/>
        <v>-6.7337794402249509</v>
      </c>
      <c r="U2601">
        <f t="shared" si="162"/>
        <v>1.652650201151959</v>
      </c>
      <c r="V2601">
        <f t="shared" si="163"/>
        <v>32.95177326975768</v>
      </c>
    </row>
    <row r="2602" spans="1:22">
      <c r="A2602">
        <v>2023</v>
      </c>
      <c r="B2602">
        <v>3</v>
      </c>
      <c r="C2602">
        <v>11560605</v>
      </c>
      <c r="D2602" t="s">
        <v>422</v>
      </c>
      <c r="E2602" t="s">
        <v>288</v>
      </c>
      <c r="F2602">
        <v>101707</v>
      </c>
      <c r="H2602" t="str">
        <f t="shared" si="160"/>
        <v>중가</v>
      </c>
      <c r="I2602">
        <v>4255050050</v>
      </c>
      <c r="J2602">
        <v>3817710421</v>
      </c>
      <c r="K2602">
        <v>3903007558</v>
      </c>
      <c r="L2602">
        <v>139</v>
      </c>
      <c r="M2602">
        <v>126</v>
      </c>
      <c r="N2602">
        <v>134</v>
      </c>
      <c r="O2602">
        <v>3.344232928718919</v>
      </c>
      <c r="P2602">
        <v>35.428662903844383</v>
      </c>
      <c r="Q2602">
        <v>0.11264177231319659</v>
      </c>
      <c r="R2602">
        <v>11.541697016105079</v>
      </c>
      <c r="S2602">
        <v>93.288590604026851</v>
      </c>
      <c r="T2602">
        <f t="shared" si="161"/>
        <v>-17.3472161580933</v>
      </c>
      <c r="U2602">
        <f t="shared" si="162"/>
        <v>14.818506007715218</v>
      </c>
      <c r="V2602">
        <f t="shared" si="163"/>
        <v>50.944385672715597</v>
      </c>
    </row>
    <row r="2603" spans="1:22">
      <c r="A2603">
        <v>2023</v>
      </c>
      <c r="B2603">
        <v>3</v>
      </c>
      <c r="C2603">
        <v>11560610</v>
      </c>
      <c r="D2603" t="s">
        <v>422</v>
      </c>
      <c r="E2603" t="s">
        <v>289</v>
      </c>
      <c r="F2603">
        <v>148445</v>
      </c>
      <c r="H2603" t="str">
        <f t="shared" si="160"/>
        <v>최고가</v>
      </c>
      <c r="I2603">
        <v>1026986632</v>
      </c>
      <c r="J2603">
        <v>1094495850</v>
      </c>
      <c r="K2603">
        <v>865409386</v>
      </c>
      <c r="L2603">
        <v>70</v>
      </c>
      <c r="M2603">
        <v>68</v>
      </c>
      <c r="N2603">
        <v>71</v>
      </c>
      <c r="O2603">
        <v>1.098142417131672</v>
      </c>
      <c r="P2603">
        <v>11.45409563871932</v>
      </c>
      <c r="Q2603">
        <v>-8.2265576429549736E-2</v>
      </c>
      <c r="R2603">
        <v>9.478996696339669</v>
      </c>
      <c r="S2603">
        <v>79.545454545454547</v>
      </c>
      <c r="T2603">
        <f t="shared" si="161"/>
        <v>-14.80312208945668</v>
      </c>
      <c r="U2603">
        <f t="shared" si="162"/>
        <v>3.1819105317905896</v>
      </c>
      <c r="V2603">
        <f t="shared" si="163"/>
        <v>35.041678308720932</v>
      </c>
    </row>
    <row r="2604" spans="1:22">
      <c r="A2604">
        <v>2023</v>
      </c>
      <c r="B2604">
        <v>3</v>
      </c>
      <c r="C2604">
        <v>11560620</v>
      </c>
      <c r="D2604" t="s">
        <v>422</v>
      </c>
      <c r="E2604" t="s">
        <v>290</v>
      </c>
      <c r="F2604">
        <v>110608</v>
      </c>
      <c r="H2604" t="str">
        <f t="shared" si="160"/>
        <v>중가</v>
      </c>
      <c r="I2604">
        <v>2359072498</v>
      </c>
      <c r="J2604">
        <v>2678617135</v>
      </c>
      <c r="K2604">
        <v>2512877904</v>
      </c>
      <c r="L2604">
        <v>89</v>
      </c>
      <c r="M2604">
        <v>88</v>
      </c>
      <c r="N2604">
        <v>87</v>
      </c>
      <c r="O2604">
        <v>2.6626999616059268</v>
      </c>
      <c r="P2604">
        <v>28.154041565497661</v>
      </c>
      <c r="Q2604">
        <v>-0.2053210807224975</v>
      </c>
      <c r="R2604">
        <v>8.1767029157753583</v>
      </c>
      <c r="S2604">
        <v>29.666666666666671</v>
      </c>
      <c r="T2604">
        <f t="shared" si="161"/>
        <v>-5.5696889158065899</v>
      </c>
      <c r="U2604">
        <f t="shared" si="162"/>
        <v>14.041454691161926</v>
      </c>
      <c r="V2604">
        <f t="shared" si="163"/>
        <v>49.882458262802615</v>
      </c>
    </row>
    <row r="2605" spans="1:22">
      <c r="A2605">
        <v>2023</v>
      </c>
      <c r="B2605">
        <v>3</v>
      </c>
      <c r="C2605">
        <v>11560630</v>
      </c>
      <c r="D2605" t="s">
        <v>422</v>
      </c>
      <c r="E2605" t="s">
        <v>291</v>
      </c>
      <c r="F2605">
        <v>101544</v>
      </c>
      <c r="H2605" t="str">
        <f t="shared" si="160"/>
        <v>중가</v>
      </c>
      <c r="I2605">
        <v>359320910</v>
      </c>
      <c r="J2605">
        <v>372794352</v>
      </c>
      <c r="K2605">
        <v>354737531</v>
      </c>
      <c r="L2605">
        <v>23</v>
      </c>
      <c r="M2605">
        <v>20</v>
      </c>
      <c r="N2605">
        <v>23</v>
      </c>
      <c r="O2605">
        <v>1.7094558090712251</v>
      </c>
      <c r="P2605">
        <v>17.979199573542331</v>
      </c>
      <c r="Q2605">
        <v>3.7285610485858427E-2</v>
      </c>
      <c r="R2605">
        <v>10.74420436074757</v>
      </c>
      <c r="S2605">
        <v>34.848484848484837</v>
      </c>
      <c r="T2605">
        <f t="shared" si="161"/>
        <v>-6.5289337959367</v>
      </c>
      <c r="U2605">
        <f t="shared" si="162"/>
        <v>9.1797605201396699</v>
      </c>
      <c r="V2605">
        <f t="shared" si="163"/>
        <v>43.238410194365109</v>
      </c>
    </row>
    <row r="2606" spans="1:22">
      <c r="A2606">
        <v>2023</v>
      </c>
      <c r="B2606">
        <v>3</v>
      </c>
      <c r="C2606">
        <v>11560650</v>
      </c>
      <c r="D2606" t="s">
        <v>422</v>
      </c>
      <c r="E2606" t="s">
        <v>292</v>
      </c>
      <c r="F2606">
        <v>82129</v>
      </c>
      <c r="H2606" t="str">
        <f t="shared" si="160"/>
        <v>저가</v>
      </c>
      <c r="I2606">
        <v>80498337</v>
      </c>
      <c r="J2606">
        <v>81550982</v>
      </c>
      <c r="K2606">
        <v>61535413</v>
      </c>
      <c r="L2606">
        <v>20</v>
      </c>
      <c r="M2606">
        <v>21</v>
      </c>
      <c r="N2606">
        <v>20</v>
      </c>
      <c r="O2606">
        <v>0.54452505611091495</v>
      </c>
      <c r="P2606">
        <v>5.5448339271092637</v>
      </c>
      <c r="Q2606">
        <v>8.2538785369868389E-2</v>
      </c>
      <c r="R2606">
        <v>11.223117746547359</v>
      </c>
      <c r="S2606">
        <v>38.46153846153846</v>
      </c>
      <c r="T2606">
        <f t="shared" si="161"/>
        <v>-7.1977730061038958</v>
      </c>
      <c r="U2606">
        <f t="shared" si="162"/>
        <v>2.8577086110329351</v>
      </c>
      <c r="V2606">
        <f t="shared" si="163"/>
        <v>34.598620175152504</v>
      </c>
    </row>
    <row r="2607" spans="1:22">
      <c r="A2607">
        <v>2023</v>
      </c>
      <c r="B2607">
        <v>3</v>
      </c>
      <c r="C2607">
        <v>11560660</v>
      </c>
      <c r="D2607" t="s">
        <v>422</v>
      </c>
      <c r="E2607" t="s">
        <v>293</v>
      </c>
      <c r="F2607">
        <v>113469</v>
      </c>
      <c r="H2607" t="str">
        <f t="shared" si="160"/>
        <v>중가</v>
      </c>
      <c r="I2607">
        <v>159577992</v>
      </c>
      <c r="J2607">
        <v>160466835</v>
      </c>
      <c r="K2607">
        <v>160692769</v>
      </c>
      <c r="L2607">
        <v>13</v>
      </c>
      <c r="M2607">
        <v>11</v>
      </c>
      <c r="N2607">
        <v>11</v>
      </c>
      <c r="O2607">
        <v>1.202015053925267</v>
      </c>
      <c r="P2607">
        <v>12.562822782601931</v>
      </c>
      <c r="Q2607">
        <v>5.6528359894429267E-2</v>
      </c>
      <c r="R2607">
        <v>10.94784996782324</v>
      </c>
      <c r="S2607">
        <v>34.210526315789473</v>
      </c>
      <c r="T2607">
        <f t="shared" si="161"/>
        <v>-6.4108365499988604</v>
      </c>
      <c r="U2607">
        <f t="shared" si="162"/>
        <v>6.5477304198659549</v>
      </c>
      <c r="V2607">
        <f t="shared" si="163"/>
        <v>39.641447101123909</v>
      </c>
    </row>
    <row r="2608" spans="1:22">
      <c r="A2608">
        <v>2023</v>
      </c>
      <c r="B2608">
        <v>3</v>
      </c>
      <c r="C2608">
        <v>11560670</v>
      </c>
      <c r="D2608" t="s">
        <v>422</v>
      </c>
      <c r="E2608" t="s">
        <v>294</v>
      </c>
      <c r="F2608">
        <v>90712</v>
      </c>
      <c r="H2608" t="str">
        <f t="shared" si="160"/>
        <v>저가</v>
      </c>
      <c r="I2608">
        <v>99251317</v>
      </c>
      <c r="J2608">
        <v>112690275</v>
      </c>
      <c r="K2608">
        <v>115615185</v>
      </c>
      <c r="L2608">
        <v>16</v>
      </c>
      <c r="M2608">
        <v>16</v>
      </c>
      <c r="N2608">
        <v>15</v>
      </c>
      <c r="O2608">
        <v>0.75981706603805943</v>
      </c>
      <c r="P2608">
        <v>7.8428413969840172</v>
      </c>
      <c r="Q2608">
        <v>-0.16886955861985431</v>
      </c>
      <c r="R2608">
        <v>8.5624685976855766</v>
      </c>
      <c r="S2608">
        <v>34.042553191489361</v>
      </c>
      <c r="T2608">
        <f t="shared" si="161"/>
        <v>-6.3797417964141632</v>
      </c>
      <c r="U2608">
        <f t="shared" si="162"/>
        <v>3.7199918791048754</v>
      </c>
      <c r="V2608">
        <f t="shared" si="163"/>
        <v>35.777026566041279</v>
      </c>
    </row>
    <row r="2609" spans="1:22">
      <c r="A2609">
        <v>2023</v>
      </c>
      <c r="B2609">
        <v>3</v>
      </c>
      <c r="C2609">
        <v>11560680</v>
      </c>
      <c r="D2609" t="s">
        <v>422</v>
      </c>
      <c r="E2609" t="s">
        <v>295</v>
      </c>
      <c r="F2609">
        <v>94786</v>
      </c>
      <c r="H2609" t="str">
        <f t="shared" si="160"/>
        <v>저가</v>
      </c>
      <c r="I2609">
        <v>949756580</v>
      </c>
      <c r="J2609">
        <v>894965392</v>
      </c>
      <c r="K2609">
        <v>876915544</v>
      </c>
      <c r="L2609">
        <v>46</v>
      </c>
      <c r="M2609">
        <v>44</v>
      </c>
      <c r="N2609">
        <v>44</v>
      </c>
      <c r="O2609">
        <v>2.420292046635232</v>
      </c>
      <c r="P2609">
        <v>25.56660137415971</v>
      </c>
      <c r="Q2609">
        <v>6.7901217793682016E-3</v>
      </c>
      <c r="R2609">
        <v>10.4214712533915</v>
      </c>
      <c r="S2609">
        <v>70.769230769230774</v>
      </c>
      <c r="T2609">
        <f t="shared" si="161"/>
        <v>-13.178490072502173</v>
      </c>
      <c r="U2609">
        <f t="shared" si="162"/>
        <v>10.914047916007505</v>
      </c>
      <c r="V2609">
        <f t="shared" si="163"/>
        <v>45.608507616640509</v>
      </c>
    </row>
    <row r="2610" spans="1:22">
      <c r="A2610">
        <v>2023</v>
      </c>
      <c r="B2610">
        <v>3</v>
      </c>
      <c r="C2610">
        <v>11560690</v>
      </c>
      <c r="D2610" t="s">
        <v>422</v>
      </c>
      <c r="E2610" t="s">
        <v>296</v>
      </c>
      <c r="F2610">
        <v>149664</v>
      </c>
      <c r="H2610" t="str">
        <f t="shared" si="160"/>
        <v>최고가</v>
      </c>
      <c r="I2610">
        <v>181933986</v>
      </c>
      <c r="J2610">
        <v>248426328</v>
      </c>
      <c r="K2610">
        <v>218384408</v>
      </c>
      <c r="L2610">
        <v>21</v>
      </c>
      <c r="M2610">
        <v>22</v>
      </c>
      <c r="N2610">
        <v>22</v>
      </c>
      <c r="O2610">
        <v>0.64318318536166519</v>
      </c>
      <c r="P2610">
        <v>6.5979018884275433</v>
      </c>
      <c r="Q2610">
        <v>0.12662919125061489</v>
      </c>
      <c r="R2610">
        <v>11.689725572755281</v>
      </c>
      <c r="S2610">
        <v>32.8125</v>
      </c>
      <c r="T2610">
        <f t="shared" si="161"/>
        <v>-6.1520375071428886</v>
      </c>
      <c r="U2610">
        <f t="shared" si="162"/>
        <v>3.7912848066219613</v>
      </c>
      <c r="V2610">
        <f t="shared" si="163"/>
        <v>35.874456313923503</v>
      </c>
    </row>
    <row r="2611" spans="1:22">
      <c r="A2611">
        <v>2023</v>
      </c>
      <c r="B2611">
        <v>3</v>
      </c>
      <c r="C2611">
        <v>11560700</v>
      </c>
      <c r="D2611" t="s">
        <v>422</v>
      </c>
      <c r="E2611" t="s">
        <v>297</v>
      </c>
      <c r="F2611">
        <v>93232</v>
      </c>
      <c r="H2611" t="str">
        <f t="shared" si="160"/>
        <v>저가</v>
      </c>
      <c r="I2611">
        <v>328296320</v>
      </c>
      <c r="J2611">
        <v>360463159</v>
      </c>
      <c r="K2611">
        <v>329739797</v>
      </c>
      <c r="L2611">
        <v>28</v>
      </c>
      <c r="M2611">
        <v>21</v>
      </c>
      <c r="N2611">
        <v>29</v>
      </c>
      <c r="O2611">
        <v>1.397334793421974</v>
      </c>
      <c r="P2611">
        <v>14.64764804169684</v>
      </c>
      <c r="Q2611">
        <v>-9.2342141405912723E-2</v>
      </c>
      <c r="R2611">
        <v>9.3723566238490505</v>
      </c>
      <c r="S2611">
        <v>57.142857142857153</v>
      </c>
      <c r="T2611">
        <f t="shared" si="161"/>
        <v>-10.656010765585894</v>
      </c>
      <c r="U2611">
        <f t="shared" si="162"/>
        <v>6.0014921159424635</v>
      </c>
      <c r="V2611">
        <f t="shared" si="163"/>
        <v>38.894951451578287</v>
      </c>
    </row>
    <row r="2612" spans="1:22">
      <c r="A2612">
        <v>2023</v>
      </c>
      <c r="B2612">
        <v>3</v>
      </c>
      <c r="C2612">
        <v>11560710</v>
      </c>
      <c r="D2612" t="s">
        <v>422</v>
      </c>
      <c r="E2612" t="s">
        <v>298</v>
      </c>
      <c r="F2612">
        <v>111297</v>
      </c>
      <c r="H2612" t="str">
        <f t="shared" si="160"/>
        <v>중가</v>
      </c>
      <c r="I2612">
        <v>266853078</v>
      </c>
      <c r="J2612">
        <v>234244705</v>
      </c>
      <c r="K2612">
        <v>256678206</v>
      </c>
      <c r="L2612">
        <v>30</v>
      </c>
      <c r="M2612">
        <v>20</v>
      </c>
      <c r="N2612">
        <v>28</v>
      </c>
      <c r="O2612">
        <v>0.88802459485281116</v>
      </c>
      <c r="P2612">
        <v>9.2113169804958392</v>
      </c>
      <c r="Q2612">
        <v>0.1729337745329185</v>
      </c>
      <c r="R2612">
        <v>12.17976599123676</v>
      </c>
      <c r="S2612">
        <v>54.54545454545454</v>
      </c>
      <c r="T2612">
        <f t="shared" si="161"/>
        <v>-10.175186264267538</v>
      </c>
      <c r="U2612">
        <f t="shared" si="162"/>
        <v>3.9890558092150106</v>
      </c>
      <c r="V2612">
        <f t="shared" si="163"/>
        <v>36.144732477241895</v>
      </c>
    </row>
    <row r="2613" spans="1:22">
      <c r="A2613">
        <v>2023</v>
      </c>
      <c r="B2613">
        <v>3</v>
      </c>
      <c r="C2613">
        <v>11560720</v>
      </c>
      <c r="D2613" t="s">
        <v>422</v>
      </c>
      <c r="E2613" t="s">
        <v>299</v>
      </c>
      <c r="F2613">
        <v>100487</v>
      </c>
      <c r="H2613" t="str">
        <f t="shared" si="160"/>
        <v>중가</v>
      </c>
      <c r="I2613">
        <v>606533580</v>
      </c>
      <c r="J2613">
        <v>601273790</v>
      </c>
      <c r="K2613">
        <v>577720895</v>
      </c>
      <c r="L2613">
        <v>46</v>
      </c>
      <c r="M2613">
        <v>41</v>
      </c>
      <c r="N2613">
        <v>45</v>
      </c>
      <c r="O2613">
        <v>1.4579567073569111</v>
      </c>
      <c r="P2613">
        <v>15.2947208759731</v>
      </c>
      <c r="Q2613">
        <v>-7.1416099810370906E-2</v>
      </c>
      <c r="R2613">
        <v>9.5938164762813951</v>
      </c>
      <c r="S2613">
        <v>48.421052631578952</v>
      </c>
      <c r="T2613">
        <f t="shared" si="161"/>
        <v>-9.0414527032642678</v>
      </c>
      <c r="U2613">
        <f t="shared" si="162"/>
        <v>6.8536879222635489</v>
      </c>
      <c r="V2613">
        <f t="shared" si="163"/>
        <v>40.059572199355102</v>
      </c>
    </row>
    <row r="2614" spans="1:22">
      <c r="A2614">
        <v>2023</v>
      </c>
      <c r="B2614">
        <v>3</v>
      </c>
      <c r="C2614">
        <v>11590510</v>
      </c>
      <c r="D2614" t="s">
        <v>423</v>
      </c>
      <c r="E2614" t="s">
        <v>300</v>
      </c>
      <c r="F2614">
        <v>140237</v>
      </c>
      <c r="H2614" t="str">
        <f t="shared" si="160"/>
        <v>고가</v>
      </c>
      <c r="I2614">
        <v>1903385965</v>
      </c>
      <c r="J2614">
        <v>2195618379</v>
      </c>
      <c r="K2614">
        <v>1962657766</v>
      </c>
      <c r="L2614">
        <v>90</v>
      </c>
      <c r="M2614">
        <v>91</v>
      </c>
      <c r="N2614">
        <v>87</v>
      </c>
      <c r="O2614">
        <v>1.6756342591822291</v>
      </c>
      <c r="P2614">
        <v>17.618191404618852</v>
      </c>
      <c r="Q2614">
        <v>-0.19184119063160751</v>
      </c>
      <c r="R2614">
        <v>8.3193603054542908</v>
      </c>
      <c r="S2614">
        <v>56.962025316455687</v>
      </c>
      <c r="T2614">
        <f t="shared" si="161"/>
        <v>-10.622535642076384</v>
      </c>
      <c r="U2614">
        <f t="shared" si="162"/>
        <v>7.286207070777369</v>
      </c>
      <c r="V2614">
        <f t="shared" si="163"/>
        <v>40.650657922182717</v>
      </c>
    </row>
    <row r="2615" spans="1:22">
      <c r="A2615">
        <v>2023</v>
      </c>
      <c r="B2615">
        <v>3</v>
      </c>
      <c r="C2615">
        <v>11590520</v>
      </c>
      <c r="D2615" t="s">
        <v>423</v>
      </c>
      <c r="E2615" t="s">
        <v>301</v>
      </c>
      <c r="F2615">
        <v>227754</v>
      </c>
      <c r="H2615" t="str">
        <f t="shared" si="160"/>
        <v>최고가</v>
      </c>
      <c r="I2615">
        <v>767131181</v>
      </c>
      <c r="J2615">
        <v>812292920</v>
      </c>
      <c r="K2615">
        <v>770926828</v>
      </c>
      <c r="L2615">
        <v>34</v>
      </c>
      <c r="M2615">
        <v>37</v>
      </c>
      <c r="N2615">
        <v>35</v>
      </c>
      <c r="O2615">
        <v>1.100733529944963</v>
      </c>
      <c r="P2615">
        <v>11.481752942872159</v>
      </c>
      <c r="Q2615">
        <v>-0.20867613618988581</v>
      </c>
      <c r="R2615">
        <v>8.1411964352344608</v>
      </c>
      <c r="S2615">
        <v>53.125</v>
      </c>
      <c r="T2615">
        <f t="shared" si="161"/>
        <v>-9.9122353651090656</v>
      </c>
      <c r="U2615">
        <f t="shared" si="162"/>
        <v>4.3954451489502517</v>
      </c>
      <c r="V2615">
        <f t="shared" si="163"/>
        <v>36.700108898036746</v>
      </c>
    </row>
    <row r="2616" spans="1:22">
      <c r="A2616">
        <v>2023</v>
      </c>
      <c r="B2616">
        <v>3</v>
      </c>
      <c r="C2616">
        <v>11590530</v>
      </c>
      <c r="D2616" t="s">
        <v>423</v>
      </c>
      <c r="E2616" t="s">
        <v>302</v>
      </c>
      <c r="F2616">
        <v>141594</v>
      </c>
      <c r="H2616" t="str">
        <f t="shared" si="160"/>
        <v>고가</v>
      </c>
      <c r="I2616">
        <v>2579585755</v>
      </c>
      <c r="J2616">
        <v>2231295841</v>
      </c>
      <c r="K2616">
        <v>2727597242</v>
      </c>
      <c r="L2616">
        <v>85</v>
      </c>
      <c r="M2616">
        <v>91</v>
      </c>
      <c r="N2616">
        <v>84</v>
      </c>
      <c r="O2616">
        <v>2.3814621543821191</v>
      </c>
      <c r="P2616">
        <v>25.152134611169849</v>
      </c>
      <c r="Q2616">
        <v>8.0925344224670209E-2</v>
      </c>
      <c r="R2616">
        <v>11.206042733277769</v>
      </c>
      <c r="S2616">
        <v>56.29139072847682</v>
      </c>
      <c r="T2616">
        <f t="shared" si="161"/>
        <v>-10.49838948866365</v>
      </c>
      <c r="U2616">
        <f t="shared" si="162"/>
        <v>11.667759005641383</v>
      </c>
      <c r="V2616">
        <f t="shared" si="163"/>
        <v>46.638537999688843</v>
      </c>
    </row>
    <row r="2617" spans="1:22">
      <c r="A2617">
        <v>2023</v>
      </c>
      <c r="B2617">
        <v>3</v>
      </c>
      <c r="C2617">
        <v>11590540</v>
      </c>
      <c r="D2617" t="s">
        <v>423</v>
      </c>
      <c r="E2617" t="s">
        <v>303</v>
      </c>
      <c r="F2617">
        <v>140845</v>
      </c>
      <c r="H2617" t="str">
        <f t="shared" si="160"/>
        <v>고가</v>
      </c>
      <c r="I2617">
        <v>502610041</v>
      </c>
      <c r="J2617">
        <v>430739898</v>
      </c>
      <c r="K2617">
        <v>508301651</v>
      </c>
      <c r="L2617">
        <v>44</v>
      </c>
      <c r="M2617">
        <v>40</v>
      </c>
      <c r="N2617">
        <v>41</v>
      </c>
      <c r="O2617">
        <v>0.90114471600165091</v>
      </c>
      <c r="P2617">
        <v>9.351359968695439</v>
      </c>
      <c r="Q2617">
        <v>0.34887404138262579</v>
      </c>
      <c r="R2617">
        <v>14.04173808737103</v>
      </c>
      <c r="S2617">
        <v>44.897959183673471</v>
      </c>
      <c r="T2617">
        <f t="shared" si="161"/>
        <v>-8.3892666879422304</v>
      </c>
      <c r="U2617">
        <f t="shared" si="162"/>
        <v>4.9672475954392574</v>
      </c>
      <c r="V2617">
        <f t="shared" si="163"/>
        <v>37.48154080355792</v>
      </c>
    </row>
    <row r="2618" spans="1:22">
      <c r="A2618">
        <v>2023</v>
      </c>
      <c r="B2618">
        <v>3</v>
      </c>
      <c r="C2618">
        <v>11590550</v>
      </c>
      <c r="D2618" t="s">
        <v>423</v>
      </c>
      <c r="E2618" t="s">
        <v>304</v>
      </c>
      <c r="F2618">
        <v>114673</v>
      </c>
      <c r="H2618" t="str">
        <f t="shared" si="160"/>
        <v>고가</v>
      </c>
      <c r="I2618">
        <v>388841045</v>
      </c>
      <c r="J2618">
        <v>307984404</v>
      </c>
      <c r="K2618">
        <v>386612255</v>
      </c>
      <c r="L2618">
        <v>37</v>
      </c>
      <c r="M2618">
        <v>30</v>
      </c>
      <c r="N2618">
        <v>36</v>
      </c>
      <c r="O2618">
        <v>1.0182787803805831</v>
      </c>
      <c r="P2618">
        <v>10.601638392918741</v>
      </c>
      <c r="Q2618">
        <v>0.13034619116622539</v>
      </c>
      <c r="R2618">
        <v>11.72906250368146</v>
      </c>
      <c r="S2618">
        <v>61.666666666666671</v>
      </c>
      <c r="T2618">
        <f t="shared" si="161"/>
        <v>-11.49344677204869</v>
      </c>
      <c r="U2618">
        <f t="shared" si="162"/>
        <v>4.1985976655810546</v>
      </c>
      <c r="V2618">
        <f t="shared" si="163"/>
        <v>36.431094826882017</v>
      </c>
    </row>
    <row r="2619" spans="1:22">
      <c r="A2619">
        <v>2023</v>
      </c>
      <c r="B2619">
        <v>3</v>
      </c>
      <c r="C2619">
        <v>11590560</v>
      </c>
      <c r="D2619" t="s">
        <v>423</v>
      </c>
      <c r="E2619" t="s">
        <v>305</v>
      </c>
      <c r="F2619">
        <v>91671</v>
      </c>
      <c r="H2619" t="str">
        <f t="shared" si="160"/>
        <v>저가</v>
      </c>
      <c r="I2619">
        <v>380589198</v>
      </c>
      <c r="J2619">
        <v>322443072</v>
      </c>
      <c r="K2619">
        <v>320434082</v>
      </c>
      <c r="L2619">
        <v>34</v>
      </c>
      <c r="M2619">
        <v>30</v>
      </c>
      <c r="N2619">
        <v>33</v>
      </c>
      <c r="O2619">
        <v>1.3567600975440519</v>
      </c>
      <c r="P2619">
        <v>14.21455740239762</v>
      </c>
      <c r="Q2619">
        <v>1.397823179156412E-2</v>
      </c>
      <c r="R2619">
        <v>10.497542868527139</v>
      </c>
      <c r="S2619">
        <v>45.333333333333343</v>
      </c>
      <c r="T2619">
        <f t="shared" si="161"/>
        <v>-8.4698620329251177</v>
      </c>
      <c r="U2619">
        <f t="shared" si="162"/>
        <v>6.6658286650267033</v>
      </c>
      <c r="V2619">
        <f t="shared" si="163"/>
        <v>39.802841543070301</v>
      </c>
    </row>
    <row r="2620" spans="1:22">
      <c r="A2620">
        <v>2023</v>
      </c>
      <c r="B2620">
        <v>3</v>
      </c>
      <c r="C2620">
        <v>11590605</v>
      </c>
      <c r="D2620" t="s">
        <v>423</v>
      </c>
      <c r="E2620" t="s">
        <v>306</v>
      </c>
      <c r="F2620">
        <v>136481</v>
      </c>
      <c r="H2620" t="str">
        <f t="shared" si="160"/>
        <v>고가</v>
      </c>
      <c r="I2620">
        <v>1691179292</v>
      </c>
      <c r="J2620">
        <v>1486805498</v>
      </c>
      <c r="K2620">
        <v>1942981551</v>
      </c>
      <c r="L2620">
        <v>77</v>
      </c>
      <c r="M2620">
        <v>80</v>
      </c>
      <c r="N2620">
        <v>88</v>
      </c>
      <c r="O2620">
        <v>1.7880687852009871</v>
      </c>
      <c r="P2620">
        <v>18.81830738082423</v>
      </c>
      <c r="Q2620">
        <v>0.1800821098389562</v>
      </c>
      <c r="R2620">
        <v>12.25541667150442</v>
      </c>
      <c r="S2620">
        <v>45.833333333333343</v>
      </c>
      <c r="T2620">
        <f t="shared" si="161"/>
        <v>-8.5624207494289024</v>
      </c>
      <c r="U2620">
        <f t="shared" si="162"/>
        <v>9.2915107998843283</v>
      </c>
      <c r="V2620">
        <f t="shared" si="163"/>
        <v>43.391129432590816</v>
      </c>
    </row>
    <row r="2621" spans="1:22">
      <c r="A2621">
        <v>2023</v>
      </c>
      <c r="B2621">
        <v>3</v>
      </c>
      <c r="C2621">
        <v>11590620</v>
      </c>
      <c r="D2621" t="s">
        <v>423</v>
      </c>
      <c r="E2621" t="s">
        <v>307</v>
      </c>
      <c r="F2621">
        <v>122940</v>
      </c>
      <c r="H2621" t="str">
        <f t="shared" si="160"/>
        <v>고가</v>
      </c>
      <c r="I2621">
        <v>2694224207</v>
      </c>
      <c r="J2621">
        <v>2370937938</v>
      </c>
      <c r="K2621">
        <v>2463305707</v>
      </c>
      <c r="L2621">
        <v>75</v>
      </c>
      <c r="M2621">
        <v>85</v>
      </c>
      <c r="N2621">
        <v>78</v>
      </c>
      <c r="O2621">
        <v>3.246659565340515</v>
      </c>
      <c r="P2621">
        <v>34.387173635476948</v>
      </c>
      <c r="Q2621">
        <v>9.1091317296218485E-3</v>
      </c>
      <c r="R2621">
        <v>10.44601328629474</v>
      </c>
      <c r="S2621">
        <v>94.936708860759495</v>
      </c>
      <c r="T2621">
        <f t="shared" si="161"/>
        <v>-17.652311579072549</v>
      </c>
      <c r="U2621">
        <f t="shared" si="162"/>
        <v>13.987096001275656</v>
      </c>
      <c r="V2621">
        <f t="shared" si="163"/>
        <v>49.808171041962119</v>
      </c>
    </row>
    <row r="2622" spans="1:22">
      <c r="A2622">
        <v>2023</v>
      </c>
      <c r="B2622">
        <v>3</v>
      </c>
      <c r="C2622">
        <v>11590630</v>
      </c>
      <c r="D2622" t="s">
        <v>423</v>
      </c>
      <c r="E2622" t="s">
        <v>308</v>
      </c>
      <c r="F2622">
        <v>141076</v>
      </c>
      <c r="H2622" t="str">
        <f t="shared" si="160"/>
        <v>고가</v>
      </c>
      <c r="I2622">
        <v>2432024474</v>
      </c>
      <c r="J2622">
        <v>1961411315</v>
      </c>
      <c r="K2622">
        <v>1929132017</v>
      </c>
      <c r="L2622">
        <v>52</v>
      </c>
      <c r="M2622">
        <v>53</v>
      </c>
      <c r="N2622">
        <v>53</v>
      </c>
      <c r="O2622">
        <v>3.6835701972362349</v>
      </c>
      <c r="P2622">
        <v>39.050718260769017</v>
      </c>
      <c r="Q2622">
        <v>6.8796897911236943E-2</v>
      </c>
      <c r="R2622">
        <v>11.077687644306771</v>
      </c>
      <c r="S2622">
        <v>18.90909090909091</v>
      </c>
      <c r="T2622">
        <f t="shared" si="161"/>
        <v>-3.5782741061797481</v>
      </c>
      <c r="U2622">
        <f t="shared" si="162"/>
        <v>20.66741442739194</v>
      </c>
      <c r="V2622">
        <f t="shared" si="163"/>
        <v>58.937572270063797</v>
      </c>
    </row>
    <row r="2623" spans="1:22">
      <c r="A2623">
        <v>2023</v>
      </c>
      <c r="B2623">
        <v>3</v>
      </c>
      <c r="C2623">
        <v>11590640</v>
      </c>
      <c r="D2623" t="s">
        <v>423</v>
      </c>
      <c r="E2623" t="s">
        <v>309</v>
      </c>
      <c r="F2623">
        <v>101749</v>
      </c>
      <c r="H2623" t="str">
        <f t="shared" si="160"/>
        <v>중가</v>
      </c>
      <c r="I2623">
        <v>432403418</v>
      </c>
      <c r="J2623">
        <v>359327699</v>
      </c>
      <c r="K2623">
        <v>394621062</v>
      </c>
      <c r="L2623">
        <v>43</v>
      </c>
      <c r="M2623">
        <v>34</v>
      </c>
      <c r="N2623">
        <v>43</v>
      </c>
      <c r="O2623">
        <v>1.0981154542453011</v>
      </c>
      <c r="P2623">
        <v>11.45380783930535</v>
      </c>
      <c r="Q2623">
        <v>0.2297417461268412</v>
      </c>
      <c r="R2623">
        <v>12.780963544473559</v>
      </c>
      <c r="S2623">
        <v>46.739130434782609</v>
      </c>
      <c r="T2623">
        <f t="shared" si="161"/>
        <v>-8.7300995836748818</v>
      </c>
      <c r="U2623">
        <f t="shared" si="162"/>
        <v>5.6640667534449225</v>
      </c>
      <c r="V2623">
        <f t="shared" si="163"/>
        <v>38.433822007997463</v>
      </c>
    </row>
    <row r="2624" spans="1:22">
      <c r="A2624">
        <v>2023</v>
      </c>
      <c r="B2624">
        <v>3</v>
      </c>
      <c r="C2624">
        <v>11590650</v>
      </c>
      <c r="D2624" t="s">
        <v>423</v>
      </c>
      <c r="E2624" t="s">
        <v>310</v>
      </c>
      <c r="F2624">
        <v>198604</v>
      </c>
      <c r="H2624" t="str">
        <f t="shared" si="160"/>
        <v>최고가</v>
      </c>
      <c r="I2624">
        <v>56973120</v>
      </c>
      <c r="J2624">
        <v>69851598</v>
      </c>
      <c r="K2624">
        <v>59026831</v>
      </c>
      <c r="L2624">
        <v>22</v>
      </c>
      <c r="M2624">
        <v>20</v>
      </c>
      <c r="N2624">
        <v>22</v>
      </c>
      <c r="O2624">
        <v>0.14488279707509941</v>
      </c>
      <c r="P2624">
        <v>1.2790885478324949</v>
      </c>
      <c r="Q2624">
        <v>-9.4890169871274813E-2</v>
      </c>
      <c r="R2624">
        <v>9.3453908928790455</v>
      </c>
      <c r="S2624">
        <v>57.89473684210526</v>
      </c>
      <c r="T2624">
        <f t="shared" si="161"/>
        <v>-10.795196805441204</v>
      </c>
      <c r="U2624">
        <f t="shared" si="162"/>
        <v>-0.72993658914030446</v>
      </c>
      <c r="V2624">
        <f t="shared" si="163"/>
        <v>29.6957023189604</v>
      </c>
    </row>
    <row r="2625" spans="1:22">
      <c r="A2625">
        <v>2023</v>
      </c>
      <c r="B2625">
        <v>3</v>
      </c>
      <c r="C2625">
        <v>11590651</v>
      </c>
      <c r="D2625" t="s">
        <v>423</v>
      </c>
      <c r="E2625" t="s">
        <v>311</v>
      </c>
      <c r="F2625">
        <v>104878</v>
      </c>
      <c r="H2625" t="str">
        <f t="shared" si="160"/>
        <v>중가</v>
      </c>
      <c r="I2625">
        <v>267775808</v>
      </c>
      <c r="J2625">
        <v>270791888</v>
      </c>
      <c r="K2625">
        <v>266885422</v>
      </c>
      <c r="L2625">
        <v>19</v>
      </c>
      <c r="M2625">
        <v>19</v>
      </c>
      <c r="N2625">
        <v>20</v>
      </c>
      <c r="O2625">
        <v>1.493106655028527</v>
      </c>
      <c r="P2625">
        <v>15.669908242854079</v>
      </c>
      <c r="Q2625">
        <v>0.20077618425556379</v>
      </c>
      <c r="R2625">
        <v>12.47442162022355</v>
      </c>
      <c r="S2625">
        <v>33.333333333333343</v>
      </c>
      <c r="T2625">
        <f t="shared" si="161"/>
        <v>-6.2484528368343319</v>
      </c>
      <c r="U2625">
        <f t="shared" si="162"/>
        <v>8.4553025944214504</v>
      </c>
      <c r="V2625">
        <f t="shared" si="163"/>
        <v>42.248357526979767</v>
      </c>
    </row>
    <row r="2626" spans="1:22">
      <c r="A2626">
        <v>2023</v>
      </c>
      <c r="B2626">
        <v>3</v>
      </c>
      <c r="C2626">
        <v>11590660</v>
      </c>
      <c r="D2626" t="s">
        <v>423</v>
      </c>
      <c r="E2626" t="s">
        <v>312</v>
      </c>
      <c r="F2626">
        <v>110024</v>
      </c>
      <c r="H2626" t="str">
        <f t="shared" si="160"/>
        <v>중가</v>
      </c>
      <c r="I2626">
        <v>845080776</v>
      </c>
      <c r="J2626">
        <v>926795863</v>
      </c>
      <c r="K2626">
        <v>805555039</v>
      </c>
      <c r="L2626">
        <v>56</v>
      </c>
      <c r="M2626">
        <v>55</v>
      </c>
      <c r="N2626">
        <v>52</v>
      </c>
      <c r="O2626">
        <v>1.5239834685419289</v>
      </c>
      <c r="P2626">
        <v>15.999484561658191</v>
      </c>
      <c r="Q2626">
        <v>5.0787902578283313E-2</v>
      </c>
      <c r="R2626">
        <v>10.88709883033154</v>
      </c>
      <c r="S2626">
        <v>36.129032258064512</v>
      </c>
      <c r="T2626">
        <f t="shared" si="161"/>
        <v>-6.7659854452425767</v>
      </c>
      <c r="U2626">
        <f t="shared" si="162"/>
        <v>8.1473664133226311</v>
      </c>
      <c r="V2626">
        <f t="shared" si="163"/>
        <v>41.827528343312416</v>
      </c>
    </row>
    <row r="2627" spans="1:22">
      <c r="A2627">
        <v>2023</v>
      </c>
      <c r="B2627">
        <v>3</v>
      </c>
      <c r="C2627">
        <v>11590670</v>
      </c>
      <c r="D2627" t="s">
        <v>423</v>
      </c>
      <c r="E2627" t="s">
        <v>313</v>
      </c>
      <c r="F2627">
        <v>97552</v>
      </c>
      <c r="H2627" t="str">
        <f t="shared" ref="H2627:H2690" si="164">IF(F2627 &lt; $G$2, "최저가",
 IF(F2627 &lt; $G$3, "저가",
 IF(F2627 &lt; $G$4, "중가",
 IF(F2627 &lt; $G$5, "고가",
 "최고가"))))</f>
        <v>중가</v>
      </c>
      <c r="I2627">
        <v>403625479</v>
      </c>
      <c r="J2627">
        <v>391575944</v>
      </c>
      <c r="K2627">
        <v>397771420</v>
      </c>
      <c r="L2627">
        <v>28</v>
      </c>
      <c r="M2627">
        <v>28</v>
      </c>
      <c r="N2627">
        <v>28</v>
      </c>
      <c r="O2627">
        <v>1.641881672062242</v>
      </c>
      <c r="P2627">
        <v>17.257919338063399</v>
      </c>
      <c r="Q2627">
        <v>-0.13656268169527799</v>
      </c>
      <c r="R2627">
        <v>8.9043715879668781</v>
      </c>
      <c r="S2627">
        <v>45.161290322580648</v>
      </c>
      <c r="T2627">
        <f t="shared" ref="T2627:T2690" si="165">1-(($S2627-(-5.822637658))/(534.375-(-5.822637658))*100)</f>
        <v>-8.4380138724076872</v>
      </c>
      <c r="U2627">
        <f t="shared" ref="U2627:U2690" si="166">(P2627*0.5 + R2627*0.2 +T2627*0.3)</f>
        <v>7.8784298249027698</v>
      </c>
      <c r="V2627">
        <f t="shared" ref="V2627:V2690" si="167" xml:space="preserve"> (U2627 - MIN($U$2:$U$4657)) / (MAX($U$2:$U$4657) - MIN($U$2:$U$4657)) * 100</f>
        <v>41.459996458753857</v>
      </c>
    </row>
    <row r="2628" spans="1:22">
      <c r="A2628">
        <v>2023</v>
      </c>
      <c r="B2628">
        <v>3</v>
      </c>
      <c r="C2628">
        <v>11590680</v>
      </c>
      <c r="D2628" t="s">
        <v>423</v>
      </c>
      <c r="E2628" t="s">
        <v>314</v>
      </c>
      <c r="F2628">
        <v>134697</v>
      </c>
      <c r="H2628" t="str">
        <f t="shared" si="164"/>
        <v>고가</v>
      </c>
      <c r="I2628">
        <v>2979489753</v>
      </c>
      <c r="J2628">
        <v>2949418842</v>
      </c>
      <c r="K2628">
        <v>2890903688</v>
      </c>
      <c r="L2628">
        <v>75</v>
      </c>
      <c r="M2628">
        <v>61</v>
      </c>
      <c r="N2628">
        <v>77</v>
      </c>
      <c r="O2628">
        <v>3.277028362423315</v>
      </c>
      <c r="P2628">
        <v>34.711327432782298</v>
      </c>
      <c r="Q2628">
        <v>-2.911380871960945E-2</v>
      </c>
      <c r="R2628">
        <v>10.04150072175791</v>
      </c>
      <c r="S2628">
        <v>72.815533980582529</v>
      </c>
      <c r="T2628">
        <f t="shared" si="165"/>
        <v>-13.557296470142747</v>
      </c>
      <c r="U2628">
        <f t="shared" si="166"/>
        <v>15.296774919699908</v>
      </c>
      <c r="V2628">
        <f t="shared" si="167"/>
        <v>51.597993556939514</v>
      </c>
    </row>
    <row r="2629" spans="1:22">
      <c r="A2629">
        <v>2023</v>
      </c>
      <c r="B2629">
        <v>3</v>
      </c>
      <c r="C2629">
        <v>11620525</v>
      </c>
      <c r="D2629" t="s">
        <v>424</v>
      </c>
      <c r="E2629" t="s">
        <v>315</v>
      </c>
      <c r="F2629">
        <v>113120</v>
      </c>
      <c r="H2629" t="str">
        <f t="shared" si="164"/>
        <v>중가</v>
      </c>
      <c r="I2629">
        <v>1242032232</v>
      </c>
      <c r="J2629">
        <v>1389858773</v>
      </c>
      <c r="K2629">
        <v>1146538799</v>
      </c>
      <c r="L2629">
        <v>49</v>
      </c>
      <c r="M2629">
        <v>50</v>
      </c>
      <c r="N2629">
        <v>48</v>
      </c>
      <c r="O2629">
        <v>2.4897450663433691</v>
      </c>
      <c r="P2629">
        <v>26.30793663387821</v>
      </c>
      <c r="Q2629">
        <v>-0.19119142330297759</v>
      </c>
      <c r="R2629">
        <v>8.3262367792516283</v>
      </c>
      <c r="S2629">
        <v>64.473684210526315</v>
      </c>
      <c r="T2629">
        <f t="shared" si="165"/>
        <v>-12.013074654175188</v>
      </c>
      <c r="U2629">
        <f t="shared" si="166"/>
        <v>11.215293276536874</v>
      </c>
      <c r="V2629">
        <f t="shared" si="167"/>
        <v>46.020193046727954</v>
      </c>
    </row>
    <row r="2630" spans="1:22">
      <c r="A2630">
        <v>2023</v>
      </c>
      <c r="B2630">
        <v>3</v>
      </c>
      <c r="C2630">
        <v>11620545</v>
      </c>
      <c r="D2630" t="s">
        <v>424</v>
      </c>
      <c r="E2630" t="s">
        <v>316</v>
      </c>
      <c r="F2630">
        <v>148914</v>
      </c>
      <c r="H2630" t="str">
        <f t="shared" si="164"/>
        <v>최고가</v>
      </c>
      <c r="I2630">
        <v>66587058</v>
      </c>
      <c r="J2630">
        <v>88586073</v>
      </c>
      <c r="K2630">
        <v>66541582</v>
      </c>
      <c r="L2630">
        <v>19</v>
      </c>
      <c r="M2630">
        <v>20</v>
      </c>
      <c r="N2630">
        <v>21</v>
      </c>
      <c r="O2630">
        <v>0.26149186778946237</v>
      </c>
      <c r="P2630">
        <v>2.5237632370949559</v>
      </c>
      <c r="Q2630">
        <v>-0.2761445695871404</v>
      </c>
      <c r="R2630">
        <v>7.4271794418255963</v>
      </c>
      <c r="S2630">
        <v>63.333333333333343</v>
      </c>
      <c r="T2630">
        <f t="shared" si="165"/>
        <v>-11.801975827061302</v>
      </c>
      <c r="U2630">
        <f t="shared" si="166"/>
        <v>-0.79327524120579351</v>
      </c>
      <c r="V2630">
        <f t="shared" si="167"/>
        <v>29.609142976864909</v>
      </c>
    </row>
    <row r="2631" spans="1:22">
      <c r="A2631">
        <v>2023</v>
      </c>
      <c r="B2631">
        <v>3</v>
      </c>
      <c r="C2631">
        <v>11620575</v>
      </c>
      <c r="D2631" t="s">
        <v>424</v>
      </c>
      <c r="E2631" t="s">
        <v>317</v>
      </c>
      <c r="F2631">
        <v>144325</v>
      </c>
      <c r="H2631" t="str">
        <f t="shared" si="164"/>
        <v>고가</v>
      </c>
      <c r="I2631">
        <v>1086670923</v>
      </c>
      <c r="J2631">
        <v>1858446834</v>
      </c>
      <c r="K2631">
        <v>1148264263</v>
      </c>
      <c r="L2631">
        <v>59</v>
      </c>
      <c r="M2631">
        <v>57</v>
      </c>
      <c r="N2631">
        <v>57</v>
      </c>
      <c r="O2631">
        <v>1.4179534027975551</v>
      </c>
      <c r="P2631">
        <v>14.86772921600307</v>
      </c>
      <c r="Q2631">
        <v>-0.44166827750101778</v>
      </c>
      <c r="R2631">
        <v>5.6754455670123276</v>
      </c>
      <c r="S2631">
        <v>81.944444444444443</v>
      </c>
      <c r="T2631">
        <f t="shared" si="165"/>
        <v>-15.247216941368769</v>
      </c>
      <c r="U2631">
        <f t="shared" si="166"/>
        <v>3.9947886389933691</v>
      </c>
      <c r="V2631">
        <f t="shared" si="167"/>
        <v>36.152567029411507</v>
      </c>
    </row>
    <row r="2632" spans="1:22">
      <c r="A2632">
        <v>2023</v>
      </c>
      <c r="B2632">
        <v>3</v>
      </c>
      <c r="C2632">
        <v>11620585</v>
      </c>
      <c r="D2632" t="s">
        <v>424</v>
      </c>
      <c r="E2632" t="s">
        <v>318</v>
      </c>
      <c r="F2632">
        <v>133919</v>
      </c>
      <c r="H2632" t="str">
        <f t="shared" si="164"/>
        <v>고가</v>
      </c>
      <c r="I2632">
        <v>1152230747</v>
      </c>
      <c r="J2632">
        <v>1195760724</v>
      </c>
      <c r="K2632">
        <v>1121287277</v>
      </c>
      <c r="L2632">
        <v>101</v>
      </c>
      <c r="M2632">
        <v>104</v>
      </c>
      <c r="N2632">
        <v>102</v>
      </c>
      <c r="O2632">
        <v>0.94652781140687714</v>
      </c>
      <c r="P2632">
        <v>9.8357750302787323</v>
      </c>
      <c r="Q2632">
        <v>-0.23194127172218451</v>
      </c>
      <c r="R2632">
        <v>7.8949820014975467</v>
      </c>
      <c r="S2632">
        <v>44.493392070484582</v>
      </c>
      <c r="T2632">
        <f t="shared" si="165"/>
        <v>-8.314374262469423</v>
      </c>
      <c r="U2632">
        <f t="shared" si="166"/>
        <v>4.0025716366980486</v>
      </c>
      <c r="V2632">
        <f t="shared" si="167"/>
        <v>36.163203365027726</v>
      </c>
    </row>
    <row r="2633" spans="1:22">
      <c r="A2633">
        <v>2023</v>
      </c>
      <c r="B2633">
        <v>3</v>
      </c>
      <c r="C2633">
        <v>11620595</v>
      </c>
      <c r="D2633" t="s">
        <v>424</v>
      </c>
      <c r="E2633" t="s">
        <v>319</v>
      </c>
      <c r="F2633">
        <v>123437</v>
      </c>
      <c r="H2633" t="str">
        <f t="shared" si="164"/>
        <v>고가</v>
      </c>
      <c r="I2633">
        <v>1224759189</v>
      </c>
      <c r="J2633">
        <v>1345435465</v>
      </c>
      <c r="K2633">
        <v>1432236475</v>
      </c>
      <c r="L2633">
        <v>77</v>
      </c>
      <c r="M2633">
        <v>78</v>
      </c>
      <c r="N2633">
        <v>79</v>
      </c>
      <c r="O2633">
        <v>1.431766226541699</v>
      </c>
      <c r="P2633">
        <v>15.01516604914355</v>
      </c>
      <c r="Q2633">
        <v>-0.1044401360417536</v>
      </c>
      <c r="R2633">
        <v>9.2443238043333213</v>
      </c>
      <c r="S2633">
        <v>65.254237288135599</v>
      </c>
      <c r="T2633">
        <f t="shared" si="165"/>
        <v>-12.157568636228376</v>
      </c>
      <c r="U2633">
        <f t="shared" si="166"/>
        <v>5.7091771945699268</v>
      </c>
      <c r="V2633">
        <f t="shared" si="167"/>
        <v>38.495470464004711</v>
      </c>
    </row>
    <row r="2634" spans="1:22">
      <c r="A2634">
        <v>2023</v>
      </c>
      <c r="B2634">
        <v>3</v>
      </c>
      <c r="C2634">
        <v>11620605</v>
      </c>
      <c r="D2634" t="s">
        <v>424</v>
      </c>
      <c r="E2634" t="s">
        <v>320</v>
      </c>
      <c r="F2634">
        <v>98226</v>
      </c>
      <c r="H2634" t="str">
        <f t="shared" si="164"/>
        <v>중가</v>
      </c>
      <c r="I2634">
        <v>636462751</v>
      </c>
      <c r="J2634">
        <v>598973713</v>
      </c>
      <c r="K2634">
        <v>615980821</v>
      </c>
      <c r="L2634">
        <v>55</v>
      </c>
      <c r="M2634">
        <v>53</v>
      </c>
      <c r="N2634">
        <v>55</v>
      </c>
      <c r="O2634">
        <v>1.3090050855715749</v>
      </c>
      <c r="P2634">
        <v>13.70482471759502</v>
      </c>
      <c r="Q2634">
        <v>7.6169619817689728E-3</v>
      </c>
      <c r="R2634">
        <v>10.430221685639889</v>
      </c>
      <c r="S2634">
        <v>70.512820512820511</v>
      </c>
      <c r="T2634">
        <f t="shared" si="165"/>
        <v>-13.131024064038691</v>
      </c>
      <c r="U2634">
        <f t="shared" si="166"/>
        <v>4.9991494767138818</v>
      </c>
      <c r="V2634">
        <f t="shared" si="167"/>
        <v>37.525138287316885</v>
      </c>
    </row>
    <row r="2635" spans="1:22">
      <c r="A2635">
        <v>2023</v>
      </c>
      <c r="B2635">
        <v>3</v>
      </c>
      <c r="C2635">
        <v>11620615</v>
      </c>
      <c r="D2635" t="s">
        <v>424</v>
      </c>
      <c r="E2635" t="s">
        <v>321</v>
      </c>
      <c r="F2635">
        <v>107660</v>
      </c>
      <c r="H2635" t="str">
        <f t="shared" si="164"/>
        <v>중가</v>
      </c>
      <c r="I2635">
        <v>648782797</v>
      </c>
      <c r="J2635">
        <v>521128012</v>
      </c>
      <c r="K2635">
        <v>657552810</v>
      </c>
      <c r="L2635">
        <v>41</v>
      </c>
      <c r="M2635">
        <v>29</v>
      </c>
      <c r="N2635">
        <v>40</v>
      </c>
      <c r="O2635">
        <v>1.633121829890043</v>
      </c>
      <c r="P2635">
        <v>17.164417573862071</v>
      </c>
      <c r="Q2635">
        <v>0.27270862960250919</v>
      </c>
      <c r="R2635">
        <v>13.235681157002171</v>
      </c>
      <c r="S2635">
        <v>105.1282051282051</v>
      </c>
      <c r="T2635">
        <f t="shared" si="165"/>
        <v>-19.538935206608265</v>
      </c>
      <c r="U2635">
        <f t="shared" si="166"/>
        <v>5.367664456348991</v>
      </c>
      <c r="V2635">
        <f t="shared" si="167"/>
        <v>38.028755164994749</v>
      </c>
    </row>
    <row r="2636" spans="1:22">
      <c r="A2636">
        <v>2023</v>
      </c>
      <c r="B2636">
        <v>3</v>
      </c>
      <c r="C2636">
        <v>11620625</v>
      </c>
      <c r="D2636" t="s">
        <v>424</v>
      </c>
      <c r="E2636" t="s">
        <v>322</v>
      </c>
      <c r="F2636">
        <v>109003</v>
      </c>
      <c r="H2636" t="str">
        <f t="shared" si="164"/>
        <v>중가</v>
      </c>
      <c r="I2636">
        <v>1287512491</v>
      </c>
      <c r="J2636">
        <v>780459468</v>
      </c>
      <c r="K2636">
        <v>1175635514</v>
      </c>
      <c r="L2636">
        <v>45</v>
      </c>
      <c r="M2636">
        <v>40</v>
      </c>
      <c r="N2636">
        <v>42</v>
      </c>
      <c r="O2636">
        <v>2.916473113266902</v>
      </c>
      <c r="P2636">
        <v>30.862793266816841</v>
      </c>
      <c r="Q2636">
        <v>0.2473008386900625</v>
      </c>
      <c r="R2636">
        <v>12.96679104702068</v>
      </c>
      <c r="S2636">
        <v>41.666666666666657</v>
      </c>
      <c r="T2636">
        <f t="shared" si="165"/>
        <v>-7.7910981118973748</v>
      </c>
      <c r="U2636">
        <f t="shared" si="166"/>
        <v>15.687425409243343</v>
      </c>
      <c r="V2636">
        <f t="shared" si="167"/>
        <v>52.131861081136222</v>
      </c>
    </row>
    <row r="2637" spans="1:22">
      <c r="A2637">
        <v>2023</v>
      </c>
      <c r="B2637">
        <v>3</v>
      </c>
      <c r="C2637">
        <v>11620630</v>
      </c>
      <c r="D2637" t="s">
        <v>424</v>
      </c>
      <c r="E2637" t="s">
        <v>323</v>
      </c>
      <c r="F2637">
        <v>149477</v>
      </c>
      <c r="H2637" t="str">
        <f t="shared" si="164"/>
        <v>최고가</v>
      </c>
      <c r="I2637">
        <v>534885059</v>
      </c>
      <c r="J2637">
        <v>550318610</v>
      </c>
      <c r="K2637">
        <v>541162587</v>
      </c>
      <c r="L2637">
        <v>34</v>
      </c>
      <c r="M2637">
        <v>31</v>
      </c>
      <c r="N2637">
        <v>32</v>
      </c>
      <c r="O2637">
        <v>1.169404248739865</v>
      </c>
      <c r="P2637">
        <v>12.214737993296261</v>
      </c>
      <c r="Q2637">
        <v>0.45911903469882648</v>
      </c>
      <c r="R2637">
        <v>15.208458503162049</v>
      </c>
      <c r="S2637">
        <v>10.397553516819571</v>
      </c>
      <c r="T2637">
        <f t="shared" si="165"/>
        <v>-2.0026401531745681</v>
      </c>
      <c r="U2637">
        <f t="shared" si="166"/>
        <v>8.5482686513281685</v>
      </c>
      <c r="V2637">
        <f t="shared" si="167"/>
        <v>42.375406026760544</v>
      </c>
    </row>
    <row r="2638" spans="1:22">
      <c r="A2638">
        <v>2023</v>
      </c>
      <c r="B2638">
        <v>3</v>
      </c>
      <c r="C2638">
        <v>11620645</v>
      </c>
      <c r="D2638" t="s">
        <v>424</v>
      </c>
      <c r="E2638" t="s">
        <v>324</v>
      </c>
      <c r="F2638">
        <v>168713</v>
      </c>
      <c r="H2638" t="str">
        <f t="shared" si="164"/>
        <v>최고가</v>
      </c>
      <c r="I2638">
        <v>2908224564</v>
      </c>
      <c r="J2638">
        <v>3435687320</v>
      </c>
      <c r="K2638">
        <v>3019718914</v>
      </c>
      <c r="L2638">
        <v>65</v>
      </c>
      <c r="M2638">
        <v>60</v>
      </c>
      <c r="N2638">
        <v>63</v>
      </c>
      <c r="O2638">
        <v>2.9466158749033222</v>
      </c>
      <c r="P2638">
        <v>31.184534382181909</v>
      </c>
      <c r="Q2638">
        <v>-7.4147620045935961E-2</v>
      </c>
      <c r="R2638">
        <v>9.5649088558161335</v>
      </c>
      <c r="S2638">
        <v>100</v>
      </c>
      <c r="T2638">
        <f t="shared" si="165"/>
        <v>-18.589615037338703</v>
      </c>
      <c r="U2638">
        <f t="shared" si="166"/>
        <v>11.928364451052571</v>
      </c>
      <c r="V2638">
        <f t="shared" si="167"/>
        <v>46.99468444685305</v>
      </c>
    </row>
    <row r="2639" spans="1:22">
      <c r="A2639">
        <v>2023</v>
      </c>
      <c r="B2639">
        <v>3</v>
      </c>
      <c r="C2639">
        <v>11620655</v>
      </c>
      <c r="D2639" t="s">
        <v>424</v>
      </c>
      <c r="E2639" t="s">
        <v>325</v>
      </c>
      <c r="F2639">
        <v>92584</v>
      </c>
      <c r="H2639" t="str">
        <f t="shared" si="164"/>
        <v>저가</v>
      </c>
      <c r="I2639">
        <v>132177735</v>
      </c>
      <c r="J2639">
        <v>138104184</v>
      </c>
      <c r="K2639">
        <v>123444623</v>
      </c>
      <c r="L2639">
        <v>27</v>
      </c>
      <c r="M2639">
        <v>27</v>
      </c>
      <c r="N2639">
        <v>27</v>
      </c>
      <c r="O2639">
        <v>0.58751112103203185</v>
      </c>
      <c r="P2639">
        <v>6.0036633017928667</v>
      </c>
      <c r="Q2639">
        <v>3.4255537109578092E-2</v>
      </c>
      <c r="R2639">
        <v>10.712137158754</v>
      </c>
      <c r="S2639">
        <v>49.090909090909093</v>
      </c>
      <c r="T2639">
        <f t="shared" si="165"/>
        <v>-9.165454811499</v>
      </c>
      <c r="U2639">
        <f t="shared" si="166"/>
        <v>2.3946226391975332</v>
      </c>
      <c r="V2639">
        <f t="shared" si="167"/>
        <v>33.965761474366197</v>
      </c>
    </row>
    <row r="2640" spans="1:22">
      <c r="A2640">
        <v>2023</v>
      </c>
      <c r="B2640">
        <v>3</v>
      </c>
      <c r="C2640">
        <v>11620665</v>
      </c>
      <c r="D2640" t="s">
        <v>424</v>
      </c>
      <c r="E2640" t="s">
        <v>326</v>
      </c>
      <c r="F2640">
        <v>86640</v>
      </c>
      <c r="H2640" t="str">
        <f t="shared" si="164"/>
        <v>저가</v>
      </c>
      <c r="I2640">
        <v>238242782</v>
      </c>
      <c r="J2640">
        <v>312851780</v>
      </c>
      <c r="K2640">
        <v>296380712</v>
      </c>
      <c r="L2640">
        <v>36</v>
      </c>
      <c r="M2640">
        <v>35</v>
      </c>
      <c r="N2640">
        <v>37</v>
      </c>
      <c r="O2640">
        <v>0.8487040955621673</v>
      </c>
      <c r="P2640">
        <v>8.7916135222965188</v>
      </c>
      <c r="Q2640">
        <v>2.3035700803748029E-2</v>
      </c>
      <c r="R2640">
        <v>10.593397870137959</v>
      </c>
      <c r="S2640">
        <v>36.363636363636367</v>
      </c>
      <c r="T2640">
        <f t="shared" si="165"/>
        <v>-6.8094147550390751</v>
      </c>
      <c r="U2640">
        <f t="shared" si="166"/>
        <v>4.4716619086641289</v>
      </c>
      <c r="V2640">
        <f t="shared" si="167"/>
        <v>36.804267612539562</v>
      </c>
    </row>
    <row r="2641" spans="1:22">
      <c r="A2641">
        <v>2023</v>
      </c>
      <c r="B2641">
        <v>3</v>
      </c>
      <c r="C2641">
        <v>11620695</v>
      </c>
      <c r="D2641" t="s">
        <v>424</v>
      </c>
      <c r="E2641" t="s">
        <v>327</v>
      </c>
      <c r="F2641">
        <v>132126</v>
      </c>
      <c r="H2641" t="str">
        <f t="shared" si="164"/>
        <v>고가</v>
      </c>
      <c r="I2641">
        <v>1576993294</v>
      </c>
      <c r="J2641">
        <v>1770745299</v>
      </c>
      <c r="K2641">
        <v>1713521441</v>
      </c>
      <c r="L2641">
        <v>89</v>
      </c>
      <c r="M2641">
        <v>81</v>
      </c>
      <c r="N2641">
        <v>87</v>
      </c>
      <c r="O2641">
        <v>1.4900781388204269</v>
      </c>
      <c r="P2641">
        <v>15.63758213436912</v>
      </c>
      <c r="Q2641">
        <v>2.2225592253287688E-2</v>
      </c>
      <c r="R2641">
        <v>10.58482450860563</v>
      </c>
      <c r="S2641">
        <v>164.81481481481481</v>
      </c>
      <c r="T2641">
        <f t="shared" si="165"/>
        <v>-30.587967176717953</v>
      </c>
      <c r="U2641">
        <f t="shared" si="166"/>
        <v>0.75936581589030183</v>
      </c>
      <c r="V2641">
        <f t="shared" si="167"/>
        <v>31.731000389834801</v>
      </c>
    </row>
    <row r="2642" spans="1:22">
      <c r="A2642">
        <v>2023</v>
      </c>
      <c r="B2642">
        <v>3</v>
      </c>
      <c r="C2642">
        <v>11620715</v>
      </c>
      <c r="D2642" t="s">
        <v>424</v>
      </c>
      <c r="E2642" t="s">
        <v>328</v>
      </c>
      <c r="F2642">
        <v>87537</v>
      </c>
      <c r="H2642" t="str">
        <f t="shared" si="164"/>
        <v>저가</v>
      </c>
      <c r="I2642">
        <v>63157102</v>
      </c>
      <c r="J2642">
        <v>70099705</v>
      </c>
      <c r="K2642">
        <v>61693067</v>
      </c>
      <c r="L2642">
        <v>10</v>
      </c>
      <c r="M2642">
        <v>10</v>
      </c>
      <c r="N2642">
        <v>11</v>
      </c>
      <c r="O2642">
        <v>0.80165596008291096</v>
      </c>
      <c r="P2642">
        <v>8.2894259733410447</v>
      </c>
      <c r="Q2642">
        <v>-0.54270399568728567</v>
      </c>
      <c r="R2642">
        <v>4.6061867137424413</v>
      </c>
      <c r="S2642">
        <v>12.5</v>
      </c>
      <c r="T2642">
        <f t="shared" si="165"/>
        <v>-2.3918396491767129</v>
      </c>
      <c r="U2642">
        <f t="shared" si="166"/>
        <v>4.3483984346659961</v>
      </c>
      <c r="V2642">
        <f t="shared" si="167"/>
        <v>36.635814308502553</v>
      </c>
    </row>
    <row r="2643" spans="1:22">
      <c r="A2643">
        <v>2023</v>
      </c>
      <c r="B2643">
        <v>3</v>
      </c>
      <c r="C2643">
        <v>11620725</v>
      </c>
      <c r="D2643" t="s">
        <v>424</v>
      </c>
      <c r="E2643" t="s">
        <v>329</v>
      </c>
      <c r="F2643">
        <v>87513</v>
      </c>
      <c r="H2643" t="str">
        <f t="shared" si="164"/>
        <v>저가</v>
      </c>
      <c r="I2643">
        <v>838316777</v>
      </c>
      <c r="J2643">
        <v>871318724</v>
      </c>
      <c r="K2643">
        <v>875554124</v>
      </c>
      <c r="L2643">
        <v>56</v>
      </c>
      <c r="M2643">
        <v>48</v>
      </c>
      <c r="N2643">
        <v>57</v>
      </c>
      <c r="O2643">
        <v>1.900662688391511</v>
      </c>
      <c r="P2643">
        <v>20.020124534566889</v>
      </c>
      <c r="Q2643">
        <v>-6.2070823810277717E-2</v>
      </c>
      <c r="R2643">
        <v>9.6927173331143042</v>
      </c>
      <c r="S2643">
        <v>83.582089552238799</v>
      </c>
      <c r="T2643">
        <f t="shared" si="165"/>
        <v>-15.550373599901057</v>
      </c>
      <c r="U2643">
        <f t="shared" si="166"/>
        <v>7.283493653935988</v>
      </c>
      <c r="V2643">
        <f t="shared" si="167"/>
        <v>40.646949735017976</v>
      </c>
    </row>
    <row r="2644" spans="1:22">
      <c r="A2644">
        <v>2023</v>
      </c>
      <c r="B2644">
        <v>3</v>
      </c>
      <c r="C2644">
        <v>11620735</v>
      </c>
      <c r="D2644" t="s">
        <v>424</v>
      </c>
      <c r="E2644" t="s">
        <v>330</v>
      </c>
      <c r="F2644">
        <v>88379</v>
      </c>
      <c r="H2644" t="str">
        <f t="shared" si="164"/>
        <v>저가</v>
      </c>
      <c r="I2644">
        <v>2070186035</v>
      </c>
      <c r="J2644">
        <v>2358517093</v>
      </c>
      <c r="K2644">
        <v>2174229362</v>
      </c>
      <c r="L2644">
        <v>67</v>
      </c>
      <c r="M2644">
        <v>64</v>
      </c>
      <c r="N2644">
        <v>69</v>
      </c>
      <c r="O2644">
        <v>3.8845702447980659</v>
      </c>
      <c r="P2644">
        <v>41.196174615134311</v>
      </c>
      <c r="Q2644">
        <v>-0.17025992314909211</v>
      </c>
      <c r="R2644">
        <v>8.5477543994906444</v>
      </c>
      <c r="S2644">
        <v>8.0722891566265051</v>
      </c>
      <c r="T2644">
        <f t="shared" si="165"/>
        <v>-1.5721931837516485</v>
      </c>
      <c r="U2644">
        <f t="shared" si="166"/>
        <v>21.835980232339789</v>
      </c>
      <c r="V2644">
        <f t="shared" si="167"/>
        <v>60.534547955100223</v>
      </c>
    </row>
    <row r="2645" spans="1:22">
      <c r="A2645">
        <v>2023</v>
      </c>
      <c r="B2645">
        <v>3</v>
      </c>
      <c r="C2645">
        <v>11620745</v>
      </c>
      <c r="D2645" t="s">
        <v>424</v>
      </c>
      <c r="E2645" t="s">
        <v>331</v>
      </c>
      <c r="F2645">
        <v>69850</v>
      </c>
      <c r="H2645" t="str">
        <f t="shared" si="164"/>
        <v>저가</v>
      </c>
      <c r="I2645">
        <v>3633768</v>
      </c>
      <c r="J2645">
        <v>150294411</v>
      </c>
      <c r="K2645">
        <v>3977290</v>
      </c>
      <c r="L2645">
        <v>9</v>
      </c>
      <c r="M2645">
        <v>8</v>
      </c>
      <c r="N2645">
        <v>9</v>
      </c>
      <c r="O2645">
        <v>6.422524457170127E-2</v>
      </c>
      <c r="P2645">
        <v>0.41815711699422281</v>
      </c>
      <c r="Q2645">
        <v>-0.96498117285279494</v>
      </c>
      <c r="R2645">
        <v>0.1372363432841881</v>
      </c>
      <c r="S2645">
        <v>3.3834586466165408</v>
      </c>
      <c r="T2645">
        <f t="shared" si="165"/>
        <v>-0.70420891593104962</v>
      </c>
      <c r="U2645">
        <f t="shared" si="166"/>
        <v>2.5263152374634168E-2</v>
      </c>
      <c r="V2645">
        <f t="shared" si="167"/>
        <v>30.727767111065944</v>
      </c>
    </row>
    <row r="2646" spans="1:22">
      <c r="A2646">
        <v>2023</v>
      </c>
      <c r="B2646">
        <v>3</v>
      </c>
      <c r="C2646">
        <v>11620765</v>
      </c>
      <c r="D2646" t="s">
        <v>424</v>
      </c>
      <c r="E2646" t="s">
        <v>332</v>
      </c>
      <c r="F2646">
        <v>99419</v>
      </c>
      <c r="H2646" t="str">
        <f t="shared" si="164"/>
        <v>중가</v>
      </c>
      <c r="I2646">
        <v>370385720</v>
      </c>
      <c r="J2646">
        <v>334340507</v>
      </c>
      <c r="K2646">
        <v>372181748</v>
      </c>
      <c r="L2646">
        <v>42</v>
      </c>
      <c r="M2646">
        <v>33</v>
      </c>
      <c r="N2646">
        <v>44</v>
      </c>
      <c r="O2646">
        <v>0.98558263723875938</v>
      </c>
      <c r="P2646">
        <v>10.252642713973509</v>
      </c>
      <c r="Q2646">
        <v>-7.0191351357853871E-2</v>
      </c>
      <c r="R2646">
        <v>9.6067779630643972</v>
      </c>
      <c r="S2646">
        <v>30.434782608695659</v>
      </c>
      <c r="T2646">
        <f t="shared" si="165"/>
        <v>-5.7118805672471842</v>
      </c>
      <c r="U2646">
        <f t="shared" si="166"/>
        <v>5.334112779425479</v>
      </c>
      <c r="V2646">
        <f t="shared" si="167"/>
        <v>37.982903051222316</v>
      </c>
    </row>
    <row r="2647" spans="1:22">
      <c r="A2647">
        <v>2023</v>
      </c>
      <c r="B2647">
        <v>3</v>
      </c>
      <c r="C2647">
        <v>11620775</v>
      </c>
      <c r="D2647" t="s">
        <v>424</v>
      </c>
      <c r="E2647" t="s">
        <v>333</v>
      </c>
      <c r="F2647">
        <v>82248</v>
      </c>
      <c r="H2647" t="str">
        <f t="shared" si="164"/>
        <v>저가</v>
      </c>
      <c r="I2647">
        <v>335920842</v>
      </c>
      <c r="J2647">
        <v>327000000</v>
      </c>
      <c r="K2647">
        <v>327000000</v>
      </c>
      <c r="L2647">
        <v>21</v>
      </c>
      <c r="M2647">
        <v>18</v>
      </c>
      <c r="N2647">
        <v>19</v>
      </c>
      <c r="O2647">
        <v>2.1609752849685728</v>
      </c>
      <c r="P2647">
        <v>22.798677680310728</v>
      </c>
      <c r="Q2647">
        <v>8.1521097859327221E-2</v>
      </c>
      <c r="R2647">
        <v>11.212347581302399</v>
      </c>
      <c r="S2647">
        <v>21.875</v>
      </c>
      <c r="T2647">
        <f t="shared" si="165"/>
        <v>-4.1273155836226412</v>
      </c>
      <c r="U2647">
        <f t="shared" si="166"/>
        <v>12.403613681329052</v>
      </c>
      <c r="V2647">
        <f t="shared" si="167"/>
        <v>47.644165598766172</v>
      </c>
    </row>
    <row r="2648" spans="1:22">
      <c r="A2648">
        <v>2023</v>
      </c>
      <c r="B2648">
        <v>3</v>
      </c>
      <c r="C2648">
        <v>11650510</v>
      </c>
      <c r="D2648" t="s">
        <v>425</v>
      </c>
      <c r="E2648" t="s">
        <v>334</v>
      </c>
      <c r="F2648">
        <v>134666</v>
      </c>
      <c r="H2648" t="str">
        <f t="shared" si="164"/>
        <v>고가</v>
      </c>
      <c r="I2648">
        <v>2875591232</v>
      </c>
      <c r="J2648">
        <v>2423593888</v>
      </c>
      <c r="K2648">
        <v>2825105570</v>
      </c>
      <c r="L2648">
        <v>129</v>
      </c>
      <c r="M2648">
        <v>125</v>
      </c>
      <c r="N2648">
        <v>131</v>
      </c>
      <c r="O2648">
        <v>1.839233931787188</v>
      </c>
      <c r="P2648">
        <v>19.364439534507571</v>
      </c>
      <c r="Q2648">
        <v>0.30414818449979519</v>
      </c>
      <c r="R2648">
        <v>13.568405296744629</v>
      </c>
      <c r="S2648">
        <v>90.845070422535215</v>
      </c>
      <c r="T2648">
        <f t="shared" si="165"/>
        <v>-16.894877974593385</v>
      </c>
      <c r="U2648">
        <f t="shared" si="166"/>
        <v>7.3274374342246977</v>
      </c>
      <c r="V2648">
        <f t="shared" si="167"/>
        <v>40.70700381869262</v>
      </c>
    </row>
    <row r="2649" spans="1:22">
      <c r="A2649">
        <v>2023</v>
      </c>
      <c r="B2649">
        <v>3</v>
      </c>
      <c r="C2649">
        <v>11650520</v>
      </c>
      <c r="D2649" t="s">
        <v>425</v>
      </c>
      <c r="E2649" t="s">
        <v>335</v>
      </c>
      <c r="F2649">
        <v>204757</v>
      </c>
      <c r="H2649" t="str">
        <f t="shared" si="164"/>
        <v>최고가</v>
      </c>
      <c r="I2649">
        <v>8298825199</v>
      </c>
      <c r="J2649">
        <v>8689786782</v>
      </c>
      <c r="K2649">
        <v>8107137386</v>
      </c>
      <c r="L2649">
        <v>134</v>
      </c>
      <c r="M2649">
        <v>135</v>
      </c>
      <c r="N2649">
        <v>134</v>
      </c>
      <c r="O2649">
        <v>3.360706232038785</v>
      </c>
      <c r="P2649">
        <v>35.604497455695032</v>
      </c>
      <c r="Q2649">
        <v>-0.22758111983788371</v>
      </c>
      <c r="R2649">
        <v>7.9411253960077426</v>
      </c>
      <c r="S2649">
        <v>108.0645161290323</v>
      </c>
      <c r="T2649">
        <f t="shared" si="165"/>
        <v>-20.082497561593271</v>
      </c>
      <c r="U2649">
        <f t="shared" si="166"/>
        <v>13.365724538571085</v>
      </c>
      <c r="V2649">
        <f t="shared" si="167"/>
        <v>48.958997539611509</v>
      </c>
    </row>
    <row r="2650" spans="1:22">
      <c r="A2650">
        <v>2023</v>
      </c>
      <c r="B2650">
        <v>3</v>
      </c>
      <c r="C2650">
        <v>11650530</v>
      </c>
      <c r="D2650" t="s">
        <v>425</v>
      </c>
      <c r="E2650" t="s">
        <v>336</v>
      </c>
      <c r="F2650">
        <v>138664</v>
      </c>
      <c r="H2650" t="str">
        <f t="shared" si="164"/>
        <v>고가</v>
      </c>
      <c r="I2650">
        <v>9412734463</v>
      </c>
      <c r="J2650">
        <v>7588034570</v>
      </c>
      <c r="K2650">
        <v>9359116678</v>
      </c>
      <c r="L2650">
        <v>233</v>
      </c>
      <c r="M2650">
        <v>229</v>
      </c>
      <c r="N2650">
        <v>231</v>
      </c>
      <c r="O2650">
        <v>3.2370816415639778</v>
      </c>
      <c r="P2650">
        <v>34.284939742115917</v>
      </c>
      <c r="Q2650">
        <v>0.26649915354826859</v>
      </c>
      <c r="R2650">
        <v>13.1699664041964</v>
      </c>
      <c r="S2650">
        <v>79.522184300341294</v>
      </c>
      <c r="T2650">
        <f t="shared" si="165"/>
        <v>-14.798814361415857</v>
      </c>
      <c r="U2650">
        <f t="shared" si="166"/>
        <v>15.336818843472482</v>
      </c>
      <c r="V2650">
        <f t="shared" si="167"/>
        <v>51.652718051125014</v>
      </c>
    </row>
    <row r="2651" spans="1:22">
      <c r="A2651">
        <v>2023</v>
      </c>
      <c r="B2651">
        <v>3</v>
      </c>
      <c r="C2651">
        <v>11650531</v>
      </c>
      <c r="D2651" t="s">
        <v>425</v>
      </c>
      <c r="E2651" t="s">
        <v>337</v>
      </c>
      <c r="F2651">
        <v>239608</v>
      </c>
      <c r="H2651" t="str">
        <f t="shared" si="164"/>
        <v>최고가</v>
      </c>
      <c r="I2651">
        <v>6359201550</v>
      </c>
      <c r="J2651">
        <v>6398404527</v>
      </c>
      <c r="K2651">
        <v>5934204396</v>
      </c>
      <c r="L2651">
        <v>91</v>
      </c>
      <c r="M2651">
        <v>88</v>
      </c>
      <c r="N2651">
        <v>92</v>
      </c>
      <c r="O2651">
        <v>3.240539905655428</v>
      </c>
      <c r="P2651">
        <v>34.321852940695102</v>
      </c>
      <c r="Q2651">
        <v>-0.16224956793826681</v>
      </c>
      <c r="R2651">
        <v>8.6325278180476452</v>
      </c>
      <c r="S2651">
        <v>103.40909090909091</v>
      </c>
      <c r="T2651">
        <f t="shared" si="165"/>
        <v>-19.22069719531904</v>
      </c>
      <c r="U2651">
        <f t="shared" si="166"/>
        <v>13.121222875361369</v>
      </c>
      <c r="V2651">
        <f t="shared" si="167"/>
        <v>48.624858709394495</v>
      </c>
    </row>
    <row r="2652" spans="1:22">
      <c r="A2652">
        <v>2023</v>
      </c>
      <c r="B2652">
        <v>3</v>
      </c>
      <c r="C2652">
        <v>11650540</v>
      </c>
      <c r="D2652" t="s">
        <v>425</v>
      </c>
      <c r="E2652" t="s">
        <v>338</v>
      </c>
      <c r="F2652">
        <v>123801</v>
      </c>
      <c r="H2652" t="str">
        <f t="shared" si="164"/>
        <v>고가</v>
      </c>
      <c r="I2652">
        <v>3290603174</v>
      </c>
      <c r="J2652">
        <v>3211737758</v>
      </c>
      <c r="K2652">
        <v>3450692673</v>
      </c>
      <c r="L2652">
        <v>67</v>
      </c>
      <c r="M2652">
        <v>66</v>
      </c>
      <c r="N2652">
        <v>67</v>
      </c>
      <c r="O2652">
        <v>4.4079234873309421</v>
      </c>
      <c r="P2652">
        <v>46.782399859307141</v>
      </c>
      <c r="Q2652">
        <v>-0.15127867516261889</v>
      </c>
      <c r="R2652">
        <v>8.7486325425868383</v>
      </c>
      <c r="S2652">
        <v>38.06818181818182</v>
      </c>
      <c r="T2652">
        <f t="shared" si="165"/>
        <v>-7.1249558340292438</v>
      </c>
      <c r="U2652">
        <f t="shared" si="166"/>
        <v>23.003439687962164</v>
      </c>
      <c r="V2652">
        <f t="shared" si="167"/>
        <v>62.130011690219533</v>
      </c>
    </row>
    <row r="2653" spans="1:22">
      <c r="A2653">
        <v>2023</v>
      </c>
      <c r="B2653">
        <v>3</v>
      </c>
      <c r="C2653">
        <v>11650560</v>
      </c>
      <c r="D2653" t="s">
        <v>425</v>
      </c>
      <c r="E2653" t="s">
        <v>339</v>
      </c>
      <c r="F2653">
        <v>169177</v>
      </c>
      <c r="H2653" t="str">
        <f t="shared" si="164"/>
        <v>최고가</v>
      </c>
      <c r="I2653">
        <v>1668584957</v>
      </c>
      <c r="J2653">
        <v>1819455000</v>
      </c>
      <c r="K2653">
        <v>1766203015</v>
      </c>
      <c r="L2653">
        <v>79</v>
      </c>
      <c r="M2653">
        <v>73</v>
      </c>
      <c r="N2653">
        <v>81</v>
      </c>
      <c r="O2653">
        <v>1.3871946455566431</v>
      </c>
      <c r="P2653">
        <v>14.53941301918926</v>
      </c>
      <c r="Q2653">
        <v>0.15269188355853811</v>
      </c>
      <c r="R2653">
        <v>11.965546490254169</v>
      </c>
      <c r="S2653">
        <v>79</v>
      </c>
      <c r="T2653">
        <f t="shared" si="165"/>
        <v>-14.702148944179825</v>
      </c>
      <c r="U2653">
        <f t="shared" si="166"/>
        <v>5.2521711243915163</v>
      </c>
      <c r="V2653">
        <f t="shared" si="167"/>
        <v>37.870920627873275</v>
      </c>
    </row>
    <row r="2654" spans="1:22">
      <c r="A2654">
        <v>2023</v>
      </c>
      <c r="B2654">
        <v>3</v>
      </c>
      <c r="C2654">
        <v>11650580</v>
      </c>
      <c r="D2654" t="s">
        <v>425</v>
      </c>
      <c r="E2654" t="s">
        <v>340</v>
      </c>
      <c r="F2654">
        <v>116398</v>
      </c>
      <c r="H2654" t="str">
        <f t="shared" si="164"/>
        <v>고가</v>
      </c>
      <c r="I2654">
        <v>893533493</v>
      </c>
      <c r="J2654">
        <v>798155301</v>
      </c>
      <c r="K2654">
        <v>868890480</v>
      </c>
      <c r="L2654">
        <v>18</v>
      </c>
      <c r="M2654">
        <v>21</v>
      </c>
      <c r="N2654">
        <v>19</v>
      </c>
      <c r="O2654">
        <v>4.7386027643765463</v>
      </c>
      <c r="P2654">
        <v>50.312040597208821</v>
      </c>
      <c r="Q2654">
        <v>-7.2265969953133224E-2</v>
      </c>
      <c r="R2654">
        <v>9.5848223186647488</v>
      </c>
      <c r="S2654">
        <v>14.0625</v>
      </c>
      <c r="T2654">
        <f t="shared" si="165"/>
        <v>-2.6810856382510346</v>
      </c>
      <c r="U2654">
        <f t="shared" si="166"/>
        <v>26.26865907086205</v>
      </c>
      <c r="V2654">
        <f t="shared" si="167"/>
        <v>66.592298656620613</v>
      </c>
    </row>
    <row r="2655" spans="1:22">
      <c r="A2655">
        <v>2023</v>
      </c>
      <c r="B2655">
        <v>3</v>
      </c>
      <c r="C2655">
        <v>11650581</v>
      </c>
      <c r="D2655" t="s">
        <v>425</v>
      </c>
      <c r="E2655" t="s">
        <v>341</v>
      </c>
      <c r="F2655">
        <v>154321</v>
      </c>
      <c r="H2655" t="str">
        <f t="shared" si="164"/>
        <v>최고가</v>
      </c>
      <c r="I2655">
        <v>3245068965</v>
      </c>
      <c r="J2655">
        <v>3021462315</v>
      </c>
      <c r="K2655">
        <v>3355660543</v>
      </c>
      <c r="L2655">
        <v>101</v>
      </c>
      <c r="M2655">
        <v>98</v>
      </c>
      <c r="N2655">
        <v>101</v>
      </c>
      <c r="O2655">
        <v>2.313316304835686</v>
      </c>
      <c r="P2655">
        <v>24.42475196770037</v>
      </c>
      <c r="Q2655">
        <v>0.29454163521480159</v>
      </c>
      <c r="R2655">
        <v>13.466739390303349</v>
      </c>
      <c r="S2655">
        <v>70.629370629370626</v>
      </c>
      <c r="T2655">
        <f t="shared" si="165"/>
        <v>-13.152599522431183</v>
      </c>
      <c r="U2655">
        <f t="shared" si="166"/>
        <v>10.959944005181502</v>
      </c>
      <c r="V2655">
        <f t="shared" si="167"/>
        <v>45.671229748452689</v>
      </c>
    </row>
    <row r="2656" spans="1:22">
      <c r="A2656">
        <v>2023</v>
      </c>
      <c r="B2656">
        <v>3</v>
      </c>
      <c r="C2656">
        <v>11650590</v>
      </c>
      <c r="D2656" t="s">
        <v>425</v>
      </c>
      <c r="E2656" t="s">
        <v>342</v>
      </c>
      <c r="F2656">
        <v>104418</v>
      </c>
      <c r="H2656" t="str">
        <f t="shared" si="164"/>
        <v>중가</v>
      </c>
      <c r="I2656">
        <v>4688310387</v>
      </c>
      <c r="J2656">
        <v>5198907297</v>
      </c>
      <c r="K2656">
        <v>5027273982</v>
      </c>
      <c r="L2656">
        <v>63</v>
      </c>
      <c r="M2656">
        <v>57</v>
      </c>
      <c r="N2656">
        <v>63</v>
      </c>
      <c r="O2656">
        <v>7.9187736033672564</v>
      </c>
      <c r="P2656">
        <v>84.256896915618313</v>
      </c>
      <c r="Q2656">
        <v>-0.17044784343651281</v>
      </c>
      <c r="R2656">
        <v>8.545765643092011</v>
      </c>
      <c r="S2656">
        <v>94.02985074626865</v>
      </c>
      <c r="T2656">
        <f t="shared" si="165"/>
        <v>-17.484436332815925</v>
      </c>
      <c r="U2656">
        <f t="shared" si="166"/>
        <v>38.592270686582779</v>
      </c>
      <c r="V2656">
        <f t="shared" si="167"/>
        <v>83.433890305810408</v>
      </c>
    </row>
    <row r="2657" spans="1:22">
      <c r="A2657">
        <v>2023</v>
      </c>
      <c r="B2657">
        <v>3</v>
      </c>
      <c r="C2657">
        <v>11650600</v>
      </c>
      <c r="D2657" t="s">
        <v>425</v>
      </c>
      <c r="E2657" t="s">
        <v>343</v>
      </c>
      <c r="F2657">
        <v>123126</v>
      </c>
      <c r="H2657" t="str">
        <f t="shared" si="164"/>
        <v>고가</v>
      </c>
      <c r="I2657">
        <v>2190355973</v>
      </c>
      <c r="J2657">
        <v>2102594089</v>
      </c>
      <c r="K2657">
        <v>2026603230</v>
      </c>
      <c r="L2657">
        <v>69</v>
      </c>
      <c r="M2657">
        <v>65</v>
      </c>
      <c r="N2657">
        <v>69</v>
      </c>
      <c r="O2657">
        <v>2.8646616261001032</v>
      </c>
      <c r="P2657">
        <v>30.309762132150421</v>
      </c>
      <c r="Q2657">
        <v>2.9180975215801631E-2</v>
      </c>
      <c r="R2657">
        <v>10.65843317833211</v>
      </c>
      <c r="S2657">
        <v>98.571428571428584</v>
      </c>
      <c r="T2657">
        <f t="shared" si="165"/>
        <v>-18.325161561613612</v>
      </c>
      <c r="U2657">
        <f t="shared" si="166"/>
        <v>11.789019233257548</v>
      </c>
      <c r="V2657">
        <f t="shared" si="167"/>
        <v>46.804253643810092</v>
      </c>
    </row>
    <row r="2658" spans="1:22">
      <c r="A2658">
        <v>2023</v>
      </c>
      <c r="B2658">
        <v>3</v>
      </c>
      <c r="C2658">
        <v>11650610</v>
      </c>
      <c r="D2658" t="s">
        <v>425</v>
      </c>
      <c r="E2658" t="s">
        <v>344</v>
      </c>
      <c r="F2658">
        <v>120764</v>
      </c>
      <c r="H2658" t="str">
        <f t="shared" si="164"/>
        <v>고가</v>
      </c>
      <c r="I2658">
        <v>2626246837</v>
      </c>
      <c r="J2658">
        <v>2981175863</v>
      </c>
      <c r="K2658">
        <v>2541791365</v>
      </c>
      <c r="L2658">
        <v>80</v>
      </c>
      <c r="M2658">
        <v>83</v>
      </c>
      <c r="N2658">
        <v>80</v>
      </c>
      <c r="O2658">
        <v>3.020407614346071</v>
      </c>
      <c r="P2658">
        <v>31.972180744496391</v>
      </c>
      <c r="Q2658">
        <v>-7.1118328050142274E-2</v>
      </c>
      <c r="R2658">
        <v>9.5969677884766647</v>
      </c>
      <c r="S2658">
        <v>41.450777202072537</v>
      </c>
      <c r="T2658">
        <f t="shared" si="165"/>
        <v>-7.7511332083983326</v>
      </c>
      <c r="U2658">
        <f t="shared" si="166"/>
        <v>15.580143967424029</v>
      </c>
      <c r="V2658">
        <f t="shared" si="167"/>
        <v>51.985249009042654</v>
      </c>
    </row>
    <row r="2659" spans="1:22">
      <c r="A2659">
        <v>2023</v>
      </c>
      <c r="B2659">
        <v>3</v>
      </c>
      <c r="C2659">
        <v>11650620</v>
      </c>
      <c r="D2659" t="s">
        <v>425</v>
      </c>
      <c r="E2659" t="s">
        <v>345</v>
      </c>
      <c r="F2659">
        <v>126620</v>
      </c>
      <c r="H2659" t="str">
        <f t="shared" si="164"/>
        <v>고가</v>
      </c>
      <c r="I2659">
        <v>427606912</v>
      </c>
      <c r="J2659">
        <v>392253787</v>
      </c>
      <c r="K2659">
        <v>385762608</v>
      </c>
      <c r="L2659">
        <v>33</v>
      </c>
      <c r="M2659">
        <v>36</v>
      </c>
      <c r="N2659">
        <v>34</v>
      </c>
      <c r="O2659">
        <v>1.1370667449517551</v>
      </c>
      <c r="P2659">
        <v>11.869570398422081</v>
      </c>
      <c r="Q2659">
        <v>-4.5454424127714027E-2</v>
      </c>
      <c r="R2659">
        <v>9.8685683369869821</v>
      </c>
      <c r="S2659">
        <v>13.75</v>
      </c>
      <c r="T2659">
        <f t="shared" si="165"/>
        <v>-2.6232364404361701</v>
      </c>
      <c r="U2659">
        <f t="shared" si="166"/>
        <v>7.1215279344775855</v>
      </c>
      <c r="V2659">
        <f t="shared" si="167"/>
        <v>40.425605490056064</v>
      </c>
    </row>
    <row r="2660" spans="1:22">
      <c r="A2660">
        <v>2023</v>
      </c>
      <c r="B2660">
        <v>3</v>
      </c>
      <c r="C2660">
        <v>11650621</v>
      </c>
      <c r="D2660" t="s">
        <v>425</v>
      </c>
      <c r="E2660" t="s">
        <v>346</v>
      </c>
      <c r="F2660">
        <v>107798</v>
      </c>
      <c r="H2660" t="str">
        <f t="shared" si="164"/>
        <v>중가</v>
      </c>
      <c r="I2660">
        <v>1771635337</v>
      </c>
      <c r="J2660">
        <v>1795495117</v>
      </c>
      <c r="K2660">
        <v>1769951396</v>
      </c>
      <c r="L2660">
        <v>76</v>
      </c>
      <c r="M2660">
        <v>71</v>
      </c>
      <c r="N2660">
        <v>73</v>
      </c>
      <c r="O2660">
        <v>2.4027441527791482</v>
      </c>
      <c r="P2660">
        <v>25.379296739977079</v>
      </c>
      <c r="Q2660">
        <v>-4.8181437075999582E-2</v>
      </c>
      <c r="R2660">
        <v>9.8397084170469835</v>
      </c>
      <c r="S2660">
        <v>80</v>
      </c>
      <c r="T2660">
        <f t="shared" si="165"/>
        <v>-14.887266377187393</v>
      </c>
      <c r="U2660">
        <f t="shared" si="166"/>
        <v>10.191410140241718</v>
      </c>
      <c r="V2660">
        <f t="shared" si="167"/>
        <v>44.620942387450647</v>
      </c>
    </row>
    <row r="2661" spans="1:22">
      <c r="A2661">
        <v>2023</v>
      </c>
      <c r="B2661">
        <v>3</v>
      </c>
      <c r="C2661">
        <v>11650651</v>
      </c>
      <c r="D2661" t="s">
        <v>425</v>
      </c>
      <c r="E2661" t="s">
        <v>347</v>
      </c>
      <c r="F2661">
        <v>115360</v>
      </c>
      <c r="H2661" t="str">
        <f t="shared" si="164"/>
        <v>고가</v>
      </c>
      <c r="I2661">
        <v>4152090543</v>
      </c>
      <c r="J2661">
        <v>4416863385</v>
      </c>
      <c r="K2661">
        <v>4341948618</v>
      </c>
      <c r="L2661">
        <v>146</v>
      </c>
      <c r="M2661">
        <v>146</v>
      </c>
      <c r="N2661">
        <v>147</v>
      </c>
      <c r="O2661">
        <v>2.7391524427798779</v>
      </c>
      <c r="P2661">
        <v>28.970088444746231</v>
      </c>
      <c r="Q2661">
        <v>-2.953185634923141E-2</v>
      </c>
      <c r="R2661">
        <v>10.037076532599</v>
      </c>
      <c r="S2661">
        <v>25.347222222222221</v>
      </c>
      <c r="T2661">
        <f t="shared" si="165"/>
        <v>-4.7700844482322431</v>
      </c>
      <c r="U2661">
        <f t="shared" si="166"/>
        <v>15.061434194423242</v>
      </c>
      <c r="V2661">
        <f t="shared" si="167"/>
        <v>51.27637417155757</v>
      </c>
    </row>
    <row r="2662" spans="1:22">
      <c r="A2662">
        <v>2023</v>
      </c>
      <c r="B2662">
        <v>3</v>
      </c>
      <c r="C2662">
        <v>11650652</v>
      </c>
      <c r="D2662" t="s">
        <v>425</v>
      </c>
      <c r="E2662" t="s">
        <v>348</v>
      </c>
      <c r="F2662">
        <v>101732</v>
      </c>
      <c r="H2662" t="str">
        <f t="shared" si="164"/>
        <v>중가</v>
      </c>
      <c r="I2662">
        <v>6902807742</v>
      </c>
      <c r="J2662">
        <v>4960806205</v>
      </c>
      <c r="K2662">
        <v>7101314809</v>
      </c>
      <c r="L2662">
        <v>164</v>
      </c>
      <c r="M2662">
        <v>151</v>
      </c>
      <c r="N2662">
        <v>159</v>
      </c>
      <c r="O2662">
        <v>4.5970776276836416</v>
      </c>
      <c r="P2662">
        <v>48.801414069984709</v>
      </c>
      <c r="Q2662">
        <v>0.29312107627473832</v>
      </c>
      <c r="R2662">
        <v>13.45170564530186</v>
      </c>
      <c r="S2662">
        <v>21.635883905013191</v>
      </c>
      <c r="T2662">
        <f t="shared" si="165"/>
        <v>-4.0830510259278903</v>
      </c>
      <c r="U2662">
        <f t="shared" si="166"/>
        <v>25.866132856274358</v>
      </c>
      <c r="V2662">
        <f t="shared" si="167"/>
        <v>66.042201627797311</v>
      </c>
    </row>
    <row r="2663" spans="1:22">
      <c r="A2663">
        <v>2023</v>
      </c>
      <c r="B2663">
        <v>3</v>
      </c>
      <c r="C2663">
        <v>11680521</v>
      </c>
      <c r="D2663" t="s">
        <v>426</v>
      </c>
      <c r="E2663" t="s">
        <v>349</v>
      </c>
      <c r="F2663">
        <v>164182</v>
      </c>
      <c r="H2663" t="str">
        <f t="shared" si="164"/>
        <v>최고가</v>
      </c>
      <c r="I2663">
        <v>7668215500</v>
      </c>
      <c r="J2663">
        <v>8101855628</v>
      </c>
      <c r="K2663">
        <v>7728666378</v>
      </c>
      <c r="L2663">
        <v>199</v>
      </c>
      <c r="M2663">
        <v>203</v>
      </c>
      <c r="N2663">
        <v>200</v>
      </c>
      <c r="O2663">
        <v>2.607793399408771</v>
      </c>
      <c r="P2663">
        <v>27.567973879488751</v>
      </c>
      <c r="Q2663">
        <v>-0.2225961547336523</v>
      </c>
      <c r="R2663">
        <v>7.9938811755144954</v>
      </c>
      <c r="S2663">
        <v>159.19999999999999</v>
      </c>
      <c r="T2663">
        <f t="shared" si="165"/>
        <v>-29.548567071386586</v>
      </c>
      <c r="U2663">
        <f t="shared" si="166"/>
        <v>6.5181930534313004</v>
      </c>
      <c r="V2663">
        <f t="shared" si="167"/>
        <v>39.601080990977245</v>
      </c>
    </row>
    <row r="2664" spans="1:22">
      <c r="A2664">
        <v>2023</v>
      </c>
      <c r="B2664">
        <v>3</v>
      </c>
      <c r="C2664">
        <v>11680531</v>
      </c>
      <c r="D2664" t="s">
        <v>426</v>
      </c>
      <c r="E2664" t="s">
        <v>350</v>
      </c>
      <c r="F2664">
        <v>141155</v>
      </c>
      <c r="H2664" t="str">
        <f t="shared" si="164"/>
        <v>고가</v>
      </c>
      <c r="I2664">
        <v>7823605940</v>
      </c>
      <c r="J2664">
        <v>8676566829</v>
      </c>
      <c r="K2664">
        <v>8154074979</v>
      </c>
      <c r="L2664">
        <v>214</v>
      </c>
      <c r="M2664">
        <v>208</v>
      </c>
      <c r="N2664">
        <v>215</v>
      </c>
      <c r="O2664">
        <v>2.8777589853299359</v>
      </c>
      <c r="P2664">
        <v>30.44956216168228</v>
      </c>
      <c r="Q2664">
        <v>-0.13869660197600259</v>
      </c>
      <c r="R2664">
        <v>8.8817883550934251</v>
      </c>
      <c r="S2664">
        <v>145.57823129251699</v>
      </c>
      <c r="T2664">
        <f t="shared" si="165"/>
        <v>-27.026940215234546</v>
      </c>
      <c r="U2664">
        <f t="shared" si="166"/>
        <v>8.8930566872894641</v>
      </c>
      <c r="V2664">
        <f t="shared" si="167"/>
        <v>42.846597385937976</v>
      </c>
    </row>
    <row r="2665" spans="1:22">
      <c r="A2665">
        <v>2023</v>
      </c>
      <c r="B2665">
        <v>3</v>
      </c>
      <c r="C2665">
        <v>11680545</v>
      </c>
      <c r="D2665" t="s">
        <v>426</v>
      </c>
      <c r="E2665" t="s">
        <v>351</v>
      </c>
      <c r="F2665">
        <v>191427</v>
      </c>
      <c r="H2665" t="str">
        <f t="shared" si="164"/>
        <v>최고가</v>
      </c>
      <c r="I2665">
        <v>8375069547</v>
      </c>
      <c r="J2665">
        <v>6630071472</v>
      </c>
      <c r="K2665">
        <v>9008379114</v>
      </c>
      <c r="L2665">
        <v>196</v>
      </c>
      <c r="M2665">
        <v>174</v>
      </c>
      <c r="N2665">
        <v>192</v>
      </c>
      <c r="O2665">
        <v>2.480199685541129</v>
      </c>
      <c r="P2665">
        <v>26.206050101285719</v>
      </c>
      <c r="Q2665">
        <v>6.8090857226282414E-3</v>
      </c>
      <c r="R2665">
        <v>10.42167194839905</v>
      </c>
      <c r="S2665">
        <v>77.470355731225297</v>
      </c>
      <c r="T2665">
        <f t="shared" si="165"/>
        <v>-14.418985123729517</v>
      </c>
      <c r="U2665">
        <f t="shared" si="166"/>
        <v>10.861663903203816</v>
      </c>
      <c r="V2665">
        <f t="shared" si="167"/>
        <v>45.536919012577378</v>
      </c>
    </row>
    <row r="2666" spans="1:22">
      <c r="A2666">
        <v>2023</v>
      </c>
      <c r="B2666">
        <v>3</v>
      </c>
      <c r="C2666">
        <v>11680565</v>
      </c>
      <c r="D2666" t="s">
        <v>426</v>
      </c>
      <c r="E2666" t="s">
        <v>352</v>
      </c>
      <c r="F2666">
        <v>177110</v>
      </c>
      <c r="H2666" t="str">
        <f t="shared" si="164"/>
        <v>최고가</v>
      </c>
      <c r="I2666">
        <v>2837263144</v>
      </c>
      <c r="J2666">
        <v>3142689282</v>
      </c>
      <c r="K2666">
        <v>2740619905</v>
      </c>
      <c r="L2666">
        <v>132</v>
      </c>
      <c r="M2666">
        <v>136</v>
      </c>
      <c r="N2666">
        <v>132</v>
      </c>
      <c r="O2666">
        <v>1.348466286336536</v>
      </c>
      <c r="P2666">
        <v>14.126030010623751</v>
      </c>
      <c r="Q2666">
        <v>7.3106020157929191E-2</v>
      </c>
      <c r="R2666">
        <v>11.123290993249199</v>
      </c>
      <c r="S2666">
        <v>56.652360515021464</v>
      </c>
      <c r="T2666">
        <f t="shared" si="165"/>
        <v>-10.565211288942082</v>
      </c>
      <c r="U2666">
        <f t="shared" si="166"/>
        <v>6.1181098172790902</v>
      </c>
      <c r="V2666">
        <f t="shared" si="167"/>
        <v>39.05432256503282</v>
      </c>
    </row>
    <row r="2667" spans="1:22">
      <c r="A2667">
        <v>2023</v>
      </c>
      <c r="B2667">
        <v>3</v>
      </c>
      <c r="C2667">
        <v>11680580</v>
      </c>
      <c r="D2667" t="s">
        <v>426</v>
      </c>
      <c r="E2667" t="s">
        <v>353</v>
      </c>
      <c r="F2667">
        <v>218043</v>
      </c>
      <c r="H2667" t="str">
        <f t="shared" si="164"/>
        <v>최고가</v>
      </c>
      <c r="I2667">
        <v>8655340143</v>
      </c>
      <c r="J2667">
        <v>8532424438</v>
      </c>
      <c r="K2667">
        <v>8066888906</v>
      </c>
      <c r="L2667">
        <v>156</v>
      </c>
      <c r="M2667">
        <v>148</v>
      </c>
      <c r="N2667">
        <v>157</v>
      </c>
      <c r="O2667">
        <v>2.8273194652540701</v>
      </c>
      <c r="P2667">
        <v>29.91117527983533</v>
      </c>
      <c r="Q2667">
        <v>1.800579086476054E-3</v>
      </c>
      <c r="R2667">
        <v>10.36866702936147</v>
      </c>
      <c r="S2667">
        <v>80.412371134020617</v>
      </c>
      <c r="T2667">
        <f t="shared" si="165"/>
        <v>-14.963603462963707</v>
      </c>
      <c r="U2667">
        <f t="shared" si="166"/>
        <v>12.540240006900849</v>
      </c>
      <c r="V2667">
        <f t="shared" si="167"/>
        <v>47.830880731923578</v>
      </c>
    </row>
    <row r="2668" spans="1:22">
      <c r="A2668">
        <v>2023</v>
      </c>
      <c r="B2668">
        <v>3</v>
      </c>
      <c r="C2668">
        <v>11680590</v>
      </c>
      <c r="D2668" t="s">
        <v>426</v>
      </c>
      <c r="E2668" t="s">
        <v>354</v>
      </c>
      <c r="F2668">
        <v>174492</v>
      </c>
      <c r="H2668" t="str">
        <f t="shared" si="164"/>
        <v>최고가</v>
      </c>
      <c r="I2668">
        <v>4240538934</v>
      </c>
      <c r="J2668">
        <v>4373283811</v>
      </c>
      <c r="K2668">
        <v>4262099886</v>
      </c>
      <c r="L2668">
        <v>131</v>
      </c>
      <c r="M2668">
        <v>132</v>
      </c>
      <c r="N2668">
        <v>135</v>
      </c>
      <c r="O2668">
        <v>2.0612550345345642</v>
      </c>
      <c r="P2668">
        <v>21.734272733407781</v>
      </c>
      <c r="Q2668">
        <v>0.12961286838376659</v>
      </c>
      <c r="R2668">
        <v>11.72130176429617</v>
      </c>
      <c r="S2668">
        <v>105.6451612903226</v>
      </c>
      <c r="T2668">
        <f t="shared" si="165"/>
        <v>-19.634632804316901</v>
      </c>
      <c r="U2668">
        <f t="shared" si="166"/>
        <v>7.3210068782680544</v>
      </c>
      <c r="V2668">
        <f t="shared" si="167"/>
        <v>40.69821574577405</v>
      </c>
    </row>
    <row r="2669" spans="1:22">
      <c r="A2669">
        <v>2023</v>
      </c>
      <c r="B2669">
        <v>3</v>
      </c>
      <c r="C2669">
        <v>11680600</v>
      </c>
      <c r="D2669" t="s">
        <v>426</v>
      </c>
      <c r="E2669" t="s">
        <v>355</v>
      </c>
      <c r="F2669">
        <v>247573</v>
      </c>
      <c r="H2669" t="str">
        <f t="shared" si="164"/>
        <v>최고가</v>
      </c>
      <c r="I2669">
        <v>2324054198</v>
      </c>
      <c r="J2669">
        <v>2671881363</v>
      </c>
      <c r="K2669">
        <v>2237632661</v>
      </c>
      <c r="L2669">
        <v>26</v>
      </c>
      <c r="M2669">
        <v>24</v>
      </c>
      <c r="N2669">
        <v>26</v>
      </c>
      <c r="O2669">
        <v>4.0116876828283159</v>
      </c>
      <c r="P2669">
        <v>42.553014668063859</v>
      </c>
      <c r="Q2669">
        <v>7.8309056269277172E-2</v>
      </c>
      <c r="R2669">
        <v>11.178354613578851</v>
      </c>
      <c r="S2669">
        <v>32.911392405063289</v>
      </c>
      <c r="T2669">
        <f t="shared" si="165"/>
        <v>-6.1703442153121495</v>
      </c>
      <c r="U2669">
        <f t="shared" si="166"/>
        <v>21.661074992154056</v>
      </c>
      <c r="V2669">
        <f t="shared" si="167"/>
        <v>60.295520409899595</v>
      </c>
    </row>
    <row r="2670" spans="1:22">
      <c r="A2670">
        <v>2023</v>
      </c>
      <c r="B2670">
        <v>3</v>
      </c>
      <c r="C2670">
        <v>11680610</v>
      </c>
      <c r="D2670" t="s">
        <v>426</v>
      </c>
      <c r="E2670" t="s">
        <v>356</v>
      </c>
      <c r="F2670">
        <v>150218</v>
      </c>
      <c r="H2670" t="str">
        <f t="shared" si="164"/>
        <v>최고가</v>
      </c>
      <c r="I2670">
        <v>5621419459</v>
      </c>
      <c r="J2670">
        <v>5327459911</v>
      </c>
      <c r="K2670">
        <v>5457585305</v>
      </c>
      <c r="L2670">
        <v>118</v>
      </c>
      <c r="M2670">
        <v>114</v>
      </c>
      <c r="N2670">
        <v>114</v>
      </c>
      <c r="O2670">
        <v>3.523704657203909</v>
      </c>
      <c r="P2670">
        <v>37.344327924712587</v>
      </c>
      <c r="Q2670">
        <v>2.761980351953135E-2</v>
      </c>
      <c r="R2670">
        <v>10.641911331527069</v>
      </c>
      <c r="S2670">
        <v>59</v>
      </c>
      <c r="T2670">
        <f t="shared" si="165"/>
        <v>-10.999800284028513</v>
      </c>
      <c r="U2670">
        <f t="shared" si="166"/>
        <v>17.500606143453155</v>
      </c>
      <c r="V2670">
        <f t="shared" si="167"/>
        <v>54.609775061546408</v>
      </c>
    </row>
    <row r="2671" spans="1:22">
      <c r="A2671">
        <v>2023</v>
      </c>
      <c r="B2671">
        <v>3</v>
      </c>
      <c r="C2671">
        <v>11680630</v>
      </c>
      <c r="D2671" t="s">
        <v>426</v>
      </c>
      <c r="E2671" t="s">
        <v>357</v>
      </c>
      <c r="F2671">
        <v>160216</v>
      </c>
      <c r="H2671" t="str">
        <f t="shared" si="164"/>
        <v>최고가</v>
      </c>
      <c r="I2671">
        <v>9401035112</v>
      </c>
      <c r="J2671">
        <v>8813286754</v>
      </c>
      <c r="K2671">
        <v>5650216610</v>
      </c>
      <c r="L2671">
        <v>152</v>
      </c>
      <c r="M2671">
        <v>147</v>
      </c>
      <c r="N2671">
        <v>152</v>
      </c>
      <c r="O2671">
        <v>4.2892730376856738</v>
      </c>
      <c r="P2671">
        <v>45.51593567570324</v>
      </c>
      <c r="Q2671">
        <v>-1.157784863333632E-3</v>
      </c>
      <c r="R2671">
        <v>10.337358726700661</v>
      </c>
      <c r="S2671">
        <v>208.2191780821918</v>
      </c>
      <c r="T2671">
        <f t="shared" si="165"/>
        <v>-38.622871486102653</v>
      </c>
      <c r="U2671">
        <f t="shared" si="166"/>
        <v>13.238578137360957</v>
      </c>
      <c r="V2671">
        <f t="shared" si="167"/>
        <v>48.785237781870258</v>
      </c>
    </row>
    <row r="2672" spans="1:22">
      <c r="A2672">
        <v>2023</v>
      </c>
      <c r="B2672">
        <v>3</v>
      </c>
      <c r="C2672">
        <v>11680640</v>
      </c>
      <c r="D2672" t="s">
        <v>426</v>
      </c>
      <c r="E2672" t="s">
        <v>358</v>
      </c>
      <c r="F2672">
        <v>176079</v>
      </c>
      <c r="H2672" t="str">
        <f t="shared" si="164"/>
        <v>최고가</v>
      </c>
      <c r="I2672">
        <v>34220566474</v>
      </c>
      <c r="J2672">
        <v>33770708951</v>
      </c>
      <c r="K2672">
        <v>34409494162</v>
      </c>
      <c r="L2672">
        <v>552</v>
      </c>
      <c r="M2672">
        <v>526</v>
      </c>
      <c r="N2672">
        <v>545</v>
      </c>
      <c r="O2672">
        <v>3.9119927762350928</v>
      </c>
      <c r="P2672">
        <v>41.488880239028518</v>
      </c>
      <c r="Q2672">
        <v>6.2856807746618046E-2</v>
      </c>
      <c r="R2672">
        <v>11.014823796632321</v>
      </c>
      <c r="S2672">
        <v>234.89361702127661</v>
      </c>
      <c r="T2672">
        <f t="shared" si="165"/>
        <v>-43.56077514942308</v>
      </c>
      <c r="U2672">
        <f t="shared" si="166"/>
        <v>9.8791723340137985</v>
      </c>
      <c r="V2672">
        <f t="shared" si="167"/>
        <v>44.194234552612571</v>
      </c>
    </row>
    <row r="2673" spans="1:22">
      <c r="A2673">
        <v>2023</v>
      </c>
      <c r="B2673">
        <v>3</v>
      </c>
      <c r="C2673">
        <v>11680650</v>
      </c>
      <c r="D2673" t="s">
        <v>426</v>
      </c>
      <c r="E2673" t="s">
        <v>359</v>
      </c>
      <c r="F2673">
        <v>184237</v>
      </c>
      <c r="H2673" t="str">
        <f t="shared" si="164"/>
        <v>최고가</v>
      </c>
      <c r="I2673">
        <v>4571254496</v>
      </c>
      <c r="J2673">
        <v>4217772458</v>
      </c>
      <c r="K2673">
        <v>4359596014</v>
      </c>
      <c r="L2673">
        <v>145</v>
      </c>
      <c r="M2673">
        <v>129</v>
      </c>
      <c r="N2673">
        <v>146</v>
      </c>
      <c r="O2673">
        <v>1.901288562248147</v>
      </c>
      <c r="P2673">
        <v>20.026805055586859</v>
      </c>
      <c r="Q2673">
        <v>-2.8389927904451221E-2</v>
      </c>
      <c r="R2673">
        <v>10.04916153700438</v>
      </c>
      <c r="S2673">
        <v>126.0869565217391</v>
      </c>
      <c r="T2673">
        <f t="shared" si="165"/>
        <v>-23.418765463623014</v>
      </c>
      <c r="U2673">
        <f t="shared" si="166"/>
        <v>4.9976051961074015</v>
      </c>
      <c r="V2673">
        <f t="shared" si="167"/>
        <v>37.523027855393423</v>
      </c>
    </row>
    <row r="2674" spans="1:22">
      <c r="A2674">
        <v>2023</v>
      </c>
      <c r="B2674">
        <v>3</v>
      </c>
      <c r="C2674">
        <v>11680655</v>
      </c>
      <c r="D2674" t="s">
        <v>426</v>
      </c>
      <c r="E2674" t="s">
        <v>360</v>
      </c>
      <c r="F2674">
        <v>144111</v>
      </c>
      <c r="H2674" t="str">
        <f t="shared" si="164"/>
        <v>고가</v>
      </c>
      <c r="I2674">
        <v>983707178</v>
      </c>
      <c r="J2674">
        <v>968832364</v>
      </c>
      <c r="K2674">
        <v>1047918677</v>
      </c>
      <c r="L2674">
        <v>58</v>
      </c>
      <c r="M2674">
        <v>59</v>
      </c>
      <c r="N2674">
        <v>61</v>
      </c>
      <c r="O2674">
        <v>1.307670135921994</v>
      </c>
      <c r="P2674">
        <v>13.69057558560131</v>
      </c>
      <c r="Q2674">
        <v>1.551386757761119E-2</v>
      </c>
      <c r="R2674">
        <v>10.51379446933827</v>
      </c>
      <c r="S2674">
        <v>56.862745098039213</v>
      </c>
      <c r="T2674">
        <f t="shared" si="165"/>
        <v>-10.604157142894696</v>
      </c>
      <c r="U2674">
        <f t="shared" si="166"/>
        <v>5.7667995437999009</v>
      </c>
      <c r="V2674">
        <f t="shared" si="167"/>
        <v>38.574217839843804</v>
      </c>
    </row>
    <row r="2675" spans="1:22">
      <c r="A2675">
        <v>2023</v>
      </c>
      <c r="B2675">
        <v>3</v>
      </c>
      <c r="C2675">
        <v>11680656</v>
      </c>
      <c r="D2675" t="s">
        <v>426</v>
      </c>
      <c r="E2675" t="s">
        <v>361</v>
      </c>
      <c r="F2675">
        <v>200584</v>
      </c>
      <c r="H2675" t="str">
        <f t="shared" si="164"/>
        <v>최고가</v>
      </c>
      <c r="I2675">
        <v>3352731276</v>
      </c>
      <c r="J2675">
        <v>3433377174</v>
      </c>
      <c r="K2675">
        <v>3296232099</v>
      </c>
      <c r="L2675">
        <v>64</v>
      </c>
      <c r="M2675">
        <v>63</v>
      </c>
      <c r="N2675">
        <v>67</v>
      </c>
      <c r="O2675">
        <v>2.9018835105658138</v>
      </c>
      <c r="P2675">
        <v>30.7070651652447</v>
      </c>
      <c r="Q2675">
        <v>-0.10205558557721101</v>
      </c>
      <c r="R2675">
        <v>9.2695594511031132</v>
      </c>
      <c r="S2675">
        <v>62.745098039215677</v>
      </c>
      <c r="T2675">
        <f t="shared" si="165"/>
        <v>-11.693083219409788</v>
      </c>
      <c r="U2675">
        <f t="shared" si="166"/>
        <v>13.699519507020035</v>
      </c>
      <c r="V2675">
        <f t="shared" si="167"/>
        <v>49.415165644260334</v>
      </c>
    </row>
    <row r="2676" spans="1:22">
      <c r="A2676">
        <v>2023</v>
      </c>
      <c r="B2676">
        <v>3</v>
      </c>
      <c r="C2676">
        <v>11680670</v>
      </c>
      <c r="D2676" t="s">
        <v>426</v>
      </c>
      <c r="E2676" t="s">
        <v>362</v>
      </c>
      <c r="F2676">
        <v>187591</v>
      </c>
      <c r="H2676" t="str">
        <f t="shared" si="164"/>
        <v>최고가</v>
      </c>
      <c r="I2676">
        <v>562406962</v>
      </c>
      <c r="J2676">
        <v>492907565</v>
      </c>
      <c r="K2676">
        <v>520629014</v>
      </c>
      <c r="L2676">
        <v>23</v>
      </c>
      <c r="M2676">
        <v>22</v>
      </c>
      <c r="N2676">
        <v>24</v>
      </c>
      <c r="O2676">
        <v>1.4483327267356261</v>
      </c>
      <c r="P2676">
        <v>15.191995376010849</v>
      </c>
      <c r="Q2676">
        <v>8.370788750219324E-2</v>
      </c>
      <c r="R2676">
        <v>11.23549032950916</v>
      </c>
      <c r="S2676">
        <v>9.1633466135458175</v>
      </c>
      <c r="T2676">
        <f t="shared" si="165"/>
        <v>-1.7741669394403146</v>
      </c>
      <c r="U2676">
        <f t="shared" si="166"/>
        <v>9.3108456720751622</v>
      </c>
      <c r="V2676">
        <f t="shared" si="167"/>
        <v>43.417552694876356</v>
      </c>
    </row>
    <row r="2677" spans="1:22">
      <c r="A2677">
        <v>2023</v>
      </c>
      <c r="B2677">
        <v>3</v>
      </c>
      <c r="C2677">
        <v>11680690</v>
      </c>
      <c r="D2677" t="s">
        <v>426</v>
      </c>
      <c r="E2677" t="s">
        <v>363</v>
      </c>
      <c r="F2677">
        <v>93972</v>
      </c>
      <c r="H2677" t="str">
        <f t="shared" si="164"/>
        <v>저가</v>
      </c>
      <c r="I2677">
        <v>914243278</v>
      </c>
      <c r="J2677">
        <v>1359220254</v>
      </c>
      <c r="K2677">
        <v>991709791</v>
      </c>
      <c r="L2677">
        <v>51</v>
      </c>
      <c r="M2677">
        <v>45</v>
      </c>
      <c r="N2677">
        <v>52</v>
      </c>
      <c r="O2677">
        <v>2.1195839404070389</v>
      </c>
      <c r="P2677">
        <v>22.356870206718231</v>
      </c>
      <c r="Q2677">
        <v>-0.41066247383921051</v>
      </c>
      <c r="R2677">
        <v>6.0035793266696267</v>
      </c>
      <c r="S2677">
        <v>34.228187919463089</v>
      </c>
      <c r="T2677">
        <f t="shared" si="165"/>
        <v>-6.4141060207337173</v>
      </c>
      <c r="U2677">
        <f t="shared" si="166"/>
        <v>10.454919162472926</v>
      </c>
      <c r="V2677">
        <f t="shared" si="167"/>
        <v>44.981056896628623</v>
      </c>
    </row>
    <row r="2678" spans="1:22">
      <c r="A2678">
        <v>2023</v>
      </c>
      <c r="B2678">
        <v>3</v>
      </c>
      <c r="C2678">
        <v>11680700</v>
      </c>
      <c r="D2678" t="s">
        <v>426</v>
      </c>
      <c r="E2678" t="s">
        <v>364</v>
      </c>
      <c r="F2678">
        <v>119723</v>
      </c>
      <c r="H2678" t="str">
        <f t="shared" si="164"/>
        <v>고가</v>
      </c>
      <c r="I2678">
        <v>1821372727</v>
      </c>
      <c r="J2678">
        <v>1659457190</v>
      </c>
      <c r="K2678">
        <v>1850929009</v>
      </c>
      <c r="L2678">
        <v>59</v>
      </c>
      <c r="M2678">
        <v>53</v>
      </c>
      <c r="N2678">
        <v>56</v>
      </c>
      <c r="O2678">
        <v>2.8650137944756442</v>
      </c>
      <c r="P2678">
        <v>30.313521145584868</v>
      </c>
      <c r="Q2678">
        <v>-4.3181976270204363E-2</v>
      </c>
      <c r="R2678">
        <v>9.8926176042545908</v>
      </c>
      <c r="S2678">
        <v>9.2767295597484267</v>
      </c>
      <c r="T2678">
        <f t="shared" si="165"/>
        <v>-1.7951560993881763</v>
      </c>
      <c r="U2678">
        <f t="shared" si="166"/>
        <v>16.596737263826899</v>
      </c>
      <c r="V2678">
        <f t="shared" si="167"/>
        <v>53.374537287933258</v>
      </c>
    </row>
    <row r="2679" spans="1:22">
      <c r="A2679">
        <v>2023</v>
      </c>
      <c r="B2679">
        <v>3</v>
      </c>
      <c r="C2679">
        <v>11680730</v>
      </c>
      <c r="D2679" t="s">
        <v>426</v>
      </c>
      <c r="E2679" t="s">
        <v>365</v>
      </c>
      <c r="F2679">
        <v>99370</v>
      </c>
      <c r="H2679" t="str">
        <f t="shared" si="164"/>
        <v>중가</v>
      </c>
      <c r="I2679">
        <v>719683145</v>
      </c>
      <c r="J2679">
        <v>539559269</v>
      </c>
      <c r="K2679">
        <v>598961423</v>
      </c>
      <c r="L2679">
        <v>28</v>
      </c>
      <c r="M2679">
        <v>28</v>
      </c>
      <c r="N2679">
        <v>27</v>
      </c>
      <c r="O2679">
        <v>2.8739916433850721</v>
      </c>
      <c r="P2679">
        <v>30.409349894010109</v>
      </c>
      <c r="Q2679">
        <v>0.15398425302559299</v>
      </c>
      <c r="R2679">
        <v>11.979223608793539</v>
      </c>
      <c r="S2679">
        <v>30.434782608695649</v>
      </c>
      <c r="T2679">
        <f t="shared" si="165"/>
        <v>-5.7118805672471815</v>
      </c>
      <c r="U2679">
        <f t="shared" si="166"/>
        <v>15.886955498589609</v>
      </c>
      <c r="V2679">
        <f t="shared" si="167"/>
        <v>52.404541232968448</v>
      </c>
    </row>
    <row r="2680" spans="1:22">
      <c r="A2680">
        <v>2023</v>
      </c>
      <c r="B2680">
        <v>3</v>
      </c>
      <c r="C2680">
        <v>11680750</v>
      </c>
      <c r="D2680" t="s">
        <v>426</v>
      </c>
      <c r="E2680" t="s">
        <v>366</v>
      </c>
      <c r="F2680">
        <v>126264</v>
      </c>
      <c r="H2680" t="str">
        <f t="shared" si="164"/>
        <v>고가</v>
      </c>
      <c r="I2680">
        <v>2617393000</v>
      </c>
      <c r="J2680">
        <v>2240051544</v>
      </c>
      <c r="K2680">
        <v>2259163420</v>
      </c>
      <c r="L2680">
        <v>41</v>
      </c>
      <c r="M2680">
        <v>40</v>
      </c>
      <c r="N2680">
        <v>42</v>
      </c>
      <c r="O2680">
        <v>5.6177580007441712</v>
      </c>
      <c r="P2680">
        <v>59.696064189333683</v>
      </c>
      <c r="Q2680">
        <v>8.6868020301232848E-2</v>
      </c>
      <c r="R2680">
        <v>11.26893394760323</v>
      </c>
      <c r="S2680">
        <v>28.67132867132867</v>
      </c>
      <c r="T2680">
        <f t="shared" si="165"/>
        <v>-5.3854345011347231</v>
      </c>
      <c r="U2680">
        <f t="shared" si="166"/>
        <v>30.48618853384707</v>
      </c>
      <c r="V2680">
        <f t="shared" si="167"/>
        <v>72.356023707271376</v>
      </c>
    </row>
    <row r="2681" spans="1:22">
      <c r="A2681">
        <v>2023</v>
      </c>
      <c r="B2681">
        <v>3</v>
      </c>
      <c r="C2681">
        <v>11710510</v>
      </c>
      <c r="D2681" t="s">
        <v>427</v>
      </c>
      <c r="E2681" t="s">
        <v>367</v>
      </c>
      <c r="F2681">
        <v>132708</v>
      </c>
      <c r="H2681" t="str">
        <f t="shared" si="164"/>
        <v>고가</v>
      </c>
      <c r="I2681">
        <v>89824225</v>
      </c>
      <c r="J2681">
        <v>116277146</v>
      </c>
      <c r="K2681">
        <v>88363864</v>
      </c>
      <c r="L2681">
        <v>15</v>
      </c>
      <c r="M2681">
        <v>15</v>
      </c>
      <c r="N2681">
        <v>13</v>
      </c>
      <c r="O2681">
        <v>0.50137492059983546</v>
      </c>
      <c r="P2681">
        <v>5.084253277766428</v>
      </c>
      <c r="Q2681">
        <v>-0.64636742116116264</v>
      </c>
      <c r="R2681">
        <v>3.509118890224054</v>
      </c>
      <c r="S2681">
        <v>19.480519480519479</v>
      </c>
      <c r="T2681">
        <f t="shared" si="165"/>
        <v>-3.6840554964697851</v>
      </c>
      <c r="U2681">
        <f t="shared" si="166"/>
        <v>2.1387337679870893</v>
      </c>
      <c r="V2681">
        <f t="shared" si="167"/>
        <v>33.616060752623156</v>
      </c>
    </row>
    <row r="2682" spans="1:22">
      <c r="A2682">
        <v>2023</v>
      </c>
      <c r="B2682">
        <v>3</v>
      </c>
      <c r="C2682">
        <v>11710520</v>
      </c>
      <c r="D2682" t="s">
        <v>427</v>
      </c>
      <c r="E2682" t="s">
        <v>368</v>
      </c>
      <c r="F2682">
        <v>97247</v>
      </c>
      <c r="H2682" t="str">
        <f t="shared" si="164"/>
        <v>중가</v>
      </c>
      <c r="I2682">
        <v>344097012</v>
      </c>
      <c r="J2682">
        <v>399045347</v>
      </c>
      <c r="K2682">
        <v>324466705</v>
      </c>
      <c r="L2682">
        <v>29</v>
      </c>
      <c r="M2682">
        <v>32</v>
      </c>
      <c r="N2682">
        <v>32</v>
      </c>
      <c r="O2682">
        <v>1.355701827636677</v>
      </c>
      <c r="P2682">
        <v>14.20326152498389</v>
      </c>
      <c r="Q2682">
        <v>-0.2791285497685555</v>
      </c>
      <c r="R2682">
        <v>7.3956000431313864</v>
      </c>
      <c r="S2682">
        <v>18.238993710691819</v>
      </c>
      <c r="T2682">
        <f t="shared" si="165"/>
        <v>-3.4542274329465465</v>
      </c>
      <c r="U2682">
        <f t="shared" si="166"/>
        <v>7.5444825412342578</v>
      </c>
      <c r="V2682">
        <f t="shared" si="167"/>
        <v>41.003620198346013</v>
      </c>
    </row>
    <row r="2683" spans="1:22">
      <c r="A2683">
        <v>2023</v>
      </c>
      <c r="B2683">
        <v>3</v>
      </c>
      <c r="C2683">
        <v>11710531</v>
      </c>
      <c r="D2683" t="s">
        <v>427</v>
      </c>
      <c r="E2683" t="s">
        <v>369</v>
      </c>
      <c r="F2683">
        <v>102527</v>
      </c>
      <c r="H2683" t="str">
        <f t="shared" si="164"/>
        <v>중가</v>
      </c>
      <c r="I2683">
        <v>285005549</v>
      </c>
      <c r="J2683">
        <v>323715213</v>
      </c>
      <c r="K2683">
        <v>270373038</v>
      </c>
      <c r="L2683">
        <v>18</v>
      </c>
      <c r="M2683">
        <v>21</v>
      </c>
      <c r="N2683">
        <v>23</v>
      </c>
      <c r="O2683">
        <v>1.7159319129065309</v>
      </c>
      <c r="P2683">
        <v>18.04832492099138</v>
      </c>
      <c r="Q2683">
        <v>8.2549107755402279E-2</v>
      </c>
      <c r="R2683">
        <v>11.22322698813357</v>
      </c>
      <c r="S2683">
        <v>35.294117647058833</v>
      </c>
      <c r="T2683">
        <f t="shared" si="165"/>
        <v>-6.611428195672695</v>
      </c>
      <c r="U2683">
        <f t="shared" si="166"/>
        <v>9.2853793994205951</v>
      </c>
      <c r="V2683">
        <f t="shared" si="167"/>
        <v>43.382750189064822</v>
      </c>
    </row>
    <row r="2684" spans="1:22">
      <c r="A2684">
        <v>2023</v>
      </c>
      <c r="B2684">
        <v>3</v>
      </c>
      <c r="C2684">
        <v>11710532</v>
      </c>
      <c r="D2684" t="s">
        <v>427</v>
      </c>
      <c r="E2684" t="s">
        <v>370</v>
      </c>
      <c r="F2684">
        <v>193081</v>
      </c>
      <c r="H2684" t="str">
        <f t="shared" si="164"/>
        <v>최고가</v>
      </c>
      <c r="I2684">
        <v>314828506</v>
      </c>
      <c r="J2684">
        <v>477807278</v>
      </c>
      <c r="K2684">
        <v>304033563</v>
      </c>
      <c r="L2684">
        <v>21</v>
      </c>
      <c r="M2684">
        <v>18</v>
      </c>
      <c r="N2684">
        <v>19</v>
      </c>
      <c r="O2684">
        <v>0.86272563898327181</v>
      </c>
      <c r="P2684">
        <v>8.9412782104183659</v>
      </c>
      <c r="Q2684">
        <v>-0.32497488663201152</v>
      </c>
      <c r="R2684">
        <v>6.910409236738853</v>
      </c>
      <c r="S2684">
        <v>39.622641509433961</v>
      </c>
      <c r="T2684">
        <f t="shared" si="165"/>
        <v>-7.4127134217875721</v>
      </c>
      <c r="U2684">
        <f t="shared" si="166"/>
        <v>3.6289069260206825</v>
      </c>
      <c r="V2684">
        <f t="shared" si="167"/>
        <v>35.652548804727161</v>
      </c>
    </row>
    <row r="2685" spans="1:22">
      <c r="A2685">
        <v>2023</v>
      </c>
      <c r="B2685">
        <v>3</v>
      </c>
      <c r="C2685">
        <v>11710540</v>
      </c>
      <c r="D2685" t="s">
        <v>427</v>
      </c>
      <c r="E2685" t="s">
        <v>371</v>
      </c>
      <c r="F2685">
        <v>71761</v>
      </c>
      <c r="H2685" t="str">
        <f t="shared" si="164"/>
        <v>저가</v>
      </c>
      <c r="I2685">
        <v>210786926</v>
      </c>
      <c r="J2685">
        <v>238034353</v>
      </c>
      <c r="K2685">
        <v>206649246</v>
      </c>
      <c r="L2685">
        <v>11</v>
      </c>
      <c r="M2685">
        <v>14</v>
      </c>
      <c r="N2685">
        <v>11</v>
      </c>
      <c r="O2685">
        <v>2.9670167203451299</v>
      </c>
      <c r="P2685">
        <v>31.402291163926389</v>
      </c>
      <c r="Q2685">
        <v>9.6553744072394462E-2</v>
      </c>
      <c r="R2685">
        <v>11.371437755945029</v>
      </c>
      <c r="S2685">
        <v>18.96551724137931</v>
      </c>
      <c r="T2685">
        <f t="shared" si="165"/>
        <v>-3.5887196039670082</v>
      </c>
      <c r="U2685">
        <f t="shared" si="166"/>
        <v>16.8988172519621</v>
      </c>
      <c r="V2685">
        <f t="shared" si="167"/>
        <v>53.787363329860369</v>
      </c>
    </row>
    <row r="2686" spans="1:22">
      <c r="A2686">
        <v>2023</v>
      </c>
      <c r="B2686">
        <v>3</v>
      </c>
      <c r="C2686">
        <v>11710550</v>
      </c>
      <c r="D2686" t="s">
        <v>427</v>
      </c>
      <c r="E2686" t="s">
        <v>372</v>
      </c>
      <c r="F2686">
        <v>190219</v>
      </c>
      <c r="H2686" t="str">
        <f t="shared" si="164"/>
        <v>최고가</v>
      </c>
      <c r="I2686">
        <v>885393209</v>
      </c>
      <c r="J2686">
        <v>943010717</v>
      </c>
      <c r="K2686">
        <v>1268406266</v>
      </c>
      <c r="L2686">
        <v>28</v>
      </c>
      <c r="M2686">
        <v>23</v>
      </c>
      <c r="N2686">
        <v>27</v>
      </c>
      <c r="O2686">
        <v>1.8470631824788091</v>
      </c>
      <c r="P2686">
        <v>19.448008249291529</v>
      </c>
      <c r="Q2686">
        <v>0.30340582439001063</v>
      </c>
      <c r="R2686">
        <v>13.560548915516771</v>
      </c>
      <c r="S2686">
        <v>31.460674157303369</v>
      </c>
      <c r="T2686">
        <f t="shared" si="165"/>
        <v>-5.9017909772696004</v>
      </c>
      <c r="U2686">
        <f t="shared" si="166"/>
        <v>10.66557661456824</v>
      </c>
      <c r="V2686">
        <f t="shared" si="167"/>
        <v>45.26894383242935</v>
      </c>
    </row>
    <row r="2687" spans="1:22">
      <c r="A2687">
        <v>2023</v>
      </c>
      <c r="B2687">
        <v>3</v>
      </c>
      <c r="C2687">
        <v>11710561</v>
      </c>
      <c r="D2687" t="s">
        <v>427</v>
      </c>
      <c r="E2687" t="s">
        <v>373</v>
      </c>
      <c r="F2687">
        <v>93046</v>
      </c>
      <c r="H2687" t="str">
        <f t="shared" si="164"/>
        <v>저가</v>
      </c>
      <c r="I2687">
        <v>790950074</v>
      </c>
      <c r="J2687">
        <v>849586724</v>
      </c>
      <c r="K2687">
        <v>781154504</v>
      </c>
      <c r="L2687">
        <v>69</v>
      </c>
      <c r="M2687">
        <v>62</v>
      </c>
      <c r="N2687">
        <v>71</v>
      </c>
      <c r="O2687">
        <v>1.3688623011705841</v>
      </c>
      <c r="P2687">
        <v>14.343735230897281</v>
      </c>
      <c r="Q2687">
        <v>-0.16971053092868249</v>
      </c>
      <c r="R2687">
        <v>8.5535686056559097</v>
      </c>
      <c r="S2687">
        <v>138</v>
      </c>
      <c r="T2687">
        <f t="shared" si="165"/>
        <v>-25.624077491626192</v>
      </c>
      <c r="U2687">
        <f t="shared" si="166"/>
        <v>1.1953580890919646</v>
      </c>
      <c r="V2687">
        <f t="shared" si="167"/>
        <v>32.326832525448154</v>
      </c>
    </row>
    <row r="2688" spans="1:22">
      <c r="A2688">
        <v>2023</v>
      </c>
      <c r="B2688">
        <v>3</v>
      </c>
      <c r="C2688">
        <v>11710562</v>
      </c>
      <c r="D2688" t="s">
        <v>427</v>
      </c>
      <c r="E2688" t="s">
        <v>374</v>
      </c>
      <c r="F2688">
        <v>140538</v>
      </c>
      <c r="H2688" t="str">
        <f t="shared" si="164"/>
        <v>고가</v>
      </c>
      <c r="I2688">
        <v>3519573792</v>
      </c>
      <c r="J2688">
        <v>3120849830</v>
      </c>
      <c r="K2688">
        <v>3278063998</v>
      </c>
      <c r="L2688">
        <v>90</v>
      </c>
      <c r="M2688">
        <v>90</v>
      </c>
      <c r="N2688">
        <v>92</v>
      </c>
      <c r="O2688">
        <v>3.0917992497613671</v>
      </c>
      <c r="P2688">
        <v>32.734208613187121</v>
      </c>
      <c r="Q2688">
        <v>0.1650470503414129</v>
      </c>
      <c r="R2688">
        <v>12.096300957123599</v>
      </c>
      <c r="S2688">
        <v>112.5</v>
      </c>
      <c r="T2688">
        <f t="shared" si="165"/>
        <v>-20.903582949933273</v>
      </c>
      <c r="U2688">
        <f t="shared" si="166"/>
        <v>12.515289613038298</v>
      </c>
      <c r="V2688">
        <f t="shared" si="167"/>
        <v>47.796783232097845</v>
      </c>
    </row>
    <row r="2689" spans="1:22">
      <c r="A2689">
        <v>2023</v>
      </c>
      <c r="B2689">
        <v>3</v>
      </c>
      <c r="C2689">
        <v>11710570</v>
      </c>
      <c r="D2689" t="s">
        <v>427</v>
      </c>
      <c r="E2689" t="s">
        <v>375</v>
      </c>
      <c r="F2689">
        <v>109514</v>
      </c>
      <c r="H2689" t="str">
        <f t="shared" si="164"/>
        <v>중가</v>
      </c>
      <c r="I2689">
        <v>3219796038</v>
      </c>
      <c r="J2689">
        <v>2782504789</v>
      </c>
      <c r="K2689">
        <v>3245084444</v>
      </c>
      <c r="L2689">
        <v>94</v>
      </c>
      <c r="M2689">
        <v>86</v>
      </c>
      <c r="N2689">
        <v>93</v>
      </c>
      <c r="O2689">
        <v>3.475268442637018</v>
      </c>
      <c r="P2689">
        <v>36.827324144939993</v>
      </c>
      <c r="Q2689">
        <v>4.1292692632271331E-2</v>
      </c>
      <c r="R2689">
        <v>10.786611225742909</v>
      </c>
      <c r="S2689">
        <v>56.969696969696983</v>
      </c>
      <c r="T2689">
        <f t="shared" si="165"/>
        <v>-10.623955798831338</v>
      </c>
      <c r="U2689">
        <f t="shared" si="166"/>
        <v>17.383797577969176</v>
      </c>
      <c r="V2689">
        <f t="shared" si="167"/>
        <v>54.450143110917637</v>
      </c>
    </row>
    <row r="2690" spans="1:22">
      <c r="A2690">
        <v>2023</v>
      </c>
      <c r="B2690">
        <v>3</v>
      </c>
      <c r="C2690">
        <v>11710580</v>
      </c>
      <c r="D2690" t="s">
        <v>427</v>
      </c>
      <c r="E2690" t="s">
        <v>376</v>
      </c>
      <c r="F2690">
        <v>130360</v>
      </c>
      <c r="H2690" t="str">
        <f t="shared" si="164"/>
        <v>고가</v>
      </c>
      <c r="I2690">
        <v>2189550023</v>
      </c>
      <c r="J2690">
        <v>1822512998</v>
      </c>
      <c r="K2690">
        <v>2037048389</v>
      </c>
      <c r="L2690">
        <v>169</v>
      </c>
      <c r="M2690">
        <v>155</v>
      </c>
      <c r="N2690">
        <v>171</v>
      </c>
      <c r="O2690">
        <v>1.1042853376852131</v>
      </c>
      <c r="P2690">
        <v>11.519664617910241</v>
      </c>
      <c r="Q2690">
        <v>0.53575148384209215</v>
      </c>
      <c r="R2690">
        <v>16.019458079996141</v>
      </c>
      <c r="S2690">
        <v>213.92405063291139</v>
      </c>
      <c r="T2690">
        <f t="shared" si="165"/>
        <v>-39.678942848327189</v>
      </c>
      <c r="U2690">
        <f t="shared" si="166"/>
        <v>-2.9399589295438062</v>
      </c>
      <c r="V2690">
        <f t="shared" si="167"/>
        <v>26.675459961989155</v>
      </c>
    </row>
    <row r="2691" spans="1:22">
      <c r="A2691">
        <v>2023</v>
      </c>
      <c r="B2691">
        <v>3</v>
      </c>
      <c r="C2691">
        <v>11710590</v>
      </c>
      <c r="D2691" t="s">
        <v>427</v>
      </c>
      <c r="E2691" t="s">
        <v>377</v>
      </c>
      <c r="F2691">
        <v>101789</v>
      </c>
      <c r="H2691" t="str">
        <f t="shared" ref="H2691:H2754" si="168">IF(F2691 &lt; $G$2, "최저가",
 IF(F2691 &lt; $G$3, "저가",
 IF(F2691 &lt; $G$4, "중가",
 IF(F2691 &lt; $G$5, "고가",
 "최고가"))))</f>
        <v>중가</v>
      </c>
      <c r="I2691">
        <v>583205325</v>
      </c>
      <c r="J2691">
        <v>790917756</v>
      </c>
      <c r="K2691">
        <v>783472191</v>
      </c>
      <c r="L2691">
        <v>43</v>
      </c>
      <c r="M2691">
        <v>42</v>
      </c>
      <c r="N2691">
        <v>45</v>
      </c>
      <c r="O2691">
        <v>1.480504282266226</v>
      </c>
      <c r="P2691">
        <v>15.535391654171971</v>
      </c>
      <c r="Q2691">
        <v>-6.2146369362834228E-2</v>
      </c>
      <c r="R2691">
        <v>9.6919178361408953</v>
      </c>
      <c r="S2691">
        <v>81.132075471698116</v>
      </c>
      <c r="T2691">
        <f t="shared" ref="T2691:T2754" si="169">1-(($S2691-(-5.822637658))/(534.375-(-5.822637658))*100)</f>
        <v>-15.096833282478975</v>
      </c>
      <c r="U2691">
        <f t="shared" ref="U2691:U2754" si="170">(P2691*0.5 + R2691*0.2 +T2691*0.3)</f>
        <v>5.1770294095704719</v>
      </c>
      <c r="V2691">
        <f t="shared" ref="V2691:V2754" si="171" xml:space="preserve"> (U2691 - MIN($U$2:$U$4657)) / (MAX($U$2:$U$4657) - MIN($U$2:$U$4657)) * 100</f>
        <v>37.768231082284096</v>
      </c>
    </row>
    <row r="2692" spans="1:22">
      <c r="A2692">
        <v>2023</v>
      </c>
      <c r="B2692">
        <v>3</v>
      </c>
      <c r="C2692">
        <v>11710600</v>
      </c>
      <c r="D2692" t="s">
        <v>427</v>
      </c>
      <c r="E2692" t="s">
        <v>378</v>
      </c>
      <c r="F2692">
        <v>128357</v>
      </c>
      <c r="H2692" t="str">
        <f t="shared" si="168"/>
        <v>고가</v>
      </c>
      <c r="I2692">
        <v>3345650387</v>
      </c>
      <c r="J2692">
        <v>3240850356</v>
      </c>
      <c r="K2692">
        <v>3574553814</v>
      </c>
      <c r="L2692">
        <v>120</v>
      </c>
      <c r="M2692">
        <v>109</v>
      </c>
      <c r="N2692">
        <v>121</v>
      </c>
      <c r="O2692">
        <v>2.4134440914070971</v>
      </c>
      <c r="P2692">
        <v>25.493506918527348</v>
      </c>
      <c r="Q2692">
        <v>5.1758767475779129E-2</v>
      </c>
      <c r="R2692">
        <v>10.89737347286006</v>
      </c>
      <c r="S2692">
        <v>126.31578947368421</v>
      </c>
      <c r="T2692">
        <f t="shared" si="169"/>
        <v>-23.461126432274639</v>
      </c>
      <c r="U2692">
        <f t="shared" si="170"/>
        <v>7.8878902241532955</v>
      </c>
      <c r="V2692">
        <f t="shared" si="171"/>
        <v>41.472925150924944</v>
      </c>
    </row>
    <row r="2693" spans="1:22">
      <c r="A2693">
        <v>2023</v>
      </c>
      <c r="B2693">
        <v>3</v>
      </c>
      <c r="C2693">
        <v>11710610</v>
      </c>
      <c r="D2693" t="s">
        <v>427</v>
      </c>
      <c r="E2693" t="s">
        <v>379</v>
      </c>
      <c r="F2693">
        <v>136532</v>
      </c>
      <c r="H2693" t="str">
        <f t="shared" si="168"/>
        <v>고가</v>
      </c>
      <c r="I2693">
        <v>1444816642</v>
      </c>
      <c r="J2693">
        <v>1076146488</v>
      </c>
      <c r="K2693">
        <v>1483237028</v>
      </c>
      <c r="L2693">
        <v>69</v>
      </c>
      <c r="M2693">
        <v>69</v>
      </c>
      <c r="N2693">
        <v>70</v>
      </c>
      <c r="O2693">
        <v>1.7040670663441051</v>
      </c>
      <c r="P2693">
        <v>17.92168062035709</v>
      </c>
      <c r="Q2693">
        <v>0.97700137920256824</v>
      </c>
      <c r="R2693">
        <v>20.689196322948771</v>
      </c>
      <c r="S2693">
        <v>72.631578947368425</v>
      </c>
      <c r="T2693">
        <f t="shared" si="169"/>
        <v>-13.523243186605331</v>
      </c>
      <c r="U2693">
        <f t="shared" si="170"/>
        <v>9.0417066187867015</v>
      </c>
      <c r="V2693">
        <f t="shared" si="171"/>
        <v>43.049744119462339</v>
      </c>
    </row>
    <row r="2694" spans="1:22">
      <c r="A2694">
        <v>2023</v>
      </c>
      <c r="B2694">
        <v>3</v>
      </c>
      <c r="C2694">
        <v>11710620</v>
      </c>
      <c r="D2694" t="s">
        <v>427</v>
      </c>
      <c r="E2694" t="s">
        <v>380</v>
      </c>
      <c r="F2694">
        <v>139346</v>
      </c>
      <c r="H2694" t="str">
        <f t="shared" si="168"/>
        <v>고가</v>
      </c>
      <c r="I2694">
        <v>2409790827</v>
      </c>
      <c r="J2694">
        <v>1983989889</v>
      </c>
      <c r="K2694">
        <v>2069968036</v>
      </c>
      <c r="L2694">
        <v>97</v>
      </c>
      <c r="M2694">
        <v>90</v>
      </c>
      <c r="N2694">
        <v>97</v>
      </c>
      <c r="O2694">
        <v>1.980936693319894</v>
      </c>
      <c r="P2694">
        <v>20.876962013229541</v>
      </c>
      <c r="Q2694">
        <v>0.31105725660278299</v>
      </c>
      <c r="R2694">
        <v>13.64152385963127</v>
      </c>
      <c r="S2694">
        <v>85.840707964601776</v>
      </c>
      <c r="T2694">
        <f t="shared" si="169"/>
        <v>-15.968483242541314</v>
      </c>
      <c r="U2694">
        <f t="shared" si="170"/>
        <v>8.3762408057786306</v>
      </c>
      <c r="V2694">
        <f t="shared" si="171"/>
        <v>42.140310762695314</v>
      </c>
    </row>
    <row r="2695" spans="1:22">
      <c r="A2695">
        <v>2023</v>
      </c>
      <c r="B2695">
        <v>3</v>
      </c>
      <c r="C2695">
        <v>11710632</v>
      </c>
      <c r="D2695" t="s">
        <v>427</v>
      </c>
      <c r="E2695" t="s">
        <v>381</v>
      </c>
      <c r="F2695">
        <v>106984</v>
      </c>
      <c r="H2695" t="str">
        <f t="shared" si="168"/>
        <v>중가</v>
      </c>
      <c r="I2695">
        <v>857314597</v>
      </c>
      <c r="J2695">
        <v>826749171</v>
      </c>
      <c r="K2695">
        <v>887535504</v>
      </c>
      <c r="L2695">
        <v>64</v>
      </c>
      <c r="M2695">
        <v>59</v>
      </c>
      <c r="N2695">
        <v>65</v>
      </c>
      <c r="O2695">
        <v>1.3912299012650911</v>
      </c>
      <c r="P2695">
        <v>14.58248497417731</v>
      </c>
      <c r="Q2695">
        <v>-0.1126801456448028</v>
      </c>
      <c r="R2695">
        <v>9.1571199582355884</v>
      </c>
      <c r="S2695">
        <v>66.666666666666671</v>
      </c>
      <c r="T2695">
        <f t="shared" si="169"/>
        <v>-12.419033937086519</v>
      </c>
      <c r="U2695">
        <f t="shared" si="170"/>
        <v>5.396956297609818</v>
      </c>
      <c r="V2695">
        <f t="shared" si="171"/>
        <v>38.068785737569634</v>
      </c>
    </row>
    <row r="2696" spans="1:22">
      <c r="A2696">
        <v>2023</v>
      </c>
      <c r="B2696">
        <v>3</v>
      </c>
      <c r="C2696">
        <v>11710641</v>
      </c>
      <c r="D2696" t="s">
        <v>427</v>
      </c>
      <c r="E2696" t="s">
        <v>382</v>
      </c>
      <c r="F2696">
        <v>91597</v>
      </c>
      <c r="H2696" t="str">
        <f t="shared" si="168"/>
        <v>저가</v>
      </c>
      <c r="I2696">
        <v>462830173</v>
      </c>
      <c r="J2696">
        <v>470262394</v>
      </c>
      <c r="K2696">
        <v>430667997</v>
      </c>
      <c r="L2696">
        <v>53</v>
      </c>
      <c r="M2696">
        <v>56</v>
      </c>
      <c r="N2696">
        <v>56</v>
      </c>
      <c r="O2696">
        <v>1.0593074704757319</v>
      </c>
      <c r="P2696">
        <v>11.03957492549017</v>
      </c>
      <c r="Q2696">
        <v>-0.1893753575370945</v>
      </c>
      <c r="R2696">
        <v>8.3454561645655509</v>
      </c>
      <c r="S2696">
        <v>94.642857142857139</v>
      </c>
      <c r="T2696">
        <f t="shared" si="169"/>
        <v>-17.597914503369601</v>
      </c>
      <c r="U2696">
        <f t="shared" si="170"/>
        <v>1.9095043446473143</v>
      </c>
      <c r="V2696">
        <f t="shared" si="171"/>
        <v>33.302793143885559</v>
      </c>
    </row>
    <row r="2697" spans="1:22">
      <c r="A2697">
        <v>2023</v>
      </c>
      <c r="B2697">
        <v>3</v>
      </c>
      <c r="C2697">
        <v>11710642</v>
      </c>
      <c r="D2697" t="s">
        <v>427</v>
      </c>
      <c r="E2697" t="s">
        <v>383</v>
      </c>
      <c r="F2697">
        <v>156887</v>
      </c>
      <c r="H2697" t="str">
        <f t="shared" si="168"/>
        <v>최고가</v>
      </c>
      <c r="I2697">
        <v>4953935458</v>
      </c>
      <c r="J2697">
        <v>4882820949</v>
      </c>
      <c r="K2697">
        <v>4781870947</v>
      </c>
      <c r="L2697">
        <v>251</v>
      </c>
      <c r="M2697">
        <v>246</v>
      </c>
      <c r="N2697">
        <v>250</v>
      </c>
      <c r="O2697">
        <v>1.397806818735527</v>
      </c>
      <c r="P2697">
        <v>14.652686397262761</v>
      </c>
      <c r="Q2697">
        <v>6.4095498948020094E-2</v>
      </c>
      <c r="R2697">
        <v>11.027932839229759</v>
      </c>
      <c r="S2697">
        <v>114.09090909090909</v>
      </c>
      <c r="T2697">
        <f t="shared" si="169"/>
        <v>-21.198087956990765</v>
      </c>
      <c r="U2697">
        <f t="shared" si="170"/>
        <v>3.1725033793801041</v>
      </c>
      <c r="V2697">
        <f t="shared" si="171"/>
        <v>35.028822384303695</v>
      </c>
    </row>
    <row r="2698" spans="1:22">
      <c r="A2698">
        <v>2023</v>
      </c>
      <c r="B2698">
        <v>3</v>
      </c>
      <c r="C2698">
        <v>11710646</v>
      </c>
      <c r="D2698" t="s">
        <v>427</v>
      </c>
      <c r="E2698" t="s">
        <v>384</v>
      </c>
      <c r="F2698">
        <v>130917</v>
      </c>
      <c r="H2698" t="str">
        <f t="shared" si="168"/>
        <v>고가</v>
      </c>
      <c r="I2698">
        <v>875684052</v>
      </c>
      <c r="J2698">
        <v>674004384</v>
      </c>
      <c r="K2698">
        <v>943199527</v>
      </c>
      <c r="L2698">
        <v>50</v>
      </c>
      <c r="M2698">
        <v>45</v>
      </c>
      <c r="N2698">
        <v>53</v>
      </c>
      <c r="O2698">
        <v>1.486410901563586</v>
      </c>
      <c r="P2698">
        <v>15.598438375095951</v>
      </c>
      <c r="Q2698">
        <v>0.2190982410583252</v>
      </c>
      <c r="R2698">
        <v>12.66832355706482</v>
      </c>
      <c r="S2698">
        <v>36.496350364963497</v>
      </c>
      <c r="T2698">
        <f t="shared" si="169"/>
        <v>-6.8339824302889163</v>
      </c>
      <c r="U2698">
        <f t="shared" si="170"/>
        <v>8.2826891698742653</v>
      </c>
      <c r="V2698">
        <f t="shared" si="171"/>
        <v>42.012462003813205</v>
      </c>
    </row>
    <row r="2699" spans="1:22">
      <c r="A2699">
        <v>2023</v>
      </c>
      <c r="B2699">
        <v>3</v>
      </c>
      <c r="C2699">
        <v>11710650</v>
      </c>
      <c r="D2699" t="s">
        <v>427</v>
      </c>
      <c r="E2699" t="s">
        <v>385</v>
      </c>
      <c r="F2699">
        <v>143295</v>
      </c>
      <c r="H2699" t="str">
        <f t="shared" si="168"/>
        <v>고가</v>
      </c>
      <c r="I2699">
        <v>4532177670</v>
      </c>
      <c r="J2699">
        <v>4289278065</v>
      </c>
      <c r="K2699">
        <v>4513276093</v>
      </c>
      <c r="L2699">
        <v>105</v>
      </c>
      <c r="M2699">
        <v>100</v>
      </c>
      <c r="N2699">
        <v>107</v>
      </c>
      <c r="O2699">
        <v>3.3469103641782381</v>
      </c>
      <c r="P2699">
        <v>35.457241608124697</v>
      </c>
      <c r="Q2699">
        <v>-4.9495604337789654E-3</v>
      </c>
      <c r="R2699">
        <v>10.297230446612261</v>
      </c>
      <c r="S2699">
        <v>111.7021276595745</v>
      </c>
      <c r="T2699">
        <f t="shared" si="169"/>
        <v>-20.755882870405966</v>
      </c>
      <c r="U2699">
        <f t="shared" si="170"/>
        <v>13.561302032263011</v>
      </c>
      <c r="V2699">
        <f t="shared" si="171"/>
        <v>49.226276028032032</v>
      </c>
    </row>
    <row r="2700" spans="1:22">
      <c r="A2700">
        <v>2023</v>
      </c>
      <c r="B2700">
        <v>3</v>
      </c>
      <c r="C2700">
        <v>11710680</v>
      </c>
      <c r="D2700" t="s">
        <v>427</v>
      </c>
      <c r="E2700" t="s">
        <v>386</v>
      </c>
      <c r="F2700">
        <v>209287</v>
      </c>
      <c r="H2700" t="str">
        <f t="shared" si="168"/>
        <v>최고가</v>
      </c>
      <c r="I2700">
        <v>741835985</v>
      </c>
      <c r="J2700">
        <v>698199558</v>
      </c>
      <c r="K2700">
        <v>706611124</v>
      </c>
      <c r="L2700">
        <v>66</v>
      </c>
      <c r="M2700">
        <v>64</v>
      </c>
      <c r="N2700">
        <v>68</v>
      </c>
      <c r="O2700">
        <v>0.59673182263094682</v>
      </c>
      <c r="P2700">
        <v>6.1020842378924609</v>
      </c>
      <c r="Q2700">
        <v>2.105668149105302</v>
      </c>
      <c r="R2700">
        <v>32.633852705606628</v>
      </c>
      <c r="S2700">
        <v>44.29530201342282</v>
      </c>
      <c r="T2700">
        <f t="shared" si="169"/>
        <v>-8.2777043396018275</v>
      </c>
      <c r="U2700">
        <f t="shared" si="170"/>
        <v>7.09450135818701</v>
      </c>
      <c r="V2700">
        <f t="shared" si="171"/>
        <v>40.388670655061674</v>
      </c>
    </row>
    <row r="2701" spans="1:22">
      <c r="A2701">
        <v>2023</v>
      </c>
      <c r="B2701">
        <v>3</v>
      </c>
      <c r="C2701">
        <v>11710710</v>
      </c>
      <c r="D2701" t="s">
        <v>427</v>
      </c>
      <c r="E2701" t="s">
        <v>387</v>
      </c>
      <c r="F2701">
        <v>189614</v>
      </c>
      <c r="H2701" t="str">
        <f t="shared" si="168"/>
        <v>최고가</v>
      </c>
      <c r="I2701">
        <v>6389958110</v>
      </c>
      <c r="J2701">
        <v>7121697342</v>
      </c>
      <c r="K2701">
        <v>6158680678</v>
      </c>
      <c r="L2701">
        <v>131</v>
      </c>
      <c r="M2701">
        <v>124</v>
      </c>
      <c r="N2701">
        <v>127</v>
      </c>
      <c r="O2701">
        <v>2.85833946762054</v>
      </c>
      <c r="P2701">
        <v>30.242279983524998</v>
      </c>
      <c r="Q2701">
        <v>-8.0089460785737494E-3</v>
      </c>
      <c r="R2701">
        <v>10.26485303350541</v>
      </c>
      <c r="S2701">
        <v>46.953405017921149</v>
      </c>
      <c r="T2701">
        <f t="shared" si="169"/>
        <v>-8.7697655444642546</v>
      </c>
      <c r="U2701">
        <f t="shared" si="170"/>
        <v>14.543180935124305</v>
      </c>
      <c r="V2701">
        <f t="shared" si="171"/>
        <v>50.568123211032322</v>
      </c>
    </row>
    <row r="2702" spans="1:22">
      <c r="A2702">
        <v>2023</v>
      </c>
      <c r="B2702">
        <v>3</v>
      </c>
      <c r="C2702">
        <v>11740520</v>
      </c>
      <c r="D2702" t="s">
        <v>428</v>
      </c>
      <c r="E2702" t="s">
        <v>388</v>
      </c>
      <c r="F2702">
        <v>127832</v>
      </c>
      <c r="H2702" t="str">
        <f t="shared" si="168"/>
        <v>고가</v>
      </c>
      <c r="I2702">
        <v>867689423</v>
      </c>
      <c r="J2702">
        <v>1060087373</v>
      </c>
      <c r="K2702">
        <v>826884878</v>
      </c>
      <c r="L2702">
        <v>53</v>
      </c>
      <c r="M2702">
        <v>49</v>
      </c>
      <c r="N2702">
        <v>51</v>
      </c>
      <c r="O2702">
        <v>1.423004720359518</v>
      </c>
      <c r="P2702">
        <v>14.92164652344996</v>
      </c>
      <c r="Q2702">
        <v>0.12591455515808689</v>
      </c>
      <c r="R2702">
        <v>11.68216259421146</v>
      </c>
      <c r="S2702">
        <v>36.551724137931039</v>
      </c>
      <c r="T2702">
        <f t="shared" si="169"/>
        <v>-6.8442330809966094</v>
      </c>
      <c r="U2702">
        <f t="shared" si="170"/>
        <v>7.7439858562682904</v>
      </c>
      <c r="V2702">
        <f t="shared" si="171"/>
        <v>41.276263760090266</v>
      </c>
    </row>
    <row r="2703" spans="1:22">
      <c r="A2703">
        <v>2023</v>
      </c>
      <c r="B2703">
        <v>3</v>
      </c>
      <c r="C2703">
        <v>11740530</v>
      </c>
      <c r="D2703" t="s">
        <v>428</v>
      </c>
      <c r="E2703" t="s">
        <v>389</v>
      </c>
      <c r="F2703">
        <v>119132</v>
      </c>
      <c r="H2703" t="str">
        <f t="shared" si="168"/>
        <v>고가</v>
      </c>
      <c r="I2703">
        <v>1445105108</v>
      </c>
      <c r="J2703">
        <v>1328208501</v>
      </c>
      <c r="K2703">
        <v>1362251872</v>
      </c>
      <c r="L2703">
        <v>66</v>
      </c>
      <c r="M2703">
        <v>65</v>
      </c>
      <c r="N2703">
        <v>64</v>
      </c>
      <c r="O2703">
        <v>2.0421355153568159</v>
      </c>
      <c r="P2703">
        <v>21.53019271248295</v>
      </c>
      <c r="Q2703">
        <v>0.27339384119782861</v>
      </c>
      <c r="R2703">
        <v>13.24293273671883</v>
      </c>
      <c r="S2703">
        <v>108.1967213114754</v>
      </c>
      <c r="T2703">
        <f t="shared" si="169"/>
        <v>-20.106971045597437</v>
      </c>
      <c r="U2703">
        <f t="shared" si="170"/>
        <v>7.3815915899060114</v>
      </c>
      <c r="V2703">
        <f t="shared" si="171"/>
        <v>40.781011520698399</v>
      </c>
    </row>
    <row r="2704" spans="1:22">
      <c r="A2704">
        <v>2023</v>
      </c>
      <c r="B2704">
        <v>3</v>
      </c>
      <c r="C2704">
        <v>11740540</v>
      </c>
      <c r="D2704" t="s">
        <v>428</v>
      </c>
      <c r="E2704" t="s">
        <v>390</v>
      </c>
      <c r="F2704">
        <v>146852</v>
      </c>
      <c r="H2704" t="str">
        <f t="shared" si="168"/>
        <v>최고가</v>
      </c>
      <c r="I2704">
        <v>2430377271</v>
      </c>
      <c r="J2704">
        <v>1787178651</v>
      </c>
      <c r="K2704">
        <v>2175747039</v>
      </c>
      <c r="L2704">
        <v>42</v>
      </c>
      <c r="M2704">
        <v>38</v>
      </c>
      <c r="N2704">
        <v>42</v>
      </c>
      <c r="O2704">
        <v>4.3782648516874128</v>
      </c>
      <c r="P2704">
        <v>46.465826261066368</v>
      </c>
      <c r="Q2704">
        <v>0.1934328377336911</v>
      </c>
      <c r="R2704">
        <v>12.3967071404129</v>
      </c>
      <c r="S2704">
        <v>43.298969072164951</v>
      </c>
      <c r="T2704">
        <f t="shared" si="169"/>
        <v>-8.0932657430952926</v>
      </c>
      <c r="U2704">
        <f t="shared" si="170"/>
        <v>23.284274835687178</v>
      </c>
      <c r="V2704">
        <f t="shared" si="171"/>
        <v>62.513804284972437</v>
      </c>
    </row>
    <row r="2705" spans="1:22">
      <c r="A2705">
        <v>2023</v>
      </c>
      <c r="B2705">
        <v>3</v>
      </c>
      <c r="C2705">
        <v>11740550</v>
      </c>
      <c r="D2705" t="s">
        <v>428</v>
      </c>
      <c r="E2705" t="s">
        <v>391</v>
      </c>
      <c r="F2705">
        <v>139166</v>
      </c>
      <c r="H2705" t="str">
        <f t="shared" si="168"/>
        <v>고가</v>
      </c>
      <c r="I2705">
        <v>29218155</v>
      </c>
      <c r="J2705">
        <v>21482250</v>
      </c>
      <c r="K2705">
        <v>12500448</v>
      </c>
      <c r="L2705">
        <v>22</v>
      </c>
      <c r="M2705">
        <v>25</v>
      </c>
      <c r="N2705">
        <v>23</v>
      </c>
      <c r="O2705">
        <v>0.10603627279216141</v>
      </c>
      <c r="P2705">
        <v>0.86444425605839859</v>
      </c>
      <c r="Q2705">
        <v>-0.1988474670949272</v>
      </c>
      <c r="R2705">
        <v>8.2452130308929341</v>
      </c>
      <c r="S2705">
        <v>14.569536423841059</v>
      </c>
      <c r="T2705">
        <f t="shared" si="169"/>
        <v>-2.7749469194738277</v>
      </c>
      <c r="U2705">
        <f t="shared" si="170"/>
        <v>1.248780658365638</v>
      </c>
      <c r="V2705">
        <f t="shared" si="171"/>
        <v>32.399840432919866</v>
      </c>
    </row>
    <row r="2706" spans="1:22">
      <c r="A2706">
        <v>2023</v>
      </c>
      <c r="B2706">
        <v>3</v>
      </c>
      <c r="C2706">
        <v>11740560</v>
      </c>
      <c r="D2706" t="s">
        <v>428</v>
      </c>
      <c r="E2706" t="s">
        <v>392</v>
      </c>
      <c r="F2706">
        <v>157741</v>
      </c>
      <c r="H2706" t="str">
        <f t="shared" si="168"/>
        <v>최고가</v>
      </c>
      <c r="I2706">
        <v>143581899</v>
      </c>
      <c r="J2706">
        <v>142863089</v>
      </c>
      <c r="K2706">
        <v>134396807</v>
      </c>
      <c r="L2706">
        <v>32</v>
      </c>
      <c r="M2706">
        <v>30</v>
      </c>
      <c r="N2706">
        <v>29</v>
      </c>
      <c r="O2706">
        <v>0.31605496378028958</v>
      </c>
      <c r="P2706">
        <v>3.106164795837639</v>
      </c>
      <c r="Q2706">
        <v>-0.26304875712158232</v>
      </c>
      <c r="R2706">
        <v>7.5657721461773857</v>
      </c>
      <c r="S2706">
        <v>12.8</v>
      </c>
      <c r="T2706">
        <f t="shared" si="169"/>
        <v>-2.4473748790789833</v>
      </c>
      <c r="U2706">
        <f t="shared" si="170"/>
        <v>2.3320243634306022</v>
      </c>
      <c r="V2706">
        <f t="shared" si="171"/>
        <v>33.880213939172442</v>
      </c>
    </row>
    <row r="2707" spans="1:22">
      <c r="A2707">
        <v>2023</v>
      </c>
      <c r="B2707">
        <v>3</v>
      </c>
      <c r="C2707">
        <v>11740570</v>
      </c>
      <c r="D2707" t="s">
        <v>428</v>
      </c>
      <c r="E2707" t="s">
        <v>393</v>
      </c>
      <c r="F2707">
        <v>106468</v>
      </c>
      <c r="H2707" t="str">
        <f t="shared" si="168"/>
        <v>중가</v>
      </c>
      <c r="I2707">
        <v>373541083</v>
      </c>
      <c r="J2707">
        <v>460309975</v>
      </c>
      <c r="K2707">
        <v>413563717</v>
      </c>
      <c r="L2707">
        <v>54</v>
      </c>
      <c r="M2707">
        <v>56</v>
      </c>
      <c r="N2707">
        <v>54</v>
      </c>
      <c r="O2707">
        <v>0.72190991794748582</v>
      </c>
      <c r="P2707">
        <v>7.4382239218475004</v>
      </c>
      <c r="Q2707">
        <v>-0.13056700759091741</v>
      </c>
      <c r="R2707">
        <v>8.9678236792915467</v>
      </c>
      <c r="S2707">
        <v>52.941176470588232</v>
      </c>
      <c r="T2707">
        <f t="shared" si="169"/>
        <v>-9.878206425217968</v>
      </c>
      <c r="U2707">
        <f t="shared" si="170"/>
        <v>2.5492147692166691</v>
      </c>
      <c r="V2707">
        <f t="shared" si="171"/>
        <v>34.177028885831795</v>
      </c>
    </row>
    <row r="2708" spans="1:22">
      <c r="A2708">
        <v>2023</v>
      </c>
      <c r="B2708">
        <v>3</v>
      </c>
      <c r="C2708">
        <v>11740580</v>
      </c>
      <c r="D2708" t="s">
        <v>428</v>
      </c>
      <c r="E2708" t="s">
        <v>394</v>
      </c>
      <c r="F2708">
        <v>102818</v>
      </c>
      <c r="H2708" t="str">
        <f t="shared" si="168"/>
        <v>중가</v>
      </c>
      <c r="I2708">
        <v>312462530</v>
      </c>
      <c r="J2708">
        <v>361066799</v>
      </c>
      <c r="K2708">
        <v>299114860</v>
      </c>
      <c r="L2708">
        <v>33</v>
      </c>
      <c r="M2708">
        <v>30</v>
      </c>
      <c r="N2708">
        <v>33</v>
      </c>
      <c r="O2708">
        <v>1.023227830314138</v>
      </c>
      <c r="P2708">
        <v>10.65446410493629</v>
      </c>
      <c r="Q2708">
        <v>-0.25303714230451863</v>
      </c>
      <c r="R2708">
        <v>7.6717248525157293</v>
      </c>
      <c r="S2708">
        <v>27.96610169491526</v>
      </c>
      <c r="T2708">
        <f t="shared" si="169"/>
        <v>-5.2548846935733859</v>
      </c>
      <c r="U2708">
        <f t="shared" si="170"/>
        <v>5.2851116148992752</v>
      </c>
      <c r="V2708">
        <f t="shared" si="171"/>
        <v>37.915937487147552</v>
      </c>
    </row>
    <row r="2709" spans="1:22">
      <c r="A2709">
        <v>2023</v>
      </c>
      <c r="B2709">
        <v>3</v>
      </c>
      <c r="C2709">
        <v>11740590</v>
      </c>
      <c r="D2709" t="s">
        <v>428</v>
      </c>
      <c r="E2709" t="s">
        <v>395</v>
      </c>
      <c r="F2709">
        <v>196318</v>
      </c>
      <c r="H2709" t="str">
        <f t="shared" si="168"/>
        <v>최고가</v>
      </c>
      <c r="I2709">
        <v>475950665</v>
      </c>
      <c r="J2709">
        <v>427410322</v>
      </c>
      <c r="K2709">
        <v>408347995</v>
      </c>
      <c r="L2709">
        <v>16</v>
      </c>
      <c r="M2709">
        <v>16</v>
      </c>
      <c r="N2709">
        <v>17</v>
      </c>
      <c r="O2709">
        <v>1.683601580796916</v>
      </c>
      <c r="P2709">
        <v>17.703233875965751</v>
      </c>
      <c r="Q2709">
        <v>7.5847772810690328E-2</v>
      </c>
      <c r="R2709">
        <v>11.15230690316768</v>
      </c>
      <c r="S2709">
        <v>6.3745019920318731</v>
      </c>
      <c r="T2709">
        <f t="shared" si="169"/>
        <v>-1.2579031820486968</v>
      </c>
      <c r="U2709">
        <f t="shared" si="170"/>
        <v>10.704707364001802</v>
      </c>
      <c r="V2709">
        <f t="shared" si="171"/>
        <v>45.322420371891695</v>
      </c>
    </row>
    <row r="2710" spans="1:22">
      <c r="A2710">
        <v>2023</v>
      </c>
      <c r="B2710">
        <v>3</v>
      </c>
      <c r="C2710">
        <v>11740600</v>
      </c>
      <c r="D2710" t="s">
        <v>428</v>
      </c>
      <c r="E2710" t="s">
        <v>396</v>
      </c>
      <c r="F2710">
        <v>107181</v>
      </c>
      <c r="H2710" t="str">
        <f t="shared" si="168"/>
        <v>중가</v>
      </c>
      <c r="I2710">
        <v>453763916</v>
      </c>
      <c r="J2710">
        <v>416000713</v>
      </c>
      <c r="K2710">
        <v>474098848</v>
      </c>
      <c r="L2710">
        <v>37</v>
      </c>
      <c r="M2710">
        <v>38</v>
      </c>
      <c r="N2710">
        <v>38</v>
      </c>
      <c r="O2710">
        <v>1.2713581720663201</v>
      </c>
      <c r="P2710">
        <v>13.30298496291913</v>
      </c>
      <c r="Q2710">
        <v>0.23096555606143879</v>
      </c>
      <c r="R2710">
        <v>12.79391509894141</v>
      </c>
      <c r="S2710">
        <v>52.112676056338032</v>
      </c>
      <c r="T2710">
        <f t="shared" si="169"/>
        <v>-9.7248365552862666</v>
      </c>
      <c r="U2710">
        <f t="shared" si="170"/>
        <v>6.2928245346619658</v>
      </c>
      <c r="V2710">
        <f t="shared" si="171"/>
        <v>39.293089739544577</v>
      </c>
    </row>
    <row r="2711" spans="1:22">
      <c r="A2711">
        <v>2023</v>
      </c>
      <c r="B2711">
        <v>3</v>
      </c>
      <c r="C2711">
        <v>11740610</v>
      </c>
      <c r="D2711" t="s">
        <v>428</v>
      </c>
      <c r="E2711" t="s">
        <v>397</v>
      </c>
      <c r="F2711">
        <v>109585</v>
      </c>
      <c r="H2711" t="str">
        <f t="shared" si="168"/>
        <v>중가</v>
      </c>
      <c r="I2711">
        <v>2132980214</v>
      </c>
      <c r="J2711">
        <v>2116345944</v>
      </c>
      <c r="K2711">
        <v>2016237561</v>
      </c>
      <c r="L2711">
        <v>108</v>
      </c>
      <c r="M2711">
        <v>107</v>
      </c>
      <c r="N2711">
        <v>110</v>
      </c>
      <c r="O2711">
        <v>2.0024858224002982</v>
      </c>
      <c r="P2711">
        <v>21.106975470825201</v>
      </c>
      <c r="Q2711">
        <v>-8.5792641564464381E-2</v>
      </c>
      <c r="R2711">
        <v>9.4416698411515423</v>
      </c>
      <c r="S2711">
        <v>68.789808917197448</v>
      </c>
      <c r="T2711">
        <f t="shared" si="169"/>
        <v>-12.812064580414681</v>
      </c>
      <c r="U2711">
        <f t="shared" si="170"/>
        <v>8.5982023295185037</v>
      </c>
      <c r="V2711">
        <f t="shared" si="171"/>
        <v>42.443645974906175</v>
      </c>
    </row>
    <row r="2712" spans="1:22">
      <c r="A2712">
        <v>2023</v>
      </c>
      <c r="B2712">
        <v>3</v>
      </c>
      <c r="C2712">
        <v>11740620</v>
      </c>
      <c r="D2712" t="s">
        <v>428</v>
      </c>
      <c r="E2712" t="s">
        <v>398</v>
      </c>
      <c r="F2712">
        <v>125467</v>
      </c>
      <c r="H2712" t="str">
        <f t="shared" si="168"/>
        <v>고가</v>
      </c>
      <c r="I2712">
        <v>401453922</v>
      </c>
      <c r="J2712">
        <v>425455645</v>
      </c>
      <c r="K2712">
        <v>413187407</v>
      </c>
      <c r="L2712">
        <v>52</v>
      </c>
      <c r="M2712">
        <v>48</v>
      </c>
      <c r="N2712">
        <v>53</v>
      </c>
      <c r="O2712">
        <v>0.68369174814176292</v>
      </c>
      <c r="P2712">
        <v>7.0302866290133936</v>
      </c>
      <c r="Q2712">
        <v>-6.1059201600204407E-2</v>
      </c>
      <c r="R2712">
        <v>9.7034233094136084</v>
      </c>
      <c r="S2712">
        <v>65.822784810126578</v>
      </c>
      <c r="T2712">
        <f t="shared" si="169"/>
        <v>-12.262816694042156</v>
      </c>
      <c r="U2712">
        <f t="shared" si="170"/>
        <v>1.7769829681767719</v>
      </c>
      <c r="V2712">
        <f t="shared" si="171"/>
        <v>33.121687882140833</v>
      </c>
    </row>
    <row r="2713" spans="1:22">
      <c r="A2713">
        <v>2023</v>
      </c>
      <c r="B2713">
        <v>3</v>
      </c>
      <c r="C2713">
        <v>11740640</v>
      </c>
      <c r="D2713" t="s">
        <v>428</v>
      </c>
      <c r="E2713" t="s">
        <v>399</v>
      </c>
      <c r="F2713">
        <v>86523</v>
      </c>
      <c r="H2713" t="str">
        <f t="shared" si="168"/>
        <v>저가</v>
      </c>
      <c r="I2713">
        <v>1334694041</v>
      </c>
      <c r="J2713">
        <v>1269277089</v>
      </c>
      <c r="K2713">
        <v>1313957824</v>
      </c>
      <c r="L2713">
        <v>81</v>
      </c>
      <c r="M2713">
        <v>84</v>
      </c>
      <c r="N2713">
        <v>81</v>
      </c>
      <c r="O2713">
        <v>2.1160339138952828</v>
      </c>
      <c r="P2713">
        <v>22.318977544352219</v>
      </c>
      <c r="Q2713">
        <v>7.7027914430432137E-2</v>
      </c>
      <c r="R2713">
        <v>11.16479631678965</v>
      </c>
      <c r="S2713">
        <v>139.65517241379311</v>
      </c>
      <c r="T2713">
        <f t="shared" si="169"/>
        <v>-25.930478760052512</v>
      </c>
      <c r="U2713">
        <f t="shared" si="170"/>
        <v>5.6133044075182861</v>
      </c>
      <c r="V2713">
        <f t="shared" si="171"/>
        <v>38.364449592839492</v>
      </c>
    </row>
    <row r="2714" spans="1:22">
      <c r="A2714">
        <v>2023</v>
      </c>
      <c r="B2714">
        <v>3</v>
      </c>
      <c r="C2714">
        <v>11740650</v>
      </c>
      <c r="D2714" t="s">
        <v>428</v>
      </c>
      <c r="E2714" t="s">
        <v>400</v>
      </c>
      <c r="F2714">
        <v>122930</v>
      </c>
      <c r="H2714" t="str">
        <f t="shared" si="168"/>
        <v>고가</v>
      </c>
      <c r="I2714">
        <v>551733660</v>
      </c>
      <c r="J2714">
        <v>451847120</v>
      </c>
      <c r="K2714">
        <v>506124866</v>
      </c>
      <c r="L2714">
        <v>72</v>
      </c>
      <c r="M2714">
        <v>63</v>
      </c>
      <c r="N2714">
        <v>71</v>
      </c>
      <c r="O2714">
        <v>0.69262249518696273</v>
      </c>
      <c r="P2714">
        <v>7.1256126163938642</v>
      </c>
      <c r="Q2714">
        <v>0.85338654366105071</v>
      </c>
      <c r="R2714">
        <v>19.380983151695901</v>
      </c>
      <c r="S2714">
        <v>107.4626865671642</v>
      </c>
      <c r="T2714">
        <f t="shared" si="169"/>
        <v>-19.971088417992181</v>
      </c>
      <c r="U2714">
        <f t="shared" si="170"/>
        <v>1.4476764131384581</v>
      </c>
      <c r="V2714">
        <f t="shared" si="171"/>
        <v>32.671653695711115</v>
      </c>
    </row>
    <row r="2715" spans="1:22">
      <c r="A2715">
        <v>2023</v>
      </c>
      <c r="B2715">
        <v>3</v>
      </c>
      <c r="C2715">
        <v>11740660</v>
      </c>
      <c r="D2715" t="s">
        <v>428</v>
      </c>
      <c r="E2715" t="s">
        <v>401</v>
      </c>
      <c r="F2715">
        <v>124771</v>
      </c>
      <c r="H2715" t="str">
        <f t="shared" si="168"/>
        <v>고가</v>
      </c>
      <c r="I2715">
        <v>1027233151</v>
      </c>
      <c r="J2715">
        <v>807204441</v>
      </c>
      <c r="K2715">
        <v>1048190867</v>
      </c>
      <c r="L2715">
        <v>90</v>
      </c>
      <c r="M2715">
        <v>92</v>
      </c>
      <c r="N2715">
        <v>90</v>
      </c>
      <c r="O2715">
        <v>1.0164133294664961</v>
      </c>
      <c r="P2715">
        <v>10.58172673833988</v>
      </c>
      <c r="Q2715">
        <v>0.43518221550517949</v>
      </c>
      <c r="R2715">
        <v>14.95513565554551</v>
      </c>
      <c r="S2715">
        <v>126.7605633802817</v>
      </c>
      <c r="T2715">
        <f t="shared" si="169"/>
        <v>-23.54346183613271</v>
      </c>
      <c r="U2715">
        <f t="shared" si="170"/>
        <v>1.2188519494392294</v>
      </c>
      <c r="V2715">
        <f t="shared" si="171"/>
        <v>32.358939509550687</v>
      </c>
    </row>
    <row r="2716" spans="1:22">
      <c r="A2716">
        <v>2023</v>
      </c>
      <c r="B2716">
        <v>3</v>
      </c>
      <c r="C2716">
        <v>11740685</v>
      </c>
      <c r="D2716" t="s">
        <v>428</v>
      </c>
      <c r="E2716" t="s">
        <v>402</v>
      </c>
      <c r="F2716">
        <v>108537</v>
      </c>
      <c r="H2716" t="str">
        <f t="shared" si="168"/>
        <v>중가</v>
      </c>
      <c r="I2716">
        <v>3152420887</v>
      </c>
      <c r="J2716">
        <v>2421235890</v>
      </c>
      <c r="K2716">
        <v>2323928288</v>
      </c>
      <c r="L2716">
        <v>101</v>
      </c>
      <c r="M2716">
        <v>111</v>
      </c>
      <c r="N2716">
        <v>105</v>
      </c>
      <c r="O2716">
        <v>3.1952327562745131</v>
      </c>
      <c r="P2716">
        <v>33.838248520116252</v>
      </c>
      <c r="Q2716">
        <v>0.16082060513319091</v>
      </c>
      <c r="R2716">
        <v>12.05157257751808</v>
      </c>
      <c r="S2716">
        <v>62.732919254658377</v>
      </c>
      <c r="T2716">
        <f t="shared" si="169"/>
        <v>-11.690828714075387</v>
      </c>
      <c r="U2716">
        <f t="shared" si="170"/>
        <v>15.822190161339124</v>
      </c>
      <c r="V2716">
        <f t="shared" si="171"/>
        <v>52.316032166226748</v>
      </c>
    </row>
    <row r="2717" spans="1:22">
      <c r="A2717">
        <v>2023</v>
      </c>
      <c r="B2717">
        <v>3</v>
      </c>
      <c r="C2717">
        <v>11740700</v>
      </c>
      <c r="D2717" t="s">
        <v>428</v>
      </c>
      <c r="E2717" t="s">
        <v>403</v>
      </c>
      <c r="F2717">
        <v>86112</v>
      </c>
      <c r="H2717" t="str">
        <f t="shared" si="168"/>
        <v>저가</v>
      </c>
      <c r="I2717">
        <v>723958581</v>
      </c>
      <c r="J2717">
        <v>659400628</v>
      </c>
      <c r="K2717">
        <v>749578108</v>
      </c>
      <c r="L2717">
        <v>50</v>
      </c>
      <c r="M2717">
        <v>55</v>
      </c>
      <c r="N2717">
        <v>50</v>
      </c>
      <c r="O2717">
        <v>1.868260923758206</v>
      </c>
      <c r="P2717">
        <v>19.67427102523482</v>
      </c>
      <c r="Q2717">
        <v>-9.6036608566893878E-3</v>
      </c>
      <c r="R2717">
        <v>10.247976200979741</v>
      </c>
      <c r="S2717">
        <v>32.051282051282051</v>
      </c>
      <c r="T2717">
        <f t="shared" si="169"/>
        <v>-6.011122794516937</v>
      </c>
      <c r="U2717">
        <f t="shared" si="170"/>
        <v>10.083393914458277</v>
      </c>
      <c r="V2717">
        <f t="shared" si="171"/>
        <v>44.473326151004933</v>
      </c>
    </row>
    <row r="2718" spans="1:22">
      <c r="A2718">
        <v>2023</v>
      </c>
      <c r="B2718">
        <v>4</v>
      </c>
      <c r="C2718">
        <v>11110515</v>
      </c>
      <c r="D2718" t="s">
        <v>404</v>
      </c>
      <c r="E2718" t="s">
        <v>16</v>
      </c>
      <c r="F2718">
        <v>124821</v>
      </c>
      <c r="H2718" t="str">
        <f t="shared" si="168"/>
        <v>고가</v>
      </c>
      <c r="I2718">
        <v>4524147368</v>
      </c>
      <c r="J2718">
        <v>4710880799</v>
      </c>
      <c r="K2718">
        <v>4350101457</v>
      </c>
      <c r="L2718">
        <v>120</v>
      </c>
      <c r="M2718">
        <v>113</v>
      </c>
      <c r="N2718">
        <v>122</v>
      </c>
      <c r="O2718">
        <v>3.356026101970615</v>
      </c>
      <c r="P2718">
        <v>35.554542170033102</v>
      </c>
      <c r="Q2718">
        <v>0.42170263370317129</v>
      </c>
      <c r="R2718">
        <v>14.81248152848125</v>
      </c>
      <c r="S2718">
        <v>46.692607003891062</v>
      </c>
      <c r="T2718">
        <f t="shared" si="169"/>
        <v>-8.7214872855735344</v>
      </c>
      <c r="U2718">
        <f t="shared" si="170"/>
        <v>18.123321205040739</v>
      </c>
      <c r="V2718">
        <f t="shared" si="171"/>
        <v>55.460784741831993</v>
      </c>
    </row>
    <row r="2719" spans="1:22">
      <c r="A2719">
        <v>2023</v>
      </c>
      <c r="B2719">
        <v>4</v>
      </c>
      <c r="C2719">
        <v>11110530</v>
      </c>
      <c r="D2719" t="s">
        <v>404</v>
      </c>
      <c r="E2719" t="s">
        <v>17</v>
      </c>
      <c r="F2719">
        <v>153263</v>
      </c>
      <c r="H2719" t="str">
        <f t="shared" si="168"/>
        <v>최고가</v>
      </c>
      <c r="I2719">
        <v>12400275505</v>
      </c>
      <c r="J2719">
        <v>12318533095</v>
      </c>
      <c r="K2719">
        <v>12305523139</v>
      </c>
      <c r="L2719">
        <v>214</v>
      </c>
      <c r="M2719">
        <v>220</v>
      </c>
      <c r="N2719">
        <v>219</v>
      </c>
      <c r="O2719">
        <v>4.2008553662793817</v>
      </c>
      <c r="P2719">
        <v>44.572173436550237</v>
      </c>
      <c r="Q2719">
        <v>-0.13803827622058271</v>
      </c>
      <c r="R2719">
        <v>8.8887554025391662</v>
      </c>
      <c r="S2719">
        <v>173.98373983739839</v>
      </c>
      <c r="T2719">
        <f t="shared" si="169"/>
        <v>-32.285295040337459</v>
      </c>
      <c r="U2719">
        <f t="shared" si="170"/>
        <v>14.378249286681715</v>
      </c>
      <c r="V2719">
        <f t="shared" si="171"/>
        <v>50.342725692860427</v>
      </c>
    </row>
    <row r="2720" spans="1:22">
      <c r="A2720">
        <v>2023</v>
      </c>
      <c r="B2720">
        <v>4</v>
      </c>
      <c r="C2720">
        <v>11110540</v>
      </c>
      <c r="D2720" t="s">
        <v>404</v>
      </c>
      <c r="E2720" t="s">
        <v>18</v>
      </c>
      <c r="F2720">
        <v>171215</v>
      </c>
      <c r="H2720" t="str">
        <f t="shared" si="168"/>
        <v>최고가</v>
      </c>
      <c r="I2720">
        <v>8858098139</v>
      </c>
      <c r="J2720">
        <v>9500189679</v>
      </c>
      <c r="K2720">
        <v>7877495902</v>
      </c>
      <c r="L2720">
        <v>101</v>
      </c>
      <c r="M2720">
        <v>98</v>
      </c>
      <c r="N2720">
        <v>97</v>
      </c>
      <c r="O2720">
        <v>5.6916055492475044</v>
      </c>
      <c r="P2720">
        <v>60.484306252520447</v>
      </c>
      <c r="Q2720">
        <v>-3.1603756782212347E-2</v>
      </c>
      <c r="R2720">
        <v>10.015149654453049</v>
      </c>
      <c r="S2720">
        <v>67.785234899328856</v>
      </c>
      <c r="T2720">
        <f t="shared" si="169"/>
        <v>-12.626100416960751</v>
      </c>
      <c r="U2720">
        <f t="shared" si="170"/>
        <v>28.457352932062609</v>
      </c>
      <c r="V2720">
        <f t="shared" si="171"/>
        <v>69.583393264666043</v>
      </c>
    </row>
    <row r="2721" spans="1:22">
      <c r="A2721">
        <v>2023</v>
      </c>
      <c r="B2721">
        <v>4</v>
      </c>
      <c r="C2721">
        <v>11110550</v>
      </c>
      <c r="D2721" t="s">
        <v>404</v>
      </c>
      <c r="E2721" t="s">
        <v>19</v>
      </c>
      <c r="F2721">
        <v>120284</v>
      </c>
      <c r="H2721" t="str">
        <f t="shared" si="168"/>
        <v>고가</v>
      </c>
      <c r="I2721">
        <v>775397035</v>
      </c>
      <c r="J2721">
        <v>907964580</v>
      </c>
      <c r="K2721">
        <v>979914865</v>
      </c>
      <c r="L2721">
        <v>46</v>
      </c>
      <c r="M2721">
        <v>47</v>
      </c>
      <c r="N2721">
        <v>48</v>
      </c>
      <c r="O2721">
        <v>1.557097949908244</v>
      </c>
      <c r="P2721">
        <v>16.352945545029439</v>
      </c>
      <c r="Q2721">
        <v>-0.17573454352151049</v>
      </c>
      <c r="R2721">
        <v>8.4898166087114664</v>
      </c>
      <c r="S2721">
        <v>20.264317180616739</v>
      </c>
      <c r="T2721">
        <f t="shared" si="169"/>
        <v>-3.8291501147090239</v>
      </c>
      <c r="U2721">
        <f t="shared" si="170"/>
        <v>8.7256910598443049</v>
      </c>
      <c r="V2721">
        <f t="shared" si="171"/>
        <v>42.617873563617415</v>
      </c>
    </row>
    <row r="2722" spans="1:22">
      <c r="A2722">
        <v>2023</v>
      </c>
      <c r="B2722">
        <v>4</v>
      </c>
      <c r="C2722">
        <v>11110560</v>
      </c>
      <c r="D2722" t="s">
        <v>404</v>
      </c>
      <c r="E2722" t="s">
        <v>20</v>
      </c>
      <c r="F2722">
        <v>121357</v>
      </c>
      <c r="H2722" t="str">
        <f t="shared" si="168"/>
        <v>고가</v>
      </c>
      <c r="I2722">
        <v>278212918</v>
      </c>
      <c r="J2722">
        <v>187939699</v>
      </c>
      <c r="K2722">
        <v>293336743</v>
      </c>
      <c r="L2722">
        <v>26</v>
      </c>
      <c r="M2722">
        <v>25</v>
      </c>
      <c r="N2722">
        <v>26</v>
      </c>
      <c r="O2722">
        <v>0.97970788171847856</v>
      </c>
      <c r="P2722">
        <v>10.1899361041283</v>
      </c>
      <c r="Q2722">
        <v>0.29495186112860589</v>
      </c>
      <c r="R2722">
        <v>13.47108080241037</v>
      </c>
      <c r="S2722">
        <v>2.931228861330327</v>
      </c>
      <c r="T2722">
        <f t="shared" si="169"/>
        <v>-0.62049329894930305</v>
      </c>
      <c r="U2722">
        <f t="shared" si="170"/>
        <v>7.6030362228614337</v>
      </c>
      <c r="V2722">
        <f t="shared" si="171"/>
        <v>41.083640343922788</v>
      </c>
    </row>
    <row r="2723" spans="1:22">
      <c r="A2723">
        <v>2023</v>
      </c>
      <c r="B2723">
        <v>4</v>
      </c>
      <c r="C2723">
        <v>11110600</v>
      </c>
      <c r="D2723" t="s">
        <v>404</v>
      </c>
      <c r="E2723" t="s">
        <v>21</v>
      </c>
      <c r="F2723">
        <v>183172</v>
      </c>
      <c r="H2723" t="str">
        <f t="shared" si="168"/>
        <v>최고가</v>
      </c>
      <c r="I2723">
        <v>3745830618</v>
      </c>
      <c r="J2723">
        <v>3945499121</v>
      </c>
      <c r="K2723">
        <v>4045738892</v>
      </c>
      <c r="L2723">
        <v>86</v>
      </c>
      <c r="M2723">
        <v>91</v>
      </c>
      <c r="N2723">
        <v>87</v>
      </c>
      <c r="O2723">
        <v>2.6420929191472848</v>
      </c>
      <c r="P2723">
        <v>27.934083855418169</v>
      </c>
      <c r="Q2723">
        <v>0.29643194210205992</v>
      </c>
      <c r="R2723">
        <v>13.48674446782328</v>
      </c>
      <c r="S2723">
        <v>159.25925925925921</v>
      </c>
      <c r="T2723">
        <f t="shared" si="169"/>
        <v>-29.559536993342579</v>
      </c>
      <c r="U2723">
        <f t="shared" si="170"/>
        <v>7.796529723270968</v>
      </c>
      <c r="V2723">
        <f t="shared" si="171"/>
        <v>41.348070822769806</v>
      </c>
    </row>
    <row r="2724" spans="1:22">
      <c r="A2724">
        <v>2023</v>
      </c>
      <c r="B2724">
        <v>4</v>
      </c>
      <c r="C2724">
        <v>11110615</v>
      </c>
      <c r="D2724" t="s">
        <v>404</v>
      </c>
      <c r="E2724" t="s">
        <v>22</v>
      </c>
      <c r="F2724">
        <v>202131</v>
      </c>
      <c r="H2724" t="str">
        <f t="shared" si="168"/>
        <v>최고가</v>
      </c>
      <c r="I2724">
        <v>22428169918</v>
      </c>
      <c r="J2724">
        <v>23397254006</v>
      </c>
      <c r="K2724">
        <v>23324399708</v>
      </c>
      <c r="L2724">
        <v>487</v>
      </c>
      <c r="M2724">
        <v>494</v>
      </c>
      <c r="N2724">
        <v>483</v>
      </c>
      <c r="O2724">
        <v>2.5315670969127622</v>
      </c>
      <c r="P2724">
        <v>26.754341211021231</v>
      </c>
      <c r="Q2724">
        <v>5.3186163627615572E-2</v>
      </c>
      <c r="R2724">
        <v>10.91247957592809</v>
      </c>
      <c r="S2724">
        <v>207.2340425531915</v>
      </c>
      <c r="T2724">
        <f t="shared" si="169"/>
        <v>-38.440505725809565</v>
      </c>
      <c r="U2724">
        <f t="shared" si="170"/>
        <v>4.0275148029533643</v>
      </c>
      <c r="V2724">
        <f t="shared" si="171"/>
        <v>36.197290987520965</v>
      </c>
    </row>
    <row r="2725" spans="1:22">
      <c r="A2725">
        <v>2023</v>
      </c>
      <c r="B2725">
        <v>4</v>
      </c>
      <c r="C2725">
        <v>11110630</v>
      </c>
      <c r="D2725" t="s">
        <v>404</v>
      </c>
      <c r="E2725" t="s">
        <v>23</v>
      </c>
      <c r="F2725">
        <v>297493</v>
      </c>
      <c r="H2725" t="str">
        <f t="shared" si="168"/>
        <v>최고가</v>
      </c>
      <c r="I2725">
        <v>2534899906</v>
      </c>
      <c r="J2725">
        <v>2400568074</v>
      </c>
      <c r="K2725">
        <v>2645452449</v>
      </c>
      <c r="L2725">
        <v>104</v>
      </c>
      <c r="M2725">
        <v>102</v>
      </c>
      <c r="N2725">
        <v>103</v>
      </c>
      <c r="O2725">
        <v>0.91034962009161402</v>
      </c>
      <c r="P2725">
        <v>9.4496122836112306</v>
      </c>
      <c r="Q2725">
        <v>0.17488840143593451</v>
      </c>
      <c r="R2725">
        <v>12.200451766113289</v>
      </c>
      <c r="S2725">
        <v>173.33333333333329</v>
      </c>
      <c r="T2725">
        <f t="shared" si="169"/>
        <v>-32.164893457893498</v>
      </c>
      <c r="U2725">
        <f t="shared" si="170"/>
        <v>-2.4845715423397756</v>
      </c>
      <c r="V2725">
        <f t="shared" si="171"/>
        <v>27.297797687051684</v>
      </c>
    </row>
    <row r="2726" spans="1:22">
      <c r="A2726">
        <v>2023</v>
      </c>
      <c r="B2726">
        <v>4</v>
      </c>
      <c r="C2726">
        <v>11110640</v>
      </c>
      <c r="D2726" t="s">
        <v>404</v>
      </c>
      <c r="E2726" t="s">
        <v>24</v>
      </c>
      <c r="F2726">
        <v>147832</v>
      </c>
      <c r="H2726" t="str">
        <f t="shared" si="168"/>
        <v>최고가</v>
      </c>
      <c r="I2726">
        <v>4104213641</v>
      </c>
      <c r="J2726">
        <v>3980122789</v>
      </c>
      <c r="K2726">
        <v>4426046964</v>
      </c>
      <c r="L2726">
        <v>111</v>
      </c>
      <c r="M2726">
        <v>113</v>
      </c>
      <c r="N2726">
        <v>111</v>
      </c>
      <c r="O2726">
        <v>2.7790478130330118</v>
      </c>
      <c r="P2726">
        <v>29.395928023679719</v>
      </c>
      <c r="Q2726">
        <v>9.4807562732205947E-2</v>
      </c>
      <c r="R2726">
        <v>11.35295795601953</v>
      </c>
      <c r="S2726">
        <v>142.30769230769229</v>
      </c>
      <c r="T2726">
        <f t="shared" si="169"/>
        <v>-26.421506433812624</v>
      </c>
      <c r="U2726">
        <f t="shared" si="170"/>
        <v>9.0421036728999766</v>
      </c>
      <c r="V2726">
        <f t="shared" si="171"/>
        <v>43.050286738253561</v>
      </c>
    </row>
    <row r="2727" spans="1:22">
      <c r="A2727">
        <v>2023</v>
      </c>
      <c r="B2727">
        <v>4</v>
      </c>
      <c r="C2727">
        <v>11110650</v>
      </c>
      <c r="D2727" t="s">
        <v>404</v>
      </c>
      <c r="E2727" t="s">
        <v>25</v>
      </c>
      <c r="F2727">
        <v>119510</v>
      </c>
      <c r="H2727" t="str">
        <f t="shared" si="168"/>
        <v>고가</v>
      </c>
      <c r="I2727">
        <v>4877104682</v>
      </c>
      <c r="J2727">
        <v>4553979804</v>
      </c>
      <c r="K2727">
        <v>4776074650</v>
      </c>
      <c r="L2727">
        <v>156</v>
      </c>
      <c r="M2727">
        <v>158</v>
      </c>
      <c r="N2727">
        <v>157</v>
      </c>
      <c r="O2727">
        <v>2.9066365019461</v>
      </c>
      <c r="P2727">
        <v>30.757798165971689</v>
      </c>
      <c r="Q2727">
        <v>4.4843224781240159E-3</v>
      </c>
      <c r="R2727">
        <v>10.39706902850531</v>
      </c>
      <c r="S2727">
        <v>139.28571428571431</v>
      </c>
      <c r="T2727">
        <f t="shared" si="169"/>
        <v>-25.862085619778782</v>
      </c>
      <c r="U2727">
        <f t="shared" si="170"/>
        <v>9.699687202753271</v>
      </c>
      <c r="V2727">
        <f t="shared" si="171"/>
        <v>43.948948074748003</v>
      </c>
    </row>
    <row r="2728" spans="1:22">
      <c r="A2728">
        <v>2023</v>
      </c>
      <c r="B2728">
        <v>4</v>
      </c>
      <c r="C2728">
        <v>11110670</v>
      </c>
      <c r="D2728" t="s">
        <v>404</v>
      </c>
      <c r="E2728" t="s">
        <v>26</v>
      </c>
      <c r="F2728">
        <v>201752</v>
      </c>
      <c r="H2728" t="str">
        <f t="shared" si="168"/>
        <v>최고가</v>
      </c>
      <c r="I2728">
        <v>505058170</v>
      </c>
      <c r="J2728">
        <v>424918398</v>
      </c>
      <c r="K2728">
        <v>523360382</v>
      </c>
      <c r="L2728">
        <v>29</v>
      </c>
      <c r="M2728">
        <v>23</v>
      </c>
      <c r="N2728">
        <v>28</v>
      </c>
      <c r="O2728">
        <v>0.95914230042148785</v>
      </c>
      <c r="P2728">
        <v>9.9704209467437135</v>
      </c>
      <c r="Q2728">
        <v>0.48414897770559701</v>
      </c>
      <c r="R2728">
        <v>15.4733498568068</v>
      </c>
      <c r="S2728">
        <v>93.548387096774192</v>
      </c>
      <c r="T2728">
        <f t="shared" si="169"/>
        <v>-17.395309017935055</v>
      </c>
      <c r="U2728">
        <f t="shared" si="170"/>
        <v>2.8612877393526999</v>
      </c>
      <c r="V2728">
        <f t="shared" si="171"/>
        <v>34.603511453740396</v>
      </c>
    </row>
    <row r="2729" spans="1:22">
      <c r="A2729">
        <v>2023</v>
      </c>
      <c r="B2729">
        <v>4</v>
      </c>
      <c r="C2729">
        <v>11110680</v>
      </c>
      <c r="D2729" t="s">
        <v>404</v>
      </c>
      <c r="E2729" t="s">
        <v>27</v>
      </c>
      <c r="F2729">
        <v>120410</v>
      </c>
      <c r="H2729" t="str">
        <f t="shared" si="168"/>
        <v>고가</v>
      </c>
      <c r="I2729">
        <v>136289532</v>
      </c>
      <c r="J2729">
        <v>125201959</v>
      </c>
      <c r="K2729">
        <v>146146323</v>
      </c>
      <c r="L2729">
        <v>16</v>
      </c>
      <c r="M2729">
        <v>15</v>
      </c>
      <c r="N2729">
        <v>19</v>
      </c>
      <c r="O2729">
        <v>0.78602697727209814</v>
      </c>
      <c r="P2729">
        <v>8.1226036223492635</v>
      </c>
      <c r="Q2729">
        <v>0.1580247797879904</v>
      </c>
      <c r="R2729">
        <v>12.02198441744739</v>
      </c>
      <c r="S2729">
        <v>61.538461538461533</v>
      </c>
      <c r="T2729">
        <f t="shared" si="169"/>
        <v>-11.46971376781695</v>
      </c>
      <c r="U2729">
        <f t="shared" si="170"/>
        <v>3.0247845643190252</v>
      </c>
      <c r="V2729">
        <f t="shared" si="171"/>
        <v>34.826948125382117</v>
      </c>
    </row>
    <row r="2730" spans="1:22">
      <c r="A2730">
        <v>2023</v>
      </c>
      <c r="B2730">
        <v>4</v>
      </c>
      <c r="C2730">
        <v>11110700</v>
      </c>
      <c r="D2730" t="s">
        <v>404</v>
      </c>
      <c r="E2730" t="s">
        <v>28</v>
      </c>
      <c r="F2730">
        <v>106034</v>
      </c>
      <c r="H2730" t="str">
        <f t="shared" si="168"/>
        <v>중가</v>
      </c>
      <c r="I2730">
        <v>33014864</v>
      </c>
      <c r="J2730">
        <v>36634786</v>
      </c>
      <c r="K2730">
        <v>42844370</v>
      </c>
      <c r="L2730">
        <v>10</v>
      </c>
      <c r="M2730">
        <v>10</v>
      </c>
      <c r="N2730">
        <v>10</v>
      </c>
      <c r="O2730">
        <v>0.34595678954130021</v>
      </c>
      <c r="P2730">
        <v>3.425334183428701</v>
      </c>
      <c r="Q2730">
        <v>-6.8315862415574094E-2</v>
      </c>
      <c r="R2730">
        <v>9.6266262225882766</v>
      </c>
      <c r="S2730">
        <v>43.478260869565219</v>
      </c>
      <c r="T2730">
        <f t="shared" si="169"/>
        <v>-8.1264557803893442</v>
      </c>
      <c r="U2730">
        <f t="shared" si="170"/>
        <v>1.2000556021152029</v>
      </c>
      <c r="V2730">
        <f t="shared" si="171"/>
        <v>32.333252201641393</v>
      </c>
    </row>
    <row r="2731" spans="1:22">
      <c r="A2731">
        <v>2023</v>
      </c>
      <c r="B2731">
        <v>4</v>
      </c>
      <c r="C2731">
        <v>11110710</v>
      </c>
      <c r="D2731" t="s">
        <v>404</v>
      </c>
      <c r="E2731" t="s">
        <v>29</v>
      </c>
      <c r="F2731">
        <v>143416</v>
      </c>
      <c r="H2731" t="str">
        <f t="shared" si="168"/>
        <v>고가</v>
      </c>
      <c r="I2731">
        <v>324468357</v>
      </c>
      <c r="J2731">
        <v>391563585</v>
      </c>
      <c r="K2731">
        <v>440598779</v>
      </c>
      <c r="L2731">
        <v>32</v>
      </c>
      <c r="M2731">
        <v>31</v>
      </c>
      <c r="N2731">
        <v>30</v>
      </c>
      <c r="O2731">
        <v>0.78556523650313304</v>
      </c>
      <c r="P2731">
        <v>8.1176750430834268</v>
      </c>
      <c r="Q2731">
        <v>-5.8997023433626998E-2</v>
      </c>
      <c r="R2731">
        <v>9.7252472970213137</v>
      </c>
      <c r="S2731">
        <v>91.428571428571431</v>
      </c>
      <c r="T2731">
        <f t="shared" si="169"/>
        <v>-17.00289418298814</v>
      </c>
      <c r="U2731">
        <f t="shared" si="170"/>
        <v>0.90301872604953459</v>
      </c>
      <c r="V2731">
        <f t="shared" si="171"/>
        <v>31.927318135602878</v>
      </c>
    </row>
    <row r="2732" spans="1:22">
      <c r="A2732">
        <v>2023</v>
      </c>
      <c r="B2732">
        <v>4</v>
      </c>
      <c r="C2732">
        <v>11140520</v>
      </c>
      <c r="D2732" t="s">
        <v>405</v>
      </c>
      <c r="E2732" t="s">
        <v>30</v>
      </c>
      <c r="F2732">
        <v>242633</v>
      </c>
      <c r="H2732" t="str">
        <f t="shared" si="168"/>
        <v>최고가</v>
      </c>
      <c r="I2732">
        <v>19948580186</v>
      </c>
      <c r="J2732">
        <v>18314645251</v>
      </c>
      <c r="K2732">
        <v>19876554541</v>
      </c>
      <c r="L2732">
        <v>181</v>
      </c>
      <c r="M2732">
        <v>181</v>
      </c>
      <c r="N2732">
        <v>180</v>
      </c>
      <c r="O2732">
        <v>5.0470898755136364</v>
      </c>
      <c r="P2732">
        <v>53.604804160487419</v>
      </c>
      <c r="Q2732">
        <v>-9.6992736886509293E-2</v>
      </c>
      <c r="R2732">
        <v>9.3231394709463782</v>
      </c>
      <c r="S2732">
        <v>190.5263157894737</v>
      </c>
      <c r="T2732">
        <f t="shared" si="169"/>
        <v>-35.347614235918321</v>
      </c>
      <c r="U2732">
        <f t="shared" si="170"/>
        <v>18.062745703657491</v>
      </c>
      <c r="V2732">
        <f t="shared" si="171"/>
        <v>55.378001553749357</v>
      </c>
    </row>
    <row r="2733" spans="1:22">
      <c r="A2733">
        <v>2023</v>
      </c>
      <c r="B2733">
        <v>4</v>
      </c>
      <c r="C2733">
        <v>11140540</v>
      </c>
      <c r="D2733" t="s">
        <v>405</v>
      </c>
      <c r="E2733" t="s">
        <v>31</v>
      </c>
      <c r="F2733">
        <v>329831</v>
      </c>
      <c r="H2733" t="str">
        <f t="shared" si="168"/>
        <v>최고가</v>
      </c>
      <c r="I2733">
        <v>8727156051</v>
      </c>
      <c r="J2733">
        <v>9578070888</v>
      </c>
      <c r="K2733">
        <v>8927389881</v>
      </c>
      <c r="L2733">
        <v>129</v>
      </c>
      <c r="M2733">
        <v>133</v>
      </c>
      <c r="N2733">
        <v>134</v>
      </c>
      <c r="O2733">
        <v>2.2790247964823771</v>
      </c>
      <c r="P2733">
        <v>24.058727504573088</v>
      </c>
      <c r="Q2733">
        <v>2.6418462961787171E-2</v>
      </c>
      <c r="R2733">
        <v>10.629197569995799</v>
      </c>
      <c r="S2733">
        <v>153.57142857142861</v>
      </c>
      <c r="T2733">
        <f t="shared" si="169"/>
        <v>-28.506620377029723</v>
      </c>
      <c r="U2733">
        <f t="shared" si="170"/>
        <v>5.6032171531767876</v>
      </c>
      <c r="V2733">
        <f t="shared" si="171"/>
        <v>38.350664233175593</v>
      </c>
    </row>
    <row r="2734" spans="1:22">
      <c r="A2734">
        <v>2023</v>
      </c>
      <c r="B2734">
        <v>4</v>
      </c>
      <c r="C2734">
        <v>11140550</v>
      </c>
      <c r="D2734" t="s">
        <v>405</v>
      </c>
      <c r="E2734" t="s">
        <v>32</v>
      </c>
      <c r="F2734">
        <v>271483</v>
      </c>
      <c r="H2734" t="str">
        <f t="shared" si="168"/>
        <v>최고가</v>
      </c>
      <c r="I2734">
        <v>25215113606</v>
      </c>
      <c r="J2734">
        <v>23889270225</v>
      </c>
      <c r="K2734">
        <v>22215660939</v>
      </c>
      <c r="L2734">
        <v>336</v>
      </c>
      <c r="M2734">
        <v>327</v>
      </c>
      <c r="N2734">
        <v>335</v>
      </c>
      <c r="O2734">
        <v>3.071400868163142</v>
      </c>
      <c r="P2734">
        <v>32.516478130286522</v>
      </c>
      <c r="Q2734">
        <v>2.7082016650427001E-2</v>
      </c>
      <c r="R2734">
        <v>10.63621994454744</v>
      </c>
      <c r="S2734">
        <v>339.39393939393938</v>
      </c>
      <c r="T2734">
        <f t="shared" si="169"/>
        <v>-62.905606575513495</v>
      </c>
      <c r="U2734">
        <f t="shared" si="170"/>
        <v>-0.48619891860129982</v>
      </c>
      <c r="V2734">
        <f t="shared" si="171"/>
        <v>30.028797067865515</v>
      </c>
    </row>
    <row r="2735" spans="1:22">
      <c r="A2735">
        <v>2023</v>
      </c>
      <c r="B2735">
        <v>4</v>
      </c>
      <c r="C2735">
        <v>11140570</v>
      </c>
      <c r="D2735" t="s">
        <v>405</v>
      </c>
      <c r="E2735" t="s">
        <v>33</v>
      </c>
      <c r="F2735">
        <v>167874</v>
      </c>
      <c r="H2735" t="str">
        <f t="shared" si="168"/>
        <v>최고가</v>
      </c>
      <c r="I2735">
        <v>4271568558</v>
      </c>
      <c r="J2735">
        <v>3683921742</v>
      </c>
      <c r="K2735">
        <v>4189674371</v>
      </c>
      <c r="L2735">
        <v>112</v>
      </c>
      <c r="M2735">
        <v>116</v>
      </c>
      <c r="N2735">
        <v>113</v>
      </c>
      <c r="O2735">
        <v>2.5243142000774959</v>
      </c>
      <c r="P2735">
        <v>26.67692444524662</v>
      </c>
      <c r="Q2735">
        <v>0.1033630037953179</v>
      </c>
      <c r="R2735">
        <v>11.443500006539679</v>
      </c>
      <c r="S2735">
        <v>98.245614035087726</v>
      </c>
      <c r="T2735">
        <f t="shared" si="169"/>
        <v>-18.264847611009642</v>
      </c>
      <c r="U2735">
        <f t="shared" si="170"/>
        <v>10.147707940628353</v>
      </c>
      <c r="V2735">
        <f t="shared" si="171"/>
        <v>44.561218450750076</v>
      </c>
    </row>
    <row r="2736" spans="1:22">
      <c r="A2736">
        <v>2023</v>
      </c>
      <c r="B2736">
        <v>4</v>
      </c>
      <c r="C2736">
        <v>11140580</v>
      </c>
      <c r="D2736" t="s">
        <v>405</v>
      </c>
      <c r="E2736" t="s">
        <v>34</v>
      </c>
      <c r="F2736">
        <v>198080</v>
      </c>
      <c r="H2736" t="str">
        <f t="shared" si="168"/>
        <v>최고가</v>
      </c>
      <c r="I2736">
        <v>725066251</v>
      </c>
      <c r="J2736">
        <v>683944925</v>
      </c>
      <c r="K2736">
        <v>659181549</v>
      </c>
      <c r="L2736">
        <v>34</v>
      </c>
      <c r="M2736">
        <v>34</v>
      </c>
      <c r="N2736">
        <v>35</v>
      </c>
      <c r="O2736">
        <v>1.196232609192035</v>
      </c>
      <c r="P2736">
        <v>12.501101489760631</v>
      </c>
      <c r="Q2736">
        <v>0.13377111760862909</v>
      </c>
      <c r="R2736">
        <v>11.76530842726253</v>
      </c>
      <c r="S2736">
        <v>25</v>
      </c>
      <c r="T2736">
        <f t="shared" si="169"/>
        <v>-4.7058075617712829</v>
      </c>
      <c r="U2736">
        <f t="shared" si="170"/>
        <v>7.1918701618014369</v>
      </c>
      <c r="V2736">
        <f t="shared" si="171"/>
        <v>40.521735999944212</v>
      </c>
    </row>
    <row r="2737" spans="1:22">
      <c r="A2737">
        <v>2023</v>
      </c>
      <c r="B2737">
        <v>4</v>
      </c>
      <c r="C2737">
        <v>11140590</v>
      </c>
      <c r="D2737" t="s">
        <v>405</v>
      </c>
      <c r="E2737" t="s">
        <v>35</v>
      </c>
      <c r="F2737">
        <v>245939</v>
      </c>
      <c r="H2737" t="str">
        <f t="shared" si="168"/>
        <v>최고가</v>
      </c>
      <c r="I2737">
        <v>2687887062</v>
      </c>
      <c r="J2737">
        <v>2462797116</v>
      </c>
      <c r="K2737">
        <v>3021755347</v>
      </c>
      <c r="L2737">
        <v>145</v>
      </c>
      <c r="M2737">
        <v>132</v>
      </c>
      <c r="N2737">
        <v>143</v>
      </c>
      <c r="O2737">
        <v>0.83747741204680548</v>
      </c>
      <c r="P2737">
        <v>8.671780916390933</v>
      </c>
      <c r="Q2737">
        <v>0.23287224403262621</v>
      </c>
      <c r="R2737">
        <v>12.8140935371236</v>
      </c>
      <c r="S2737">
        <v>195.94594594594591</v>
      </c>
      <c r="T2737">
        <f t="shared" si="169"/>
        <v>-36.350882258334849</v>
      </c>
      <c r="U2737">
        <f t="shared" si="170"/>
        <v>-4.0065555118802685</v>
      </c>
      <c r="V2737">
        <f t="shared" si="171"/>
        <v>25.21783660819754</v>
      </c>
    </row>
    <row r="2738" spans="1:22">
      <c r="A2738">
        <v>2023</v>
      </c>
      <c r="B2738">
        <v>4</v>
      </c>
      <c r="C2738">
        <v>11140605</v>
      </c>
      <c r="D2738" t="s">
        <v>405</v>
      </c>
      <c r="E2738" t="s">
        <v>36</v>
      </c>
      <c r="F2738">
        <v>207043</v>
      </c>
      <c r="H2738" t="str">
        <f t="shared" si="168"/>
        <v>최고가</v>
      </c>
      <c r="I2738">
        <v>4809097664</v>
      </c>
      <c r="J2738">
        <v>4204997594</v>
      </c>
      <c r="K2738">
        <v>4529474596</v>
      </c>
      <c r="L2738">
        <v>134</v>
      </c>
      <c r="M2738">
        <v>135</v>
      </c>
      <c r="N2738">
        <v>133</v>
      </c>
      <c r="O2738">
        <v>1.925997580605286</v>
      </c>
      <c r="P2738">
        <v>20.29054688593715</v>
      </c>
      <c r="Q2738">
        <v>0.38785091323883408</v>
      </c>
      <c r="R2738">
        <v>14.454229491927411</v>
      </c>
      <c r="S2738">
        <v>223.33333333333329</v>
      </c>
      <c r="T2738">
        <f t="shared" si="169"/>
        <v>-41.42076510827178</v>
      </c>
      <c r="U2738">
        <f t="shared" si="170"/>
        <v>0.60988980887252353</v>
      </c>
      <c r="V2738">
        <f t="shared" si="171"/>
        <v>31.526724731850457</v>
      </c>
    </row>
    <row r="2739" spans="1:22">
      <c r="A2739">
        <v>2023</v>
      </c>
      <c r="B2739">
        <v>4</v>
      </c>
      <c r="C2739">
        <v>11140615</v>
      </c>
      <c r="D2739" t="s">
        <v>405</v>
      </c>
      <c r="E2739" t="s">
        <v>37</v>
      </c>
      <c r="F2739">
        <v>385919</v>
      </c>
      <c r="H2739" t="str">
        <f t="shared" si="168"/>
        <v>최고가</v>
      </c>
      <c r="I2739">
        <v>983931489</v>
      </c>
      <c r="J2739">
        <v>1008406346</v>
      </c>
      <c r="K2739">
        <v>1114940666</v>
      </c>
      <c r="L2739">
        <v>61</v>
      </c>
      <c r="M2739">
        <v>57</v>
      </c>
      <c r="N2739">
        <v>61</v>
      </c>
      <c r="O2739">
        <v>0.46440443057383268</v>
      </c>
      <c r="P2739">
        <v>4.6896336062169137</v>
      </c>
      <c r="Q2739">
        <v>-5.1201235697102603E-2</v>
      </c>
      <c r="R2739">
        <v>9.8077499525685727</v>
      </c>
      <c r="S2739">
        <v>110.90909090909091</v>
      </c>
      <c r="T2739">
        <f t="shared" si="169"/>
        <v>-20.609077942875782</v>
      </c>
      <c r="U2739">
        <f t="shared" si="170"/>
        <v>-1.8763565892405634</v>
      </c>
      <c r="V2739">
        <f t="shared" si="171"/>
        <v>28.128991349627121</v>
      </c>
    </row>
    <row r="2740" spans="1:22">
      <c r="A2740">
        <v>2023</v>
      </c>
      <c r="B2740">
        <v>4</v>
      </c>
      <c r="C2740">
        <v>11140625</v>
      </c>
      <c r="D2740" t="s">
        <v>405</v>
      </c>
      <c r="E2740" t="s">
        <v>38</v>
      </c>
      <c r="F2740">
        <v>183667</v>
      </c>
      <c r="H2740" t="str">
        <f t="shared" si="168"/>
        <v>최고가</v>
      </c>
      <c r="I2740">
        <v>660315785</v>
      </c>
      <c r="J2740">
        <v>701996445</v>
      </c>
      <c r="K2740">
        <v>646281498</v>
      </c>
      <c r="L2740">
        <v>53</v>
      </c>
      <c r="M2740">
        <v>55</v>
      </c>
      <c r="N2740">
        <v>52</v>
      </c>
      <c r="O2740">
        <v>0.75370633908265228</v>
      </c>
      <c r="P2740">
        <v>7.7776160493520123</v>
      </c>
      <c r="Q2740">
        <v>-0.43791301535722171</v>
      </c>
      <c r="R2740">
        <v>5.7151874262843201</v>
      </c>
      <c r="S2740">
        <v>103.92156862745099</v>
      </c>
      <c r="T2740">
        <f t="shared" si="169"/>
        <v>-19.315565755015434</v>
      </c>
      <c r="U2740">
        <f t="shared" si="170"/>
        <v>-0.76282421657176069</v>
      </c>
      <c r="V2740">
        <f t="shared" si="171"/>
        <v>29.650757702983967</v>
      </c>
    </row>
    <row r="2741" spans="1:22">
      <c r="A2741">
        <v>2023</v>
      </c>
      <c r="B2741">
        <v>4</v>
      </c>
      <c r="C2741">
        <v>11140635</v>
      </c>
      <c r="D2741" t="s">
        <v>405</v>
      </c>
      <c r="E2741" t="s">
        <v>39</v>
      </c>
      <c r="F2741">
        <v>294817</v>
      </c>
      <c r="H2741" t="str">
        <f t="shared" si="168"/>
        <v>최고가</v>
      </c>
      <c r="I2741">
        <v>374419065</v>
      </c>
      <c r="J2741">
        <v>279862412</v>
      </c>
      <c r="K2741">
        <v>442053914</v>
      </c>
      <c r="L2741">
        <v>31</v>
      </c>
      <c r="M2741">
        <v>22</v>
      </c>
      <c r="N2741">
        <v>29</v>
      </c>
      <c r="O2741">
        <v>0.45519892584359151</v>
      </c>
      <c r="P2741">
        <v>4.5913748801210392</v>
      </c>
      <c r="Q2741">
        <v>0.28838364689002971</v>
      </c>
      <c r="R2741">
        <v>13.401569531041741</v>
      </c>
      <c r="S2741">
        <v>64.583333333333343</v>
      </c>
      <c r="T2741">
        <f t="shared" si="169"/>
        <v>-12.033372618320756</v>
      </c>
      <c r="U2741">
        <f t="shared" si="170"/>
        <v>1.3659895607726411</v>
      </c>
      <c r="V2741">
        <f t="shared" si="171"/>
        <v>32.560019488666015</v>
      </c>
    </row>
    <row r="2742" spans="1:22">
      <c r="A2742">
        <v>2023</v>
      </c>
      <c r="B2742">
        <v>4</v>
      </c>
      <c r="C2742">
        <v>11140645</v>
      </c>
      <c r="D2742" t="s">
        <v>405</v>
      </c>
      <c r="E2742" t="s">
        <v>40</v>
      </c>
      <c r="F2742">
        <v>168833</v>
      </c>
      <c r="H2742" t="str">
        <f t="shared" si="168"/>
        <v>최고가</v>
      </c>
      <c r="I2742">
        <v>256728120</v>
      </c>
      <c r="J2742">
        <v>255008721</v>
      </c>
      <c r="K2742">
        <v>298481283</v>
      </c>
      <c r="L2742">
        <v>19</v>
      </c>
      <c r="M2742">
        <v>21</v>
      </c>
      <c r="N2742">
        <v>19</v>
      </c>
      <c r="O2742">
        <v>0.88924205284969138</v>
      </c>
      <c r="P2742">
        <v>9.2243120171998783</v>
      </c>
      <c r="Q2742">
        <v>0.26492996292467968</v>
      </c>
      <c r="R2742">
        <v>13.153359693254361</v>
      </c>
      <c r="S2742">
        <v>55.882352941176457</v>
      </c>
      <c r="T2742">
        <f t="shared" si="169"/>
        <v>-10.422669463475511</v>
      </c>
      <c r="U2742">
        <f t="shared" si="170"/>
        <v>4.1160271082081579</v>
      </c>
      <c r="V2742">
        <f t="shared" si="171"/>
        <v>36.318252938247163</v>
      </c>
    </row>
    <row r="2743" spans="1:22">
      <c r="A2743">
        <v>2023</v>
      </c>
      <c r="B2743">
        <v>4</v>
      </c>
      <c r="C2743">
        <v>11140650</v>
      </c>
      <c r="D2743" t="s">
        <v>405</v>
      </c>
      <c r="E2743" t="s">
        <v>41</v>
      </c>
      <c r="F2743">
        <v>199274</v>
      </c>
      <c r="H2743" t="str">
        <f t="shared" si="168"/>
        <v>최고가</v>
      </c>
      <c r="I2743">
        <v>131352552</v>
      </c>
      <c r="J2743">
        <v>162833102</v>
      </c>
      <c r="K2743">
        <v>144103209</v>
      </c>
      <c r="L2743">
        <v>23</v>
      </c>
      <c r="M2743">
        <v>22</v>
      </c>
      <c r="N2743">
        <v>22</v>
      </c>
      <c r="O2743">
        <v>0.31843260601199752</v>
      </c>
      <c r="P2743">
        <v>3.1315435342822449</v>
      </c>
      <c r="Q2743">
        <v>-0.42383859394879059</v>
      </c>
      <c r="R2743">
        <v>5.864136728231891</v>
      </c>
      <c r="S2743">
        <v>58.974358974358971</v>
      </c>
      <c r="T2743">
        <f t="shared" si="169"/>
        <v>-10.995053683182165</v>
      </c>
      <c r="U2743">
        <f t="shared" si="170"/>
        <v>-0.55991699216714874</v>
      </c>
      <c r="V2743">
        <f t="shared" si="171"/>
        <v>29.928053087052518</v>
      </c>
    </row>
    <row r="2744" spans="1:22">
      <c r="A2744">
        <v>2023</v>
      </c>
      <c r="B2744">
        <v>4</v>
      </c>
      <c r="C2744">
        <v>11140665</v>
      </c>
      <c r="D2744" t="s">
        <v>405</v>
      </c>
      <c r="E2744" t="s">
        <v>42</v>
      </c>
      <c r="F2744">
        <v>188672</v>
      </c>
      <c r="H2744" t="str">
        <f t="shared" si="168"/>
        <v>최고가</v>
      </c>
      <c r="I2744">
        <v>141195463</v>
      </c>
      <c r="J2744">
        <v>145738988</v>
      </c>
      <c r="K2744">
        <v>159065790</v>
      </c>
      <c r="L2744">
        <v>25</v>
      </c>
      <c r="M2744">
        <v>22</v>
      </c>
      <c r="N2744">
        <v>26</v>
      </c>
      <c r="O2744">
        <v>0.33260652937961699</v>
      </c>
      <c r="P2744">
        <v>3.2828347121910029</v>
      </c>
      <c r="Q2744">
        <v>-2.993229238012823E-2</v>
      </c>
      <c r="R2744">
        <v>10.032838726614241</v>
      </c>
      <c r="S2744">
        <v>96.153846153846146</v>
      </c>
      <c r="T2744">
        <f t="shared" si="169"/>
        <v>-17.877624910386526</v>
      </c>
      <c r="U2744">
        <f t="shared" si="170"/>
        <v>-1.7153023716976081</v>
      </c>
      <c r="V2744">
        <f t="shared" si="171"/>
        <v>28.349089925419474</v>
      </c>
    </row>
    <row r="2745" spans="1:22">
      <c r="A2745">
        <v>2023</v>
      </c>
      <c r="B2745">
        <v>4</v>
      </c>
      <c r="C2745">
        <v>11140670</v>
      </c>
      <c r="D2745" t="s">
        <v>405</v>
      </c>
      <c r="E2745" t="s">
        <v>43</v>
      </c>
      <c r="F2745">
        <v>181122</v>
      </c>
      <c r="H2745" t="str">
        <f t="shared" si="168"/>
        <v>최고가</v>
      </c>
      <c r="I2745">
        <v>544124759</v>
      </c>
      <c r="J2745">
        <v>99019680</v>
      </c>
      <c r="K2745">
        <v>307466792</v>
      </c>
      <c r="L2745">
        <v>34</v>
      </c>
      <c r="M2745">
        <v>27</v>
      </c>
      <c r="N2745">
        <v>34</v>
      </c>
      <c r="O2745">
        <v>0.98176118137393831</v>
      </c>
      <c r="P2745">
        <v>10.211852839207021</v>
      </c>
      <c r="Q2745">
        <v>6.3069539812691779</v>
      </c>
      <c r="R2745">
        <v>77.095971170254003</v>
      </c>
      <c r="S2745">
        <v>103.030303030303</v>
      </c>
      <c r="T2745">
        <f t="shared" si="169"/>
        <v>-19.150576955543443</v>
      </c>
      <c r="U2745">
        <f t="shared" si="170"/>
        <v>14.779947566991279</v>
      </c>
      <c r="V2745">
        <f t="shared" si="171"/>
        <v>50.891691257023872</v>
      </c>
    </row>
    <row r="2746" spans="1:22">
      <c r="A2746">
        <v>2023</v>
      </c>
      <c r="B2746">
        <v>4</v>
      </c>
      <c r="C2746">
        <v>11140680</v>
      </c>
      <c r="D2746" t="s">
        <v>405</v>
      </c>
      <c r="E2746" t="s">
        <v>44</v>
      </c>
      <c r="F2746">
        <v>267097</v>
      </c>
      <c r="H2746" t="str">
        <f t="shared" si="168"/>
        <v>최고가</v>
      </c>
      <c r="I2746">
        <v>715570494</v>
      </c>
      <c r="J2746">
        <v>670068899</v>
      </c>
      <c r="K2746">
        <v>761813600</v>
      </c>
      <c r="L2746">
        <v>47</v>
      </c>
      <c r="M2746">
        <v>44</v>
      </c>
      <c r="N2746">
        <v>46</v>
      </c>
      <c r="O2746">
        <v>0.63334893846969342</v>
      </c>
      <c r="P2746">
        <v>6.4929320252821734</v>
      </c>
      <c r="Q2746">
        <v>0.23771832752977839</v>
      </c>
      <c r="R2746">
        <v>12.865379535541139</v>
      </c>
      <c r="S2746">
        <v>97.916666666666671</v>
      </c>
      <c r="T2746">
        <f t="shared" si="169"/>
        <v>-18.203953718572944</v>
      </c>
      <c r="U2746">
        <f t="shared" si="170"/>
        <v>0.35835580417743085</v>
      </c>
      <c r="V2746">
        <f t="shared" si="171"/>
        <v>31.182975421578774</v>
      </c>
    </row>
    <row r="2747" spans="1:22">
      <c r="A2747">
        <v>2023</v>
      </c>
      <c r="B2747">
        <v>4</v>
      </c>
      <c r="C2747">
        <v>11170510</v>
      </c>
      <c r="D2747" t="s">
        <v>406</v>
      </c>
      <c r="E2747" t="s">
        <v>45</v>
      </c>
      <c r="F2747">
        <v>94709</v>
      </c>
      <c r="H2747" t="str">
        <f t="shared" si="168"/>
        <v>저가</v>
      </c>
      <c r="I2747">
        <v>1249414444</v>
      </c>
      <c r="J2747">
        <v>1029674378</v>
      </c>
      <c r="K2747">
        <v>1106472839</v>
      </c>
      <c r="L2747">
        <v>63</v>
      </c>
      <c r="M2747">
        <v>57</v>
      </c>
      <c r="N2747">
        <v>65</v>
      </c>
      <c r="O2747">
        <v>2.3266561903171592</v>
      </c>
      <c r="P2747">
        <v>24.567140700538491</v>
      </c>
      <c r="Q2747">
        <v>-5.4527558614263201E-3</v>
      </c>
      <c r="R2747">
        <v>10.29190514012069</v>
      </c>
      <c r="S2747">
        <v>73.255813953488371</v>
      </c>
      <c r="T2747">
        <f t="shared" si="169"/>
        <v>-13.638799968531716</v>
      </c>
      <c r="U2747">
        <f t="shared" si="170"/>
        <v>10.25031138773387</v>
      </c>
      <c r="V2747">
        <f t="shared" si="171"/>
        <v>44.701437520600187</v>
      </c>
    </row>
    <row r="2748" spans="1:22">
      <c r="A2748">
        <v>2023</v>
      </c>
      <c r="B2748">
        <v>4</v>
      </c>
      <c r="C2748">
        <v>11170520</v>
      </c>
      <c r="D2748" t="s">
        <v>406</v>
      </c>
      <c r="E2748" t="s">
        <v>46</v>
      </c>
      <c r="F2748">
        <v>96066</v>
      </c>
      <c r="H2748" t="str">
        <f t="shared" si="168"/>
        <v>중가</v>
      </c>
      <c r="I2748">
        <v>958625749</v>
      </c>
      <c r="J2748">
        <v>627165485</v>
      </c>
      <c r="K2748">
        <v>878043469</v>
      </c>
      <c r="L2748">
        <v>77</v>
      </c>
      <c r="M2748">
        <v>70</v>
      </c>
      <c r="N2748">
        <v>78</v>
      </c>
      <c r="O2748">
        <v>1.439945807158973</v>
      </c>
      <c r="P2748">
        <v>15.102474153913899</v>
      </c>
      <c r="Q2748">
        <v>1.179289309901995</v>
      </c>
      <c r="R2748">
        <v>22.830005184338209</v>
      </c>
      <c r="S2748">
        <v>39.285714285714278</v>
      </c>
      <c r="T2748">
        <f t="shared" si="169"/>
        <v>-7.3503423190222197</v>
      </c>
      <c r="U2748">
        <f t="shared" si="170"/>
        <v>9.9121354181179253</v>
      </c>
      <c r="V2748">
        <f t="shared" si="171"/>
        <v>44.239282288559671</v>
      </c>
    </row>
    <row r="2749" spans="1:22">
      <c r="A2749">
        <v>2023</v>
      </c>
      <c r="B2749">
        <v>4</v>
      </c>
      <c r="C2749">
        <v>11170530</v>
      </c>
      <c r="D2749" t="s">
        <v>406</v>
      </c>
      <c r="E2749" t="s">
        <v>47</v>
      </c>
      <c r="F2749">
        <v>149672</v>
      </c>
      <c r="H2749" t="str">
        <f t="shared" si="168"/>
        <v>최고가</v>
      </c>
      <c r="I2749">
        <v>3782243196</v>
      </c>
      <c r="J2749">
        <v>3354061965</v>
      </c>
      <c r="K2749">
        <v>3783788803</v>
      </c>
      <c r="L2749">
        <v>90</v>
      </c>
      <c r="M2749">
        <v>90</v>
      </c>
      <c r="N2749">
        <v>89</v>
      </c>
      <c r="O2749">
        <v>3.119779280322601</v>
      </c>
      <c r="P2749">
        <v>33.032864932382608</v>
      </c>
      <c r="Q2749">
        <v>0.17286017373862081</v>
      </c>
      <c r="R2749">
        <v>12.178987075598579</v>
      </c>
      <c r="S2749">
        <v>75.630252100840337</v>
      </c>
      <c r="T2749">
        <f t="shared" si="169"/>
        <v>-14.078349863204751</v>
      </c>
      <c r="U2749">
        <f t="shared" si="170"/>
        <v>14.728724922349596</v>
      </c>
      <c r="V2749">
        <f t="shared" si="171"/>
        <v>50.821689792262823</v>
      </c>
    </row>
    <row r="2750" spans="1:22">
      <c r="A2750">
        <v>2023</v>
      </c>
      <c r="B2750">
        <v>4</v>
      </c>
      <c r="C2750">
        <v>11170555</v>
      </c>
      <c r="D2750" t="s">
        <v>406</v>
      </c>
      <c r="E2750" t="s">
        <v>48</v>
      </c>
      <c r="F2750">
        <v>126321</v>
      </c>
      <c r="H2750" t="str">
        <f t="shared" si="168"/>
        <v>고가</v>
      </c>
      <c r="I2750">
        <v>2301724014</v>
      </c>
      <c r="J2750">
        <v>2182426595</v>
      </c>
      <c r="K2750">
        <v>1813466477</v>
      </c>
      <c r="L2750">
        <v>100</v>
      </c>
      <c r="M2750">
        <v>99</v>
      </c>
      <c r="N2750">
        <v>100</v>
      </c>
      <c r="O2750">
        <v>2.0245811279729158</v>
      </c>
      <c r="P2750">
        <v>21.342818766970861</v>
      </c>
      <c r="Q2750">
        <v>-4.2975099467205678E-6</v>
      </c>
      <c r="R2750">
        <v>10.349566058789589</v>
      </c>
      <c r="S2750">
        <v>109.8901098901099</v>
      </c>
      <c r="T2750">
        <f t="shared" si="169"/>
        <v>-20.420446792358586</v>
      </c>
      <c r="U2750">
        <f t="shared" si="170"/>
        <v>6.615188557535773</v>
      </c>
      <c r="V2750">
        <f t="shared" si="171"/>
        <v>39.733636180387052</v>
      </c>
    </row>
    <row r="2751" spans="1:22">
      <c r="A2751">
        <v>2023</v>
      </c>
      <c r="B2751">
        <v>4</v>
      </c>
      <c r="C2751">
        <v>11170560</v>
      </c>
      <c r="D2751" t="s">
        <v>406</v>
      </c>
      <c r="E2751" t="s">
        <v>49</v>
      </c>
      <c r="F2751">
        <v>110181</v>
      </c>
      <c r="H2751" t="str">
        <f t="shared" si="168"/>
        <v>중가</v>
      </c>
      <c r="I2751">
        <v>1045798809</v>
      </c>
      <c r="J2751">
        <v>1119221864</v>
      </c>
      <c r="K2751">
        <v>1189144940</v>
      </c>
      <c r="L2751">
        <v>61</v>
      </c>
      <c r="M2751">
        <v>59</v>
      </c>
      <c r="N2751">
        <v>59</v>
      </c>
      <c r="O2751">
        <v>1.728896872771148</v>
      </c>
      <c r="P2751">
        <v>18.186711731656569</v>
      </c>
      <c r="Q2751">
        <v>-6.8523441568507454E-2</v>
      </c>
      <c r="R2751">
        <v>9.6244294168346993</v>
      </c>
      <c r="S2751">
        <v>103.3898305084746</v>
      </c>
      <c r="T2751">
        <f t="shared" si="169"/>
        <v>-19.217131759398253</v>
      </c>
      <c r="U2751">
        <f t="shared" si="170"/>
        <v>5.253102221375749</v>
      </c>
      <c r="V2751">
        <f t="shared" si="171"/>
        <v>37.872193075892838</v>
      </c>
    </row>
    <row r="2752" spans="1:22">
      <c r="A2752">
        <v>2023</v>
      </c>
      <c r="B2752">
        <v>4</v>
      </c>
      <c r="C2752">
        <v>11170570</v>
      </c>
      <c r="D2752" t="s">
        <v>406</v>
      </c>
      <c r="E2752" t="s">
        <v>50</v>
      </c>
      <c r="F2752">
        <v>81824</v>
      </c>
      <c r="H2752" t="str">
        <f t="shared" si="168"/>
        <v>저가</v>
      </c>
      <c r="I2752">
        <v>492995894</v>
      </c>
      <c r="J2752">
        <v>465560669</v>
      </c>
      <c r="K2752">
        <v>554225145</v>
      </c>
      <c r="L2752">
        <v>23</v>
      </c>
      <c r="M2752">
        <v>21</v>
      </c>
      <c r="N2752">
        <v>21</v>
      </c>
      <c r="O2752">
        <v>2.910665179322085</v>
      </c>
      <c r="P2752">
        <v>30.800799904433141</v>
      </c>
      <c r="Q2752">
        <v>-0.29192921148586121</v>
      </c>
      <c r="R2752">
        <v>7.2601309128609541</v>
      </c>
      <c r="S2752">
        <v>32.394366197183103</v>
      </c>
      <c r="T2752">
        <f t="shared" si="169"/>
        <v>-6.0746336509117338</v>
      </c>
      <c r="U2752">
        <f t="shared" si="170"/>
        <v>15.030036039515242</v>
      </c>
      <c r="V2752">
        <f t="shared" si="171"/>
        <v>51.233465086137841</v>
      </c>
    </row>
    <row r="2753" spans="1:22">
      <c r="A2753">
        <v>2023</v>
      </c>
      <c r="B2753">
        <v>4</v>
      </c>
      <c r="C2753">
        <v>11170590</v>
      </c>
      <c r="D2753" t="s">
        <v>406</v>
      </c>
      <c r="E2753" t="s">
        <v>51</v>
      </c>
      <c r="F2753">
        <v>107012</v>
      </c>
      <c r="H2753" t="str">
        <f t="shared" si="168"/>
        <v>중가</v>
      </c>
      <c r="I2753">
        <v>141520369</v>
      </c>
      <c r="J2753">
        <v>129611949</v>
      </c>
      <c r="K2753">
        <v>133532176</v>
      </c>
      <c r="L2753">
        <v>19</v>
      </c>
      <c r="M2753">
        <v>22</v>
      </c>
      <c r="N2753">
        <v>21</v>
      </c>
      <c r="O2753">
        <v>0.77337541310883207</v>
      </c>
      <c r="P2753">
        <v>7.9875619690959736</v>
      </c>
      <c r="Q2753">
        <v>-0.25400347154721048</v>
      </c>
      <c r="R2753">
        <v>7.6614982107253784</v>
      </c>
      <c r="S2753">
        <v>67.857142857142847</v>
      </c>
      <c r="T2753">
        <f t="shared" si="169"/>
        <v>-12.639411833524093</v>
      </c>
      <c r="U2753">
        <f t="shared" si="170"/>
        <v>1.7342570766358345</v>
      </c>
      <c r="V2753">
        <f t="shared" si="171"/>
        <v>33.063298179461292</v>
      </c>
    </row>
    <row r="2754" spans="1:22">
      <c r="A2754">
        <v>2023</v>
      </c>
      <c r="B2754">
        <v>4</v>
      </c>
      <c r="C2754">
        <v>11170625</v>
      </c>
      <c r="D2754" t="s">
        <v>406</v>
      </c>
      <c r="E2754" t="s">
        <v>52</v>
      </c>
      <c r="F2754">
        <v>139632</v>
      </c>
      <c r="H2754" t="str">
        <f t="shared" si="168"/>
        <v>고가</v>
      </c>
      <c r="I2754">
        <v>4591659883</v>
      </c>
      <c r="J2754">
        <v>4689334403</v>
      </c>
      <c r="K2754">
        <v>4882274758</v>
      </c>
      <c r="L2754">
        <v>273</v>
      </c>
      <c r="M2754">
        <v>242</v>
      </c>
      <c r="N2754">
        <v>262</v>
      </c>
      <c r="O2754">
        <v>1.33838048669964</v>
      </c>
      <c r="P2754">
        <v>14.01837509619804</v>
      </c>
      <c r="Q2754">
        <v>0.23047272600320029</v>
      </c>
      <c r="R2754">
        <v>12.78869948893349</v>
      </c>
      <c r="S2754">
        <v>94.137931034482762</v>
      </c>
      <c r="T2754">
        <f t="shared" si="169"/>
        <v>-17.504443878328839</v>
      </c>
      <c r="U2754">
        <f t="shared" si="170"/>
        <v>4.3155942823870657</v>
      </c>
      <c r="V2754">
        <f t="shared" si="171"/>
        <v>36.59098377064506</v>
      </c>
    </row>
    <row r="2755" spans="1:22">
      <c r="A2755">
        <v>2023</v>
      </c>
      <c r="B2755">
        <v>4</v>
      </c>
      <c r="C2755">
        <v>11170630</v>
      </c>
      <c r="D2755" t="s">
        <v>406</v>
      </c>
      <c r="E2755" t="s">
        <v>53</v>
      </c>
      <c r="F2755">
        <v>247551</v>
      </c>
      <c r="H2755" t="str">
        <f t="shared" ref="H2755:H2818" si="172">IF(F2755 &lt; $G$2, "최저가",
 IF(F2755 &lt; $G$3, "저가",
 IF(F2755 &lt; $G$4, "중가",
 IF(F2755 &lt; $G$5, "고가",
 "최고가"))))</f>
        <v>최고가</v>
      </c>
      <c r="I2755">
        <v>624940012</v>
      </c>
      <c r="J2755">
        <v>793648056</v>
      </c>
      <c r="K2755">
        <v>814242526</v>
      </c>
      <c r="L2755">
        <v>13</v>
      </c>
      <c r="M2755">
        <v>12</v>
      </c>
      <c r="N2755">
        <v>11</v>
      </c>
      <c r="O2755">
        <v>2.157683719286783</v>
      </c>
      <c r="P2755">
        <v>22.763543805500909</v>
      </c>
      <c r="Q2755">
        <v>-0.23806225262145669</v>
      </c>
      <c r="R2755">
        <v>7.8302037910316544</v>
      </c>
      <c r="S2755">
        <v>4.5454545454545459</v>
      </c>
      <c r="T2755">
        <f t="shared" ref="T2755:T2818" si="173">1-(($S2755-(-5.822637658))/(534.375-(-5.822637658))*100)</f>
        <v>-0.91931461388925961</v>
      </c>
      <c r="U2755">
        <f t="shared" ref="U2755:U2818" si="174">(P2755*0.5 + R2755*0.2 +T2755*0.3)</f>
        <v>12.672018276790007</v>
      </c>
      <c r="V2755">
        <f t="shared" ref="V2755:V2818" si="175" xml:space="preserve"> (U2755 - MIN($U$2:$U$4657)) / (MAX($U$2:$U$4657) - MIN($U$2:$U$4657)) * 100</f>
        <v>48.010970455530163</v>
      </c>
    </row>
    <row r="2756" spans="1:22">
      <c r="A2756">
        <v>2023</v>
      </c>
      <c r="B2756">
        <v>4</v>
      </c>
      <c r="C2756">
        <v>11170650</v>
      </c>
      <c r="D2756" t="s">
        <v>406</v>
      </c>
      <c r="E2756" t="s">
        <v>54</v>
      </c>
      <c r="F2756">
        <v>177016</v>
      </c>
      <c r="H2756" t="str">
        <f t="shared" si="172"/>
        <v>최고가</v>
      </c>
      <c r="I2756">
        <v>3160919521</v>
      </c>
      <c r="J2756">
        <v>2521081814</v>
      </c>
      <c r="K2756">
        <v>3012043207</v>
      </c>
      <c r="L2756">
        <v>78</v>
      </c>
      <c r="M2756">
        <v>75</v>
      </c>
      <c r="N2756">
        <v>78</v>
      </c>
      <c r="O2756">
        <v>2.543687779861064</v>
      </c>
      <c r="P2756">
        <v>26.883716286132501</v>
      </c>
      <c r="Q2756">
        <v>0.1692681612434177</v>
      </c>
      <c r="R2756">
        <v>12.14097288388005</v>
      </c>
      <c r="S2756">
        <v>136.84210526315789</v>
      </c>
      <c r="T2756">
        <f t="shared" si="173"/>
        <v>-25.409730990249013</v>
      </c>
      <c r="U2756">
        <f t="shared" si="174"/>
        <v>8.2471334227675559</v>
      </c>
      <c r="V2756">
        <f t="shared" si="175"/>
        <v>41.963871104308623</v>
      </c>
    </row>
    <row r="2757" spans="1:22">
      <c r="A2757">
        <v>2023</v>
      </c>
      <c r="B2757">
        <v>4</v>
      </c>
      <c r="C2757">
        <v>11170660</v>
      </c>
      <c r="D2757" t="s">
        <v>406</v>
      </c>
      <c r="E2757" t="s">
        <v>55</v>
      </c>
      <c r="F2757">
        <v>143626</v>
      </c>
      <c r="H2757" t="str">
        <f t="shared" si="172"/>
        <v>고가</v>
      </c>
      <c r="I2757">
        <v>985160590</v>
      </c>
      <c r="J2757">
        <v>901136315</v>
      </c>
      <c r="K2757">
        <v>829555633</v>
      </c>
      <c r="L2757">
        <v>65</v>
      </c>
      <c r="M2757">
        <v>67</v>
      </c>
      <c r="N2757">
        <v>61</v>
      </c>
      <c r="O2757">
        <v>1.1725141663634699</v>
      </c>
      <c r="P2757">
        <v>12.24793297313856</v>
      </c>
      <c r="Q2757">
        <v>-0.13380283869705109</v>
      </c>
      <c r="R2757">
        <v>8.9335789476260494</v>
      </c>
      <c r="S2757">
        <v>75.581395348837205</v>
      </c>
      <c r="T2757">
        <f t="shared" si="173"/>
        <v>-14.069305626688845</v>
      </c>
      <c r="U2757">
        <f t="shared" si="174"/>
        <v>3.6898905880878363</v>
      </c>
      <c r="V2757">
        <f t="shared" si="175"/>
        <v>35.735889789970244</v>
      </c>
    </row>
    <row r="2758" spans="1:22">
      <c r="A2758">
        <v>2023</v>
      </c>
      <c r="B2758">
        <v>4</v>
      </c>
      <c r="C2758">
        <v>11170685</v>
      </c>
      <c r="D2758" t="s">
        <v>406</v>
      </c>
      <c r="E2758" t="s">
        <v>56</v>
      </c>
      <c r="F2758">
        <v>141613</v>
      </c>
      <c r="H2758" t="str">
        <f t="shared" si="172"/>
        <v>고가</v>
      </c>
      <c r="I2758">
        <v>3731589618</v>
      </c>
      <c r="J2758">
        <v>3472508423</v>
      </c>
      <c r="K2758">
        <v>3718662471</v>
      </c>
      <c r="L2758">
        <v>145</v>
      </c>
      <c r="M2758">
        <v>139</v>
      </c>
      <c r="N2758">
        <v>144</v>
      </c>
      <c r="O2758">
        <v>2.019204201575429</v>
      </c>
      <c r="P2758">
        <v>21.285425940220939</v>
      </c>
      <c r="Q2758">
        <v>2.920562275047936E-2</v>
      </c>
      <c r="R2758">
        <v>10.658694022666561</v>
      </c>
      <c r="S2758">
        <v>48.17275747508306</v>
      </c>
      <c r="T2758">
        <f t="shared" si="173"/>
        <v>-8.9954889412655366</v>
      </c>
      <c r="U2758">
        <f t="shared" si="174"/>
        <v>10.075805092264122</v>
      </c>
      <c r="V2758">
        <f t="shared" si="175"/>
        <v>44.462955177910544</v>
      </c>
    </row>
    <row r="2759" spans="1:22">
      <c r="A2759">
        <v>2023</v>
      </c>
      <c r="B2759">
        <v>4</v>
      </c>
      <c r="C2759">
        <v>11170700</v>
      </c>
      <c r="D2759" t="s">
        <v>406</v>
      </c>
      <c r="E2759" t="s">
        <v>57</v>
      </c>
      <c r="F2759">
        <v>93230</v>
      </c>
      <c r="H2759" t="str">
        <f t="shared" si="172"/>
        <v>저가</v>
      </c>
      <c r="I2759">
        <v>276445566</v>
      </c>
      <c r="J2759">
        <v>429835378</v>
      </c>
      <c r="K2759">
        <v>355694391</v>
      </c>
      <c r="L2759">
        <v>29</v>
      </c>
      <c r="M2759">
        <v>28</v>
      </c>
      <c r="N2759">
        <v>31</v>
      </c>
      <c r="O2759">
        <v>1.13609183073378</v>
      </c>
      <c r="P2759">
        <v>11.859164252108741</v>
      </c>
      <c r="Q2759">
        <v>-0.65433849188653803</v>
      </c>
      <c r="R2759">
        <v>3.4247612185397189</v>
      </c>
      <c r="S2759">
        <v>40.845070422535223</v>
      </c>
      <c r="T2759">
        <f t="shared" si="173"/>
        <v>-7.6390063242151065</v>
      </c>
      <c r="U2759">
        <f t="shared" si="174"/>
        <v>4.3228324724977822</v>
      </c>
      <c r="V2759">
        <f t="shared" si="175"/>
        <v>36.600875565836695</v>
      </c>
    </row>
    <row r="2760" spans="1:22">
      <c r="A2760">
        <v>2023</v>
      </c>
      <c r="B2760">
        <v>4</v>
      </c>
      <c r="C2760">
        <v>11200520</v>
      </c>
      <c r="D2760" t="s">
        <v>407</v>
      </c>
      <c r="E2760" t="s">
        <v>58</v>
      </c>
      <c r="F2760">
        <v>153810</v>
      </c>
      <c r="H2760" t="str">
        <f t="shared" si="172"/>
        <v>최고가</v>
      </c>
      <c r="I2760">
        <v>106543697</v>
      </c>
      <c r="J2760">
        <v>130681207</v>
      </c>
      <c r="K2760">
        <v>115876540</v>
      </c>
      <c r="L2760">
        <v>26</v>
      </c>
      <c r="M2760">
        <v>23</v>
      </c>
      <c r="N2760">
        <v>24</v>
      </c>
      <c r="O2760">
        <v>0.2960242795945936</v>
      </c>
      <c r="P2760">
        <v>2.8923590819098051</v>
      </c>
      <c r="Q2760">
        <v>-0.2320613781903621</v>
      </c>
      <c r="R2760">
        <v>7.8937109173033706</v>
      </c>
      <c r="S2760">
        <v>63.41463414634147</v>
      </c>
      <c r="T2760">
        <f t="shared" si="173"/>
        <v>-11.817026024866793</v>
      </c>
      <c r="U2760">
        <f t="shared" si="174"/>
        <v>-0.5201860830444609</v>
      </c>
      <c r="V2760">
        <f t="shared" si="175"/>
        <v>29.982349811759573</v>
      </c>
    </row>
    <row r="2761" spans="1:22">
      <c r="A2761">
        <v>2023</v>
      </c>
      <c r="B2761">
        <v>4</v>
      </c>
      <c r="C2761">
        <v>11200535</v>
      </c>
      <c r="D2761" t="s">
        <v>407</v>
      </c>
      <c r="E2761" t="s">
        <v>59</v>
      </c>
      <c r="F2761">
        <v>198602</v>
      </c>
      <c r="H2761" t="str">
        <f t="shared" si="172"/>
        <v>최고가</v>
      </c>
      <c r="I2761">
        <v>487555191</v>
      </c>
      <c r="J2761">
        <v>575742249</v>
      </c>
      <c r="K2761">
        <v>564362753</v>
      </c>
      <c r="L2761">
        <v>71</v>
      </c>
      <c r="M2761">
        <v>72</v>
      </c>
      <c r="N2761">
        <v>75</v>
      </c>
      <c r="O2761">
        <v>0.38418403088291381</v>
      </c>
      <c r="P2761">
        <v>3.8333683050176099</v>
      </c>
      <c r="Q2761">
        <v>8.4378615751021596E-2</v>
      </c>
      <c r="R2761">
        <v>11.242588632278441</v>
      </c>
      <c r="S2761">
        <v>98.611111111111114</v>
      </c>
      <c r="T2761">
        <f t="shared" si="173"/>
        <v>-18.332507491494862</v>
      </c>
      <c r="U2761">
        <f t="shared" si="174"/>
        <v>-1.3345503684839652</v>
      </c>
      <c r="V2761">
        <f t="shared" si="175"/>
        <v>28.869430062523037</v>
      </c>
    </row>
    <row r="2762" spans="1:22">
      <c r="A2762">
        <v>2023</v>
      </c>
      <c r="B2762">
        <v>4</v>
      </c>
      <c r="C2762">
        <v>11200540</v>
      </c>
      <c r="D2762" t="s">
        <v>407</v>
      </c>
      <c r="E2762" t="s">
        <v>60</v>
      </c>
      <c r="F2762">
        <v>146886</v>
      </c>
      <c r="H2762" t="str">
        <f t="shared" si="172"/>
        <v>최고가</v>
      </c>
      <c r="I2762">
        <v>692378089</v>
      </c>
      <c r="J2762">
        <v>479170695</v>
      </c>
      <c r="K2762">
        <v>485418816</v>
      </c>
      <c r="L2762">
        <v>27</v>
      </c>
      <c r="M2762">
        <v>30</v>
      </c>
      <c r="N2762">
        <v>27</v>
      </c>
      <c r="O2762">
        <v>1.9397985834763709</v>
      </c>
      <c r="P2762">
        <v>20.43785754414619</v>
      </c>
      <c r="Q2762">
        <v>0.25310283008855539</v>
      </c>
      <c r="R2762">
        <v>13.02819339839505</v>
      </c>
      <c r="S2762">
        <v>25.714285714285712</v>
      </c>
      <c r="T2762">
        <f t="shared" si="173"/>
        <v>-4.8380342996338301</v>
      </c>
      <c r="U2762">
        <f t="shared" si="174"/>
        <v>11.373157161861958</v>
      </c>
      <c r="V2762">
        <f t="shared" si="175"/>
        <v>46.235931677228777</v>
      </c>
    </row>
    <row r="2763" spans="1:22">
      <c r="A2763">
        <v>2023</v>
      </c>
      <c r="B2763">
        <v>4</v>
      </c>
      <c r="C2763">
        <v>11200550</v>
      </c>
      <c r="D2763" t="s">
        <v>407</v>
      </c>
      <c r="E2763" t="s">
        <v>61</v>
      </c>
      <c r="F2763">
        <v>265502</v>
      </c>
      <c r="H2763" t="str">
        <f t="shared" si="172"/>
        <v>최고가</v>
      </c>
      <c r="I2763">
        <v>2870980836</v>
      </c>
      <c r="J2763">
        <v>3013578774</v>
      </c>
      <c r="K2763">
        <v>2339600528</v>
      </c>
      <c r="L2763">
        <v>92</v>
      </c>
      <c r="M2763">
        <v>90</v>
      </c>
      <c r="N2763">
        <v>92</v>
      </c>
      <c r="O2763">
        <v>1.3059668700877169</v>
      </c>
      <c r="P2763">
        <v>13.67239507991661</v>
      </c>
      <c r="Q2763">
        <v>-0.34996558613270878</v>
      </c>
      <c r="R2763">
        <v>6.6459331962828978</v>
      </c>
      <c r="S2763">
        <v>83.636363636363626</v>
      </c>
      <c r="T2763">
        <f t="shared" si="173"/>
        <v>-15.560420679033083</v>
      </c>
      <c r="U2763">
        <f t="shared" si="174"/>
        <v>3.4972579755049598</v>
      </c>
      <c r="V2763">
        <f t="shared" si="175"/>
        <v>35.472635810487567</v>
      </c>
    </row>
    <row r="2764" spans="1:22">
      <c r="A2764">
        <v>2023</v>
      </c>
      <c r="B2764">
        <v>4</v>
      </c>
      <c r="C2764">
        <v>11200560</v>
      </c>
      <c r="D2764" t="s">
        <v>407</v>
      </c>
      <c r="E2764" t="s">
        <v>62</v>
      </c>
      <c r="F2764">
        <v>175756</v>
      </c>
      <c r="H2764" t="str">
        <f t="shared" si="172"/>
        <v>최고가</v>
      </c>
      <c r="I2764">
        <v>836946809</v>
      </c>
      <c r="J2764">
        <v>882685440</v>
      </c>
      <c r="K2764">
        <v>885236135</v>
      </c>
      <c r="L2764">
        <v>53</v>
      </c>
      <c r="M2764">
        <v>53</v>
      </c>
      <c r="N2764">
        <v>54</v>
      </c>
      <c r="O2764">
        <v>0.99831895901231082</v>
      </c>
      <c r="P2764">
        <v>10.38858906230411</v>
      </c>
      <c r="Q2764">
        <v>0.12609779764804999</v>
      </c>
      <c r="R2764">
        <v>11.684101845579249</v>
      </c>
      <c r="S2764">
        <v>89.830508474576277</v>
      </c>
      <c r="T2764">
        <f t="shared" si="173"/>
        <v>-16.707064871160071</v>
      </c>
      <c r="U2764">
        <f t="shared" si="174"/>
        <v>2.5189954389198839</v>
      </c>
      <c r="V2764">
        <f t="shared" si="175"/>
        <v>34.135730795901637</v>
      </c>
    </row>
    <row r="2765" spans="1:22">
      <c r="A2765">
        <v>2023</v>
      </c>
      <c r="B2765">
        <v>4</v>
      </c>
      <c r="C2765">
        <v>11200570</v>
      </c>
      <c r="D2765" t="s">
        <v>407</v>
      </c>
      <c r="E2765" t="s">
        <v>63</v>
      </c>
      <c r="F2765">
        <v>174233</v>
      </c>
      <c r="H2765" t="str">
        <f t="shared" si="172"/>
        <v>최고가</v>
      </c>
      <c r="I2765">
        <v>21887515</v>
      </c>
      <c r="J2765">
        <v>46305402</v>
      </c>
      <c r="K2765">
        <v>28602357</v>
      </c>
      <c r="L2765">
        <v>17</v>
      </c>
      <c r="M2765">
        <v>17</v>
      </c>
      <c r="N2765">
        <v>17</v>
      </c>
      <c r="O2765">
        <v>8.2105946402100199E-2</v>
      </c>
      <c r="P2765">
        <v>0.6090141134371696</v>
      </c>
      <c r="Q2765">
        <v>-0.79898887391151474</v>
      </c>
      <c r="R2765">
        <v>1.893929306958382</v>
      </c>
      <c r="S2765">
        <v>40.476190476190467</v>
      </c>
      <c r="T2765">
        <f t="shared" si="173"/>
        <v>-7.5707202154597972</v>
      </c>
      <c r="U2765">
        <f t="shared" si="174"/>
        <v>-1.5879231465276777</v>
      </c>
      <c r="V2765">
        <f t="shared" si="175"/>
        <v>28.523167863105002</v>
      </c>
    </row>
    <row r="2766" spans="1:22">
      <c r="A2766">
        <v>2023</v>
      </c>
      <c r="B2766">
        <v>4</v>
      </c>
      <c r="C2766">
        <v>11200590</v>
      </c>
      <c r="D2766" t="s">
        <v>407</v>
      </c>
      <c r="E2766" t="s">
        <v>64</v>
      </c>
      <c r="F2766">
        <v>179939</v>
      </c>
      <c r="H2766" t="str">
        <f t="shared" si="172"/>
        <v>최고가</v>
      </c>
      <c r="I2766">
        <v>69680042</v>
      </c>
      <c r="J2766">
        <v>126863321</v>
      </c>
      <c r="K2766">
        <v>84696603</v>
      </c>
      <c r="L2766">
        <v>18</v>
      </c>
      <c r="M2766">
        <v>19</v>
      </c>
      <c r="N2766">
        <v>18</v>
      </c>
      <c r="O2766">
        <v>0.23903862756233099</v>
      </c>
      <c r="P2766">
        <v>2.2840993787738739</v>
      </c>
      <c r="Q2766">
        <v>-0.40912050536655897</v>
      </c>
      <c r="R2766">
        <v>6.0198979461681894</v>
      </c>
      <c r="S2766">
        <v>39.130434782608702</v>
      </c>
      <c r="T2766">
        <f t="shared" si="173"/>
        <v>-7.3215973760086239</v>
      </c>
      <c r="U2766">
        <f t="shared" si="174"/>
        <v>0.14955006581798802</v>
      </c>
      <c r="V2766">
        <f t="shared" si="175"/>
        <v>30.897619059408825</v>
      </c>
    </row>
    <row r="2767" spans="1:22">
      <c r="A2767">
        <v>2023</v>
      </c>
      <c r="B2767">
        <v>4</v>
      </c>
      <c r="C2767">
        <v>11200615</v>
      </c>
      <c r="D2767" t="s">
        <v>407</v>
      </c>
      <c r="E2767" t="s">
        <v>65</v>
      </c>
      <c r="F2767">
        <v>164627</v>
      </c>
      <c r="H2767" t="str">
        <f t="shared" si="172"/>
        <v>최고가</v>
      </c>
      <c r="I2767">
        <v>203524341</v>
      </c>
      <c r="J2767">
        <v>236397183</v>
      </c>
      <c r="K2767">
        <v>241858846</v>
      </c>
      <c r="L2767">
        <v>30</v>
      </c>
      <c r="M2767">
        <v>31</v>
      </c>
      <c r="N2767">
        <v>29</v>
      </c>
      <c r="O2767">
        <v>0.4578798468996918</v>
      </c>
      <c r="P2767">
        <v>4.6199907893465966</v>
      </c>
      <c r="Q2767">
        <v>-4.5913762009592143E-2</v>
      </c>
      <c r="R2767">
        <v>9.8637071739680291</v>
      </c>
      <c r="S2767">
        <v>46.875</v>
      </c>
      <c r="T2767">
        <f t="shared" si="173"/>
        <v>-8.7552514088117803</v>
      </c>
      <c r="U2767">
        <f t="shared" si="174"/>
        <v>1.6561614068233701</v>
      </c>
      <c r="V2767">
        <f t="shared" si="175"/>
        <v>32.956571724460581</v>
      </c>
    </row>
    <row r="2768" spans="1:22">
      <c r="A2768">
        <v>2023</v>
      </c>
      <c r="B2768">
        <v>4</v>
      </c>
      <c r="C2768">
        <v>11200620</v>
      </c>
      <c r="D2768" t="s">
        <v>407</v>
      </c>
      <c r="E2768" t="s">
        <v>66</v>
      </c>
      <c r="F2768">
        <v>185407</v>
      </c>
      <c r="H2768" t="str">
        <f t="shared" si="172"/>
        <v>최고가</v>
      </c>
      <c r="I2768">
        <v>141450283</v>
      </c>
      <c r="J2768">
        <v>126895026</v>
      </c>
      <c r="K2768">
        <v>181351231</v>
      </c>
      <c r="L2768">
        <v>26</v>
      </c>
      <c r="M2768">
        <v>26</v>
      </c>
      <c r="N2768">
        <v>28</v>
      </c>
      <c r="O2768">
        <v>0.32603320742414738</v>
      </c>
      <c r="P2768">
        <v>3.2126716673075788</v>
      </c>
      <c r="Q2768">
        <v>-6.0357606136587257E-3</v>
      </c>
      <c r="R2768">
        <v>10.28573521324717</v>
      </c>
      <c r="S2768">
        <v>30.952380952380949</v>
      </c>
      <c r="T2768">
        <f t="shared" si="173"/>
        <v>-5.8076970439591724</v>
      </c>
      <c r="U2768">
        <f t="shared" si="174"/>
        <v>1.9211737631154722</v>
      </c>
      <c r="V2768">
        <f t="shared" si="175"/>
        <v>33.31874070753431</v>
      </c>
    </row>
    <row r="2769" spans="1:22">
      <c r="A2769">
        <v>2023</v>
      </c>
      <c r="B2769">
        <v>4</v>
      </c>
      <c r="C2769">
        <v>11200645</v>
      </c>
      <c r="D2769" t="s">
        <v>407</v>
      </c>
      <c r="E2769" t="s">
        <v>67</v>
      </c>
      <c r="F2769">
        <v>222394</v>
      </c>
      <c r="H2769" t="str">
        <f t="shared" si="172"/>
        <v>최고가</v>
      </c>
      <c r="I2769">
        <v>346562372</v>
      </c>
      <c r="J2769">
        <v>283245815</v>
      </c>
      <c r="K2769">
        <v>306264790</v>
      </c>
      <c r="L2769">
        <v>29</v>
      </c>
      <c r="M2769">
        <v>28</v>
      </c>
      <c r="N2769">
        <v>27</v>
      </c>
      <c r="O2769">
        <v>0.59705980380614054</v>
      </c>
      <c r="P2769">
        <v>6.1055850793348743</v>
      </c>
      <c r="Q2769">
        <v>0.36266036975691951</v>
      </c>
      <c r="R2769">
        <v>14.187638506875381</v>
      </c>
      <c r="S2769">
        <v>14.948453608247419</v>
      </c>
      <c r="T2769">
        <f t="shared" si="173"/>
        <v>-2.8450910959735873</v>
      </c>
      <c r="U2769">
        <f t="shared" si="174"/>
        <v>5.0367929122504371</v>
      </c>
      <c r="V2769">
        <f t="shared" si="175"/>
        <v>37.576582246226664</v>
      </c>
    </row>
    <row r="2770" spans="1:22">
      <c r="A2770">
        <v>2023</v>
      </c>
      <c r="B2770">
        <v>4</v>
      </c>
      <c r="C2770">
        <v>11200650</v>
      </c>
      <c r="D2770" t="s">
        <v>407</v>
      </c>
      <c r="E2770" t="s">
        <v>68</v>
      </c>
      <c r="F2770">
        <v>184395</v>
      </c>
      <c r="H2770" t="str">
        <f t="shared" si="172"/>
        <v>최고가</v>
      </c>
      <c r="I2770">
        <v>1020342056</v>
      </c>
      <c r="J2770">
        <v>793132289</v>
      </c>
      <c r="K2770">
        <v>1051548397</v>
      </c>
      <c r="L2770">
        <v>80</v>
      </c>
      <c r="M2770">
        <v>75</v>
      </c>
      <c r="N2770">
        <v>78</v>
      </c>
      <c r="O2770">
        <v>0.76853588461967215</v>
      </c>
      <c r="P2770">
        <v>7.9359052790844666</v>
      </c>
      <c r="Q2770">
        <v>0.41612545798144912</v>
      </c>
      <c r="R2770">
        <v>14.753458396625049</v>
      </c>
      <c r="S2770">
        <v>40.609137055837557</v>
      </c>
      <c r="T2770">
        <f t="shared" si="173"/>
        <v>-7.5953309450112023</v>
      </c>
      <c r="U2770">
        <f t="shared" si="174"/>
        <v>4.6400450353638831</v>
      </c>
      <c r="V2770">
        <f t="shared" si="175"/>
        <v>37.034381961232079</v>
      </c>
    </row>
    <row r="2771" spans="1:22">
      <c r="A2771">
        <v>2023</v>
      </c>
      <c r="B2771">
        <v>4</v>
      </c>
      <c r="C2771">
        <v>11200660</v>
      </c>
      <c r="D2771" t="s">
        <v>407</v>
      </c>
      <c r="E2771" t="s">
        <v>69</v>
      </c>
      <c r="F2771">
        <v>233783</v>
      </c>
      <c r="H2771" t="str">
        <f t="shared" si="172"/>
        <v>최고가</v>
      </c>
      <c r="I2771">
        <v>6359696232</v>
      </c>
      <c r="J2771">
        <v>5531079645</v>
      </c>
      <c r="K2771">
        <v>6490929017</v>
      </c>
      <c r="L2771">
        <v>221</v>
      </c>
      <c r="M2771">
        <v>212</v>
      </c>
      <c r="N2771">
        <v>227</v>
      </c>
      <c r="O2771">
        <v>1.3676931184117711</v>
      </c>
      <c r="P2771">
        <v>14.331255479724391</v>
      </c>
      <c r="Q2771">
        <v>0.13377992299729399</v>
      </c>
      <c r="R2771">
        <v>11.765401614503199</v>
      </c>
      <c r="S2771">
        <v>248.31460674157299</v>
      </c>
      <c r="T2771">
        <f t="shared" si="173"/>
        <v>-46.045234314865276</v>
      </c>
      <c r="U2771">
        <f t="shared" si="174"/>
        <v>-4.2948622316967473</v>
      </c>
      <c r="V2771">
        <f t="shared" si="175"/>
        <v>24.823833275710779</v>
      </c>
    </row>
    <row r="2772" spans="1:22">
      <c r="A2772">
        <v>2023</v>
      </c>
      <c r="B2772">
        <v>4</v>
      </c>
      <c r="C2772">
        <v>11200670</v>
      </c>
      <c r="D2772" t="s">
        <v>407</v>
      </c>
      <c r="E2772" t="s">
        <v>70</v>
      </c>
      <c r="F2772">
        <v>163426</v>
      </c>
      <c r="H2772" t="str">
        <f t="shared" si="172"/>
        <v>최고가</v>
      </c>
      <c r="I2772">
        <v>2206356737</v>
      </c>
      <c r="J2772">
        <v>3030779999</v>
      </c>
      <c r="K2772">
        <v>2457953601</v>
      </c>
      <c r="L2772">
        <v>106</v>
      </c>
      <c r="M2772">
        <v>101</v>
      </c>
      <c r="N2772">
        <v>104</v>
      </c>
      <c r="O2772">
        <v>1.41516215957159</v>
      </c>
      <c r="P2772">
        <v>14.83793573790012</v>
      </c>
      <c r="Q2772">
        <v>-1.4993148963300919E-2</v>
      </c>
      <c r="R2772">
        <v>10.19093936315608</v>
      </c>
      <c r="S2772">
        <v>90.598290598290603</v>
      </c>
      <c r="T2772">
        <f t="shared" si="173"/>
        <v>-16.849194727011163</v>
      </c>
      <c r="U2772">
        <f t="shared" si="174"/>
        <v>4.4023973234779259</v>
      </c>
      <c r="V2772">
        <f t="shared" si="175"/>
        <v>36.709609820990174</v>
      </c>
    </row>
    <row r="2773" spans="1:22">
      <c r="A2773">
        <v>2023</v>
      </c>
      <c r="B2773">
        <v>4</v>
      </c>
      <c r="C2773">
        <v>11200690</v>
      </c>
      <c r="D2773" t="s">
        <v>407</v>
      </c>
      <c r="E2773" t="s">
        <v>71</v>
      </c>
      <c r="F2773">
        <v>200762</v>
      </c>
      <c r="H2773" t="str">
        <f t="shared" si="172"/>
        <v>최고가</v>
      </c>
      <c r="I2773">
        <v>4472155247</v>
      </c>
      <c r="J2773">
        <v>4159648657</v>
      </c>
      <c r="K2773">
        <v>4163764356</v>
      </c>
      <c r="L2773">
        <v>196</v>
      </c>
      <c r="M2773">
        <v>179</v>
      </c>
      <c r="N2773">
        <v>190</v>
      </c>
      <c r="O2773">
        <v>1.2628064079824119</v>
      </c>
      <c r="P2773">
        <v>13.211704205439659</v>
      </c>
      <c r="Q2773">
        <v>0.18730810970990139</v>
      </c>
      <c r="R2773">
        <v>12.331889274208059</v>
      </c>
      <c r="S2773">
        <v>190.2912621359223</v>
      </c>
      <c r="T2773">
        <f t="shared" si="173"/>
        <v>-35.304101706953837</v>
      </c>
      <c r="U2773">
        <f t="shared" si="174"/>
        <v>-1.5190005545247089</v>
      </c>
      <c r="V2773">
        <f t="shared" si="175"/>
        <v>28.617358282773619</v>
      </c>
    </row>
    <row r="2774" spans="1:22">
      <c r="A2774">
        <v>2023</v>
      </c>
      <c r="B2774">
        <v>4</v>
      </c>
      <c r="C2774">
        <v>11200720</v>
      </c>
      <c r="D2774" t="s">
        <v>407</v>
      </c>
      <c r="E2774" t="s">
        <v>72</v>
      </c>
      <c r="F2774">
        <v>169745</v>
      </c>
      <c r="H2774" t="str">
        <f t="shared" si="172"/>
        <v>최고가</v>
      </c>
      <c r="I2774">
        <v>110319558</v>
      </c>
      <c r="J2774">
        <v>92016097</v>
      </c>
      <c r="K2774">
        <v>127909310</v>
      </c>
      <c r="L2774">
        <v>23</v>
      </c>
      <c r="M2774">
        <v>22</v>
      </c>
      <c r="N2774">
        <v>25</v>
      </c>
      <c r="O2774">
        <v>0.31396784861862281</v>
      </c>
      <c r="P2774">
        <v>3.0838871170997142</v>
      </c>
      <c r="Q2774">
        <v>-2.868532882893305E-2</v>
      </c>
      <c r="R2774">
        <v>10.04603531531332</v>
      </c>
      <c r="S2774">
        <v>30.666666666666671</v>
      </c>
      <c r="T2774">
        <f t="shared" si="173"/>
        <v>-5.7548063488141556</v>
      </c>
      <c r="U2774">
        <f t="shared" si="174"/>
        <v>1.8247087169682745</v>
      </c>
      <c r="V2774">
        <f t="shared" si="175"/>
        <v>33.1869104481679</v>
      </c>
    </row>
    <row r="2775" spans="1:22">
      <c r="A2775">
        <v>2023</v>
      </c>
      <c r="B2775">
        <v>4</v>
      </c>
      <c r="C2775">
        <v>11200790</v>
      </c>
      <c r="D2775" t="s">
        <v>407</v>
      </c>
      <c r="E2775" t="s">
        <v>73</v>
      </c>
      <c r="F2775">
        <v>117074</v>
      </c>
      <c r="H2775" t="str">
        <f t="shared" si="172"/>
        <v>고가</v>
      </c>
      <c r="I2775">
        <v>653112413</v>
      </c>
      <c r="J2775">
        <v>707549840</v>
      </c>
      <c r="K2775">
        <v>740373411</v>
      </c>
      <c r="L2775">
        <v>41</v>
      </c>
      <c r="M2775">
        <v>42</v>
      </c>
      <c r="N2775">
        <v>41</v>
      </c>
      <c r="O2775">
        <v>1.511823580601489</v>
      </c>
      <c r="P2775">
        <v>15.86969101600164</v>
      </c>
      <c r="Q2775">
        <v>-9.1037024331741781E-2</v>
      </c>
      <c r="R2775">
        <v>9.3861686500429773</v>
      </c>
      <c r="S2775">
        <v>17.748917748917751</v>
      </c>
      <c r="T2775">
        <f t="shared" si="173"/>
        <v>-3.3635058289242172</v>
      </c>
      <c r="U2775">
        <f t="shared" si="174"/>
        <v>8.8030274893321501</v>
      </c>
      <c r="V2775">
        <f t="shared" si="175"/>
        <v>42.723562431917927</v>
      </c>
    </row>
    <row r="2776" spans="1:22">
      <c r="A2776">
        <v>2023</v>
      </c>
      <c r="B2776">
        <v>4</v>
      </c>
      <c r="C2776">
        <v>11215710</v>
      </c>
      <c r="D2776" t="s">
        <v>408</v>
      </c>
      <c r="E2776" t="s">
        <v>74</v>
      </c>
      <c r="F2776">
        <v>142876</v>
      </c>
      <c r="H2776" t="str">
        <f t="shared" si="172"/>
        <v>고가</v>
      </c>
      <c r="I2776">
        <v>5517189984</v>
      </c>
      <c r="J2776">
        <v>5937874559</v>
      </c>
      <c r="K2776">
        <v>5607116314</v>
      </c>
      <c r="L2776">
        <v>201</v>
      </c>
      <c r="M2776">
        <v>201</v>
      </c>
      <c r="N2776">
        <v>205</v>
      </c>
      <c r="O2776">
        <v>2.1346176162126369</v>
      </c>
      <c r="P2776">
        <v>22.517338304501461</v>
      </c>
      <c r="Q2776">
        <v>3.5195399620431757E-2</v>
      </c>
      <c r="R2776">
        <v>10.72208370368511</v>
      </c>
      <c r="S2776">
        <v>173.27586206896549</v>
      </c>
      <c r="T2776">
        <f t="shared" si="173"/>
        <v>-32.154254524962042</v>
      </c>
      <c r="U2776">
        <f t="shared" si="174"/>
        <v>3.7568095354991407</v>
      </c>
      <c r="V2776">
        <f t="shared" si="175"/>
        <v>35.827342005525061</v>
      </c>
    </row>
    <row r="2777" spans="1:22">
      <c r="A2777">
        <v>2023</v>
      </c>
      <c r="B2777">
        <v>4</v>
      </c>
      <c r="C2777">
        <v>11215730</v>
      </c>
      <c r="D2777" t="s">
        <v>408</v>
      </c>
      <c r="E2777" t="s">
        <v>75</v>
      </c>
      <c r="F2777">
        <v>119022</v>
      </c>
      <c r="H2777" t="str">
        <f t="shared" si="172"/>
        <v>고가</v>
      </c>
      <c r="I2777">
        <v>1505199466</v>
      </c>
      <c r="J2777">
        <v>1457509004</v>
      </c>
      <c r="K2777">
        <v>1273974459</v>
      </c>
      <c r="L2777">
        <v>88</v>
      </c>
      <c r="M2777">
        <v>89</v>
      </c>
      <c r="N2777">
        <v>88</v>
      </c>
      <c r="O2777">
        <v>1.5967673003836489</v>
      </c>
      <c r="P2777">
        <v>16.776372609268421</v>
      </c>
      <c r="Q2777">
        <v>-1.8359903044550929E-2</v>
      </c>
      <c r="R2777">
        <v>10.155309076433889</v>
      </c>
      <c r="S2777">
        <v>118.91891891891891</v>
      </c>
      <c r="T2777">
        <f t="shared" si="173"/>
        <v>-22.091836742887239</v>
      </c>
      <c r="U2777">
        <f t="shared" si="174"/>
        <v>3.7916970970548167</v>
      </c>
      <c r="V2777">
        <f t="shared" si="175"/>
        <v>35.875019754847116</v>
      </c>
    </row>
    <row r="2778" spans="1:22">
      <c r="A2778">
        <v>2023</v>
      </c>
      <c r="B2778">
        <v>4</v>
      </c>
      <c r="C2778">
        <v>11215740</v>
      </c>
      <c r="D2778" t="s">
        <v>408</v>
      </c>
      <c r="E2778" t="s">
        <v>76</v>
      </c>
      <c r="F2778">
        <v>96823</v>
      </c>
      <c r="H2778" t="str">
        <f t="shared" si="172"/>
        <v>중가</v>
      </c>
      <c r="I2778">
        <v>215138923</v>
      </c>
      <c r="J2778">
        <v>194039962</v>
      </c>
      <c r="K2778">
        <v>254232671</v>
      </c>
      <c r="L2778">
        <v>47</v>
      </c>
      <c r="M2778">
        <v>47</v>
      </c>
      <c r="N2778">
        <v>48</v>
      </c>
      <c r="O2778">
        <v>0.52529115483545818</v>
      </c>
      <c r="P2778">
        <v>5.3395330020039129</v>
      </c>
      <c r="Q2778">
        <v>0.17438997437033099</v>
      </c>
      <c r="R2778">
        <v>12.19517692309566</v>
      </c>
      <c r="S2778">
        <v>75.806451612903231</v>
      </c>
      <c r="T2778">
        <f t="shared" si="173"/>
        <v>-14.110967464575021</v>
      </c>
      <c r="U2778">
        <f t="shared" si="174"/>
        <v>0.87551164624858302</v>
      </c>
      <c r="V2778">
        <f t="shared" si="175"/>
        <v>31.889726638895986</v>
      </c>
    </row>
    <row r="2779" spans="1:22">
      <c r="A2779">
        <v>2023</v>
      </c>
      <c r="B2779">
        <v>4</v>
      </c>
      <c r="C2779">
        <v>11215750</v>
      </c>
      <c r="D2779" t="s">
        <v>408</v>
      </c>
      <c r="E2779" t="s">
        <v>77</v>
      </c>
      <c r="F2779">
        <v>77020</v>
      </c>
      <c r="H2779" t="str">
        <f t="shared" si="172"/>
        <v>저가</v>
      </c>
      <c r="I2779">
        <v>335568984</v>
      </c>
      <c r="J2779">
        <v>443545780</v>
      </c>
      <c r="K2779">
        <v>403115582</v>
      </c>
      <c r="L2779">
        <v>51</v>
      </c>
      <c r="M2779">
        <v>52</v>
      </c>
      <c r="N2779">
        <v>50</v>
      </c>
      <c r="O2779">
        <v>0.94921723073372</v>
      </c>
      <c r="P2779">
        <v>9.8644816492786731</v>
      </c>
      <c r="Q2779">
        <v>-0.18644121921304271</v>
      </c>
      <c r="R2779">
        <v>8.376508087945032</v>
      </c>
      <c r="S2779">
        <v>92.72727272727272</v>
      </c>
      <c r="T2779">
        <f t="shared" si="173"/>
        <v>-17.243306433647316</v>
      </c>
      <c r="U2779">
        <f t="shared" si="174"/>
        <v>1.4345505121341491</v>
      </c>
      <c r="V2779">
        <f t="shared" si="175"/>
        <v>32.653715686007828</v>
      </c>
    </row>
    <row r="2780" spans="1:22">
      <c r="A2780">
        <v>2023</v>
      </c>
      <c r="B2780">
        <v>4</v>
      </c>
      <c r="C2780">
        <v>11215760</v>
      </c>
      <c r="D2780" t="s">
        <v>408</v>
      </c>
      <c r="E2780" t="s">
        <v>78</v>
      </c>
      <c r="F2780">
        <v>76924</v>
      </c>
      <c r="H2780" t="str">
        <f t="shared" si="172"/>
        <v>저가</v>
      </c>
      <c r="I2780">
        <v>651067768</v>
      </c>
      <c r="J2780">
        <v>629809133</v>
      </c>
      <c r="K2780">
        <v>783329653</v>
      </c>
      <c r="L2780">
        <v>50</v>
      </c>
      <c r="M2780">
        <v>51</v>
      </c>
      <c r="N2780">
        <v>50</v>
      </c>
      <c r="O2780">
        <v>1.880839870810439</v>
      </c>
      <c r="P2780">
        <v>19.808537570003359</v>
      </c>
      <c r="Q2780">
        <v>0.18500819358553189</v>
      </c>
      <c r="R2780">
        <v>12.307549310857411</v>
      </c>
      <c r="S2780">
        <v>83.333333333333343</v>
      </c>
      <c r="T2780">
        <f t="shared" si="173"/>
        <v>-15.504324487212614</v>
      </c>
      <c r="U2780">
        <f t="shared" si="174"/>
        <v>7.7144813010093776</v>
      </c>
      <c r="V2780">
        <f t="shared" si="175"/>
        <v>41.2359424900798</v>
      </c>
    </row>
    <row r="2781" spans="1:22">
      <c r="A2781">
        <v>2023</v>
      </c>
      <c r="B2781">
        <v>4</v>
      </c>
      <c r="C2781">
        <v>11215770</v>
      </c>
      <c r="D2781" t="s">
        <v>408</v>
      </c>
      <c r="E2781" t="s">
        <v>79</v>
      </c>
      <c r="F2781">
        <v>108630</v>
      </c>
      <c r="H2781" t="str">
        <f t="shared" si="172"/>
        <v>중가</v>
      </c>
      <c r="I2781">
        <v>1223848928</v>
      </c>
      <c r="J2781">
        <v>1163722956</v>
      </c>
      <c r="K2781">
        <v>1306044557</v>
      </c>
      <c r="L2781">
        <v>53</v>
      </c>
      <c r="M2781">
        <v>47</v>
      </c>
      <c r="N2781">
        <v>51</v>
      </c>
      <c r="O2781">
        <v>2.3618899227292611</v>
      </c>
      <c r="P2781">
        <v>24.943222378172411</v>
      </c>
      <c r="Q2781">
        <v>-7.9008099415716945E-2</v>
      </c>
      <c r="R2781">
        <v>9.5134705061852376</v>
      </c>
      <c r="S2781">
        <v>22.8448275862069</v>
      </c>
      <c r="T2781">
        <f t="shared" si="173"/>
        <v>-4.3068475768411858</v>
      </c>
      <c r="U2781">
        <f t="shared" si="174"/>
        <v>13.082251017270897</v>
      </c>
      <c r="V2781">
        <f t="shared" si="175"/>
        <v>48.571599312698432</v>
      </c>
    </row>
    <row r="2782" spans="1:22">
      <c r="A2782">
        <v>2023</v>
      </c>
      <c r="B2782">
        <v>4</v>
      </c>
      <c r="C2782">
        <v>11215780</v>
      </c>
      <c r="D2782" t="s">
        <v>408</v>
      </c>
      <c r="E2782" t="s">
        <v>80</v>
      </c>
      <c r="F2782">
        <v>108761</v>
      </c>
      <c r="H2782" t="str">
        <f t="shared" si="172"/>
        <v>중가</v>
      </c>
      <c r="I2782">
        <v>736367455</v>
      </c>
      <c r="J2782">
        <v>780530452</v>
      </c>
      <c r="K2782">
        <v>806544032</v>
      </c>
      <c r="L2782">
        <v>35</v>
      </c>
      <c r="M2782">
        <v>36</v>
      </c>
      <c r="N2782">
        <v>35</v>
      </c>
      <c r="O2782">
        <v>2.149368303268139</v>
      </c>
      <c r="P2782">
        <v>22.674785805924301</v>
      </c>
      <c r="Q2782">
        <v>0.16151640038766871</v>
      </c>
      <c r="R2782">
        <v>12.05893616387416</v>
      </c>
      <c r="S2782">
        <v>31.81818181818182</v>
      </c>
      <c r="T2782">
        <f t="shared" si="173"/>
        <v>-5.9679718777319586</v>
      </c>
      <c r="U2782">
        <f t="shared" si="174"/>
        <v>11.958788572417395</v>
      </c>
      <c r="V2782">
        <f t="shared" si="175"/>
        <v>47.036262406650003</v>
      </c>
    </row>
    <row r="2783" spans="1:22">
      <c r="A2783">
        <v>2023</v>
      </c>
      <c r="B2783">
        <v>4</v>
      </c>
      <c r="C2783">
        <v>11215810</v>
      </c>
      <c r="D2783" t="s">
        <v>408</v>
      </c>
      <c r="E2783" t="s">
        <v>81</v>
      </c>
      <c r="F2783">
        <v>125202</v>
      </c>
      <c r="H2783" t="str">
        <f t="shared" si="172"/>
        <v>고가</v>
      </c>
      <c r="I2783">
        <v>2146946375</v>
      </c>
      <c r="J2783">
        <v>3182751591</v>
      </c>
      <c r="K2783">
        <v>2398699395</v>
      </c>
      <c r="L2783">
        <v>68</v>
      </c>
      <c r="M2783">
        <v>67</v>
      </c>
      <c r="N2783">
        <v>72</v>
      </c>
      <c r="O2783">
        <v>2.801937917997718</v>
      </c>
      <c r="P2783">
        <v>29.64025493675426</v>
      </c>
      <c r="Q2783">
        <v>-0.36436447169778508</v>
      </c>
      <c r="R2783">
        <v>6.4935500970773896</v>
      </c>
      <c r="S2783">
        <v>28.45188284518828</v>
      </c>
      <c r="T2783">
        <f t="shared" si="173"/>
        <v>-5.34481125311539</v>
      </c>
      <c r="U2783">
        <f t="shared" si="174"/>
        <v>14.51539411185799</v>
      </c>
      <c r="V2783">
        <f t="shared" si="175"/>
        <v>50.530149413636551</v>
      </c>
    </row>
    <row r="2784" spans="1:22">
      <c r="A2784">
        <v>2023</v>
      </c>
      <c r="B2784">
        <v>4</v>
      </c>
      <c r="C2784">
        <v>11215820</v>
      </c>
      <c r="D2784" t="s">
        <v>408</v>
      </c>
      <c r="E2784" t="s">
        <v>82</v>
      </c>
      <c r="F2784">
        <v>87756</v>
      </c>
      <c r="H2784" t="str">
        <f t="shared" si="172"/>
        <v>저가</v>
      </c>
      <c r="I2784">
        <v>367503174</v>
      </c>
      <c r="J2784">
        <v>376068990</v>
      </c>
      <c r="K2784">
        <v>409422026</v>
      </c>
      <c r="L2784">
        <v>50</v>
      </c>
      <c r="M2784">
        <v>54</v>
      </c>
      <c r="N2784">
        <v>52</v>
      </c>
      <c r="O2784">
        <v>0.93061866994849363</v>
      </c>
      <c r="P2784">
        <v>9.6659622911852949</v>
      </c>
      <c r="Q2784">
        <v>9.0191722534740237E-3</v>
      </c>
      <c r="R2784">
        <v>10.44506124707501</v>
      </c>
      <c r="S2784">
        <v>87.719298245614041</v>
      </c>
      <c r="T2784">
        <f t="shared" si="173"/>
        <v>-16.316243053035269</v>
      </c>
      <c r="U2784">
        <f t="shared" si="174"/>
        <v>2.0271204790970696</v>
      </c>
      <c r="V2784">
        <f t="shared" si="175"/>
        <v>33.463528727700293</v>
      </c>
    </row>
    <row r="2785" spans="1:22">
      <c r="A2785">
        <v>2023</v>
      </c>
      <c r="B2785">
        <v>4</v>
      </c>
      <c r="C2785">
        <v>11215830</v>
      </c>
      <c r="D2785" t="s">
        <v>408</v>
      </c>
      <c r="E2785" t="s">
        <v>83</v>
      </c>
      <c r="F2785">
        <v>78927</v>
      </c>
      <c r="H2785" t="str">
        <f t="shared" si="172"/>
        <v>저가</v>
      </c>
      <c r="I2785">
        <v>444490624</v>
      </c>
      <c r="J2785">
        <v>394244979</v>
      </c>
      <c r="K2785">
        <v>487468942</v>
      </c>
      <c r="L2785">
        <v>47</v>
      </c>
      <c r="M2785">
        <v>45</v>
      </c>
      <c r="N2785">
        <v>47</v>
      </c>
      <c r="O2785">
        <v>1.331363484844496</v>
      </c>
      <c r="P2785">
        <v>13.943476252136421</v>
      </c>
      <c r="Q2785">
        <v>0.3433489358402203</v>
      </c>
      <c r="R2785">
        <v>13.98326601311333</v>
      </c>
      <c r="S2785">
        <v>27.976190476190482</v>
      </c>
      <c r="T2785">
        <f t="shared" si="173"/>
        <v>-5.2567523028652285</v>
      </c>
      <c r="U2785">
        <f t="shared" si="174"/>
        <v>8.1913656378313071</v>
      </c>
      <c r="V2785">
        <f t="shared" si="175"/>
        <v>41.887658197705981</v>
      </c>
    </row>
    <row r="2786" spans="1:22">
      <c r="A2786">
        <v>2023</v>
      </c>
      <c r="B2786">
        <v>4</v>
      </c>
      <c r="C2786">
        <v>11215840</v>
      </c>
      <c r="D2786" t="s">
        <v>408</v>
      </c>
      <c r="E2786" t="s">
        <v>84</v>
      </c>
      <c r="F2786">
        <v>103163</v>
      </c>
      <c r="H2786" t="str">
        <f t="shared" si="172"/>
        <v>중가</v>
      </c>
      <c r="I2786">
        <v>3717272648</v>
      </c>
      <c r="J2786">
        <v>3050452464</v>
      </c>
      <c r="K2786">
        <v>3550436802</v>
      </c>
      <c r="L2786">
        <v>58</v>
      </c>
      <c r="M2786">
        <v>60</v>
      </c>
      <c r="N2786">
        <v>58</v>
      </c>
      <c r="O2786">
        <v>6.9028740627440648</v>
      </c>
      <c r="P2786">
        <v>73.413276969924823</v>
      </c>
      <c r="Q2786">
        <v>0.34198697285452928</v>
      </c>
      <c r="R2786">
        <v>13.968852387848729</v>
      </c>
      <c r="S2786">
        <v>48.333333333333343</v>
      </c>
      <c r="T2786">
        <f t="shared" si="173"/>
        <v>-9.0252143319478151</v>
      </c>
      <c r="U2786">
        <f t="shared" si="174"/>
        <v>36.792844662947815</v>
      </c>
      <c r="V2786">
        <f t="shared" si="175"/>
        <v>80.97477367361094</v>
      </c>
    </row>
    <row r="2787" spans="1:22">
      <c r="A2787">
        <v>2023</v>
      </c>
      <c r="B2787">
        <v>4</v>
      </c>
      <c r="C2787">
        <v>11215847</v>
      </c>
      <c r="D2787" t="s">
        <v>408</v>
      </c>
      <c r="E2787" t="s">
        <v>85</v>
      </c>
      <c r="F2787">
        <v>103641</v>
      </c>
      <c r="H2787" t="str">
        <f t="shared" si="172"/>
        <v>중가</v>
      </c>
      <c r="I2787">
        <v>1069491974</v>
      </c>
      <c r="J2787">
        <v>1038634676</v>
      </c>
      <c r="K2787">
        <v>1021274001</v>
      </c>
      <c r="L2787">
        <v>87</v>
      </c>
      <c r="M2787">
        <v>76</v>
      </c>
      <c r="N2787">
        <v>81</v>
      </c>
      <c r="O2787">
        <v>1.3179052043327231</v>
      </c>
      <c r="P2787">
        <v>13.79982378143772</v>
      </c>
      <c r="Q2787">
        <v>-7.7167010549530318E-2</v>
      </c>
      <c r="R2787">
        <v>9.5329547104366217</v>
      </c>
      <c r="S2787">
        <v>75</v>
      </c>
      <c r="T2787">
        <f t="shared" si="173"/>
        <v>-13.961679212149564</v>
      </c>
      <c r="U2787">
        <f t="shared" si="174"/>
        <v>4.617999069161316</v>
      </c>
      <c r="V2787">
        <f t="shared" si="175"/>
        <v>37.004253686187951</v>
      </c>
    </row>
    <row r="2788" spans="1:22">
      <c r="A2788">
        <v>2023</v>
      </c>
      <c r="B2788">
        <v>4</v>
      </c>
      <c r="C2788">
        <v>11215850</v>
      </c>
      <c r="D2788" t="s">
        <v>408</v>
      </c>
      <c r="E2788" t="s">
        <v>86</v>
      </c>
      <c r="F2788">
        <v>110857</v>
      </c>
      <c r="H2788" t="str">
        <f t="shared" si="172"/>
        <v>중가</v>
      </c>
      <c r="I2788">
        <v>838264565</v>
      </c>
      <c r="J2788">
        <v>878457926</v>
      </c>
      <c r="K2788">
        <v>957964165</v>
      </c>
      <c r="L2788">
        <v>73</v>
      </c>
      <c r="M2788">
        <v>75</v>
      </c>
      <c r="N2788">
        <v>72</v>
      </c>
      <c r="O2788">
        <v>1.150939822662099</v>
      </c>
      <c r="P2788">
        <v>12.01765037695594</v>
      </c>
      <c r="Q2788">
        <v>-8.2862135846902239E-3</v>
      </c>
      <c r="R2788">
        <v>10.26191871739462</v>
      </c>
      <c r="S2788">
        <v>130.3571428571428</v>
      </c>
      <c r="T2788">
        <f t="shared" si="173"/>
        <v>-24.209251396496935</v>
      </c>
      <c r="U2788">
        <f t="shared" si="174"/>
        <v>0.79843351300781418</v>
      </c>
      <c r="V2788">
        <f t="shared" si="175"/>
        <v>31.784390761265207</v>
      </c>
    </row>
    <row r="2789" spans="1:22">
      <c r="A2789">
        <v>2023</v>
      </c>
      <c r="B2789">
        <v>4</v>
      </c>
      <c r="C2789">
        <v>11215860</v>
      </c>
      <c r="D2789" t="s">
        <v>408</v>
      </c>
      <c r="E2789" t="s">
        <v>87</v>
      </c>
      <c r="F2789">
        <v>104005</v>
      </c>
      <c r="H2789" t="str">
        <f t="shared" si="172"/>
        <v>중가</v>
      </c>
      <c r="I2789">
        <v>513915635</v>
      </c>
      <c r="J2789">
        <v>425887533</v>
      </c>
      <c r="K2789">
        <v>562918232</v>
      </c>
      <c r="L2789">
        <v>52</v>
      </c>
      <c r="M2789">
        <v>56</v>
      </c>
      <c r="N2789">
        <v>52</v>
      </c>
      <c r="O2789">
        <v>1.0558245576622101</v>
      </c>
      <c r="P2789">
        <v>11.00239862867774</v>
      </c>
      <c r="Q2789">
        <v>0.15015317435929729</v>
      </c>
      <c r="R2789">
        <v>11.938679384879009</v>
      </c>
      <c r="S2789">
        <v>37.410071942446052</v>
      </c>
      <c r="T2789">
        <f t="shared" si="173"/>
        <v>-7.0031282231961107</v>
      </c>
      <c r="U2789">
        <f t="shared" si="174"/>
        <v>5.787996724355839</v>
      </c>
      <c r="V2789">
        <f t="shared" si="175"/>
        <v>38.60318615450425</v>
      </c>
    </row>
    <row r="2790" spans="1:22">
      <c r="A2790">
        <v>2023</v>
      </c>
      <c r="B2790">
        <v>4</v>
      </c>
      <c r="C2790">
        <v>11215870</v>
      </c>
      <c r="D2790" t="s">
        <v>408</v>
      </c>
      <c r="E2790" t="s">
        <v>88</v>
      </c>
      <c r="F2790">
        <v>110191</v>
      </c>
      <c r="H2790" t="str">
        <f t="shared" si="172"/>
        <v>중가</v>
      </c>
      <c r="I2790">
        <v>2032759676</v>
      </c>
      <c r="J2790">
        <v>1817611762</v>
      </c>
      <c r="K2790">
        <v>1982053046</v>
      </c>
      <c r="L2790">
        <v>87</v>
      </c>
      <c r="M2790">
        <v>86</v>
      </c>
      <c r="N2790">
        <v>88</v>
      </c>
      <c r="O2790">
        <v>2.356015539394368</v>
      </c>
      <c r="P2790">
        <v>24.88051974100042</v>
      </c>
      <c r="Q2790">
        <v>0.1494079306029491</v>
      </c>
      <c r="R2790">
        <v>11.930792486081</v>
      </c>
      <c r="S2790">
        <v>85.294117647058826</v>
      </c>
      <c r="T2790">
        <f t="shared" si="173"/>
        <v>-15.867299846050976</v>
      </c>
      <c r="U2790">
        <f t="shared" si="174"/>
        <v>10.066228413901118</v>
      </c>
      <c r="V2790">
        <f t="shared" si="175"/>
        <v>44.449867577345501</v>
      </c>
    </row>
    <row r="2791" spans="1:22">
      <c r="A2791">
        <v>2023</v>
      </c>
      <c r="B2791">
        <v>4</v>
      </c>
      <c r="C2791">
        <v>11230536</v>
      </c>
      <c r="D2791" t="s">
        <v>409</v>
      </c>
      <c r="E2791" t="s">
        <v>89</v>
      </c>
      <c r="F2791">
        <v>96612</v>
      </c>
      <c r="H2791" t="str">
        <f t="shared" si="172"/>
        <v>중가</v>
      </c>
      <c r="I2791">
        <v>1525462304</v>
      </c>
      <c r="J2791">
        <v>1711437752</v>
      </c>
      <c r="K2791">
        <v>1719702028</v>
      </c>
      <c r="L2791">
        <v>123</v>
      </c>
      <c r="M2791">
        <v>116</v>
      </c>
      <c r="N2791">
        <v>123</v>
      </c>
      <c r="O2791">
        <v>1.426339096689798</v>
      </c>
      <c r="P2791">
        <v>14.95723735525533</v>
      </c>
      <c r="Q2791">
        <v>-0.2068806841418793</v>
      </c>
      <c r="R2791">
        <v>8.1601976660112143</v>
      </c>
      <c r="S2791">
        <v>76.397515527950304</v>
      </c>
      <c r="T2791">
        <f t="shared" si="173"/>
        <v>-14.220383699271936</v>
      </c>
      <c r="U2791">
        <f t="shared" si="174"/>
        <v>4.8445431010483269</v>
      </c>
      <c r="V2791">
        <f t="shared" si="175"/>
        <v>37.313851407584409</v>
      </c>
    </row>
    <row r="2792" spans="1:22">
      <c r="A2792">
        <v>2023</v>
      </c>
      <c r="B2792">
        <v>4</v>
      </c>
      <c r="C2792">
        <v>11230545</v>
      </c>
      <c r="D2792" t="s">
        <v>409</v>
      </c>
      <c r="E2792" t="s">
        <v>90</v>
      </c>
      <c r="F2792">
        <v>96448</v>
      </c>
      <c r="H2792" t="str">
        <f t="shared" si="172"/>
        <v>중가</v>
      </c>
      <c r="I2792">
        <v>366725350</v>
      </c>
      <c r="J2792">
        <v>422882319</v>
      </c>
      <c r="K2792">
        <v>321861132</v>
      </c>
      <c r="L2792">
        <v>81</v>
      </c>
      <c r="M2792">
        <v>82</v>
      </c>
      <c r="N2792">
        <v>82</v>
      </c>
      <c r="O2792">
        <v>0.52157909579256556</v>
      </c>
      <c r="P2792">
        <v>5.2999108190345119</v>
      </c>
      <c r="Q2792">
        <v>-4.2264169479263571E-2</v>
      </c>
      <c r="R2792">
        <v>9.9023307339717022</v>
      </c>
      <c r="S2792">
        <v>68.644067796610173</v>
      </c>
      <c r="T2792">
        <f t="shared" si="173"/>
        <v>-12.785085358287919</v>
      </c>
      <c r="U2792">
        <f t="shared" si="174"/>
        <v>0.79489594882522052</v>
      </c>
      <c r="V2792">
        <f t="shared" si="175"/>
        <v>31.779556284712889</v>
      </c>
    </row>
    <row r="2793" spans="1:22">
      <c r="A2793">
        <v>2023</v>
      </c>
      <c r="B2793">
        <v>4</v>
      </c>
      <c r="C2793">
        <v>11230560</v>
      </c>
      <c r="D2793" t="s">
        <v>409</v>
      </c>
      <c r="E2793" t="s">
        <v>91</v>
      </c>
      <c r="F2793">
        <v>92187</v>
      </c>
      <c r="H2793" t="str">
        <f t="shared" si="172"/>
        <v>저가</v>
      </c>
      <c r="I2793">
        <v>966727690</v>
      </c>
      <c r="J2793">
        <v>981058318</v>
      </c>
      <c r="K2793">
        <v>1041693363</v>
      </c>
      <c r="L2793">
        <v>86</v>
      </c>
      <c r="M2793">
        <v>78</v>
      </c>
      <c r="N2793">
        <v>87</v>
      </c>
      <c r="O2793">
        <v>1.3548571745067439</v>
      </c>
      <c r="P2793">
        <v>14.194245773759789</v>
      </c>
      <c r="Q2793">
        <v>-0.14198656129227169</v>
      </c>
      <c r="R2793">
        <v>8.8469707857331219</v>
      </c>
      <c r="S2793">
        <v>72.268907563025209</v>
      </c>
      <c r="T2793">
        <f t="shared" si="173"/>
        <v>-13.456106390910413</v>
      </c>
      <c r="U2793">
        <f t="shared" si="174"/>
        <v>4.8296851267533958</v>
      </c>
      <c r="V2793">
        <f t="shared" si="175"/>
        <v>37.293546326280961</v>
      </c>
    </row>
    <row r="2794" spans="1:22">
      <c r="A2794">
        <v>2023</v>
      </c>
      <c r="B2794">
        <v>4</v>
      </c>
      <c r="C2794">
        <v>11230570</v>
      </c>
      <c r="D2794" t="s">
        <v>409</v>
      </c>
      <c r="E2794" t="s">
        <v>92</v>
      </c>
      <c r="F2794">
        <v>79777</v>
      </c>
      <c r="H2794" t="str">
        <f t="shared" si="172"/>
        <v>저가</v>
      </c>
      <c r="I2794">
        <v>536763042</v>
      </c>
      <c r="J2794">
        <v>499682418</v>
      </c>
      <c r="K2794">
        <v>500325860</v>
      </c>
      <c r="L2794">
        <v>31</v>
      </c>
      <c r="M2794">
        <v>30</v>
      </c>
      <c r="N2794">
        <v>31</v>
      </c>
      <c r="O2794">
        <v>2.4115746029153038</v>
      </c>
      <c r="P2794">
        <v>25.473552167208709</v>
      </c>
      <c r="Q2794">
        <v>-0.11637800912178579</v>
      </c>
      <c r="R2794">
        <v>9.1179855478317542</v>
      </c>
      <c r="S2794">
        <v>36.04651162790698</v>
      </c>
      <c r="T2794">
        <f t="shared" si="173"/>
        <v>-6.7507094380176476</v>
      </c>
      <c r="U2794">
        <f t="shared" si="174"/>
        <v>12.53516036176541</v>
      </c>
      <c r="V2794">
        <f t="shared" si="175"/>
        <v>47.823938829520166</v>
      </c>
    </row>
    <row r="2795" spans="1:22">
      <c r="A2795">
        <v>2023</v>
      </c>
      <c r="B2795">
        <v>4</v>
      </c>
      <c r="C2795">
        <v>11230600</v>
      </c>
      <c r="D2795" t="s">
        <v>409</v>
      </c>
      <c r="E2795" t="s">
        <v>93</v>
      </c>
      <c r="F2795">
        <v>102817</v>
      </c>
      <c r="H2795" t="str">
        <f t="shared" si="172"/>
        <v>중가</v>
      </c>
      <c r="I2795">
        <v>832353026</v>
      </c>
      <c r="J2795">
        <v>680381098</v>
      </c>
      <c r="K2795">
        <v>952998504</v>
      </c>
      <c r="L2795">
        <v>48</v>
      </c>
      <c r="M2795">
        <v>50</v>
      </c>
      <c r="N2795">
        <v>47</v>
      </c>
      <c r="O2795">
        <v>1.873953836175672</v>
      </c>
      <c r="P2795">
        <v>19.735036658223741</v>
      </c>
      <c r="Q2795">
        <v>0.1786414075248163</v>
      </c>
      <c r="R2795">
        <v>12.240169749604179</v>
      </c>
      <c r="S2795">
        <v>59.259259259259252</v>
      </c>
      <c r="T2795">
        <f t="shared" si="173"/>
        <v>-11.04779369258603</v>
      </c>
      <c r="U2795">
        <f t="shared" si="174"/>
        <v>9.0012141712568976</v>
      </c>
      <c r="V2795">
        <f t="shared" si="175"/>
        <v>42.994406667468702</v>
      </c>
    </row>
    <row r="2796" spans="1:22">
      <c r="A2796">
        <v>2023</v>
      </c>
      <c r="B2796">
        <v>4</v>
      </c>
      <c r="C2796">
        <v>11230610</v>
      </c>
      <c r="D2796" t="s">
        <v>409</v>
      </c>
      <c r="E2796" t="s">
        <v>94</v>
      </c>
      <c r="F2796">
        <v>78832</v>
      </c>
      <c r="H2796" t="str">
        <f t="shared" si="172"/>
        <v>저가</v>
      </c>
      <c r="I2796">
        <v>571469797</v>
      </c>
      <c r="J2796">
        <v>622710053</v>
      </c>
      <c r="K2796">
        <v>535040170</v>
      </c>
      <c r="L2796">
        <v>34</v>
      </c>
      <c r="M2796">
        <v>32</v>
      </c>
      <c r="N2796">
        <v>35</v>
      </c>
      <c r="O2796">
        <v>2.369023183744102</v>
      </c>
      <c r="P2796">
        <v>25.0193621620047</v>
      </c>
      <c r="Q2796">
        <v>-6.9398018856136889E-2</v>
      </c>
      <c r="R2796">
        <v>9.6151737840302456</v>
      </c>
      <c r="S2796">
        <v>40</v>
      </c>
      <c r="T2796">
        <f t="shared" si="173"/>
        <v>-7.4825690568847669</v>
      </c>
      <c r="U2796">
        <f t="shared" si="174"/>
        <v>12.187945120742969</v>
      </c>
      <c r="V2796">
        <f t="shared" si="175"/>
        <v>47.349430423541577</v>
      </c>
    </row>
    <row r="2797" spans="1:22">
      <c r="A2797">
        <v>2023</v>
      </c>
      <c r="B2797">
        <v>4</v>
      </c>
      <c r="C2797">
        <v>11230650</v>
      </c>
      <c r="D2797" t="s">
        <v>409</v>
      </c>
      <c r="E2797" t="s">
        <v>95</v>
      </c>
      <c r="F2797">
        <v>87754</v>
      </c>
      <c r="H2797" t="str">
        <f t="shared" si="172"/>
        <v>저가</v>
      </c>
      <c r="I2797">
        <v>1219266638</v>
      </c>
      <c r="J2797">
        <v>1117645484</v>
      </c>
      <c r="K2797">
        <v>1451805803</v>
      </c>
      <c r="L2797">
        <v>95</v>
      </c>
      <c r="M2797">
        <v>93</v>
      </c>
      <c r="N2797">
        <v>96</v>
      </c>
      <c r="O2797">
        <v>1.6250459824759991</v>
      </c>
      <c r="P2797">
        <v>17.078216707934342</v>
      </c>
      <c r="Q2797">
        <v>0.18168937816779121</v>
      </c>
      <c r="R2797">
        <v>12.272426357989939</v>
      </c>
      <c r="S2797">
        <v>76</v>
      </c>
      <c r="T2797">
        <f t="shared" si="173"/>
        <v>-14.14679664515713</v>
      </c>
      <c r="U2797">
        <f t="shared" si="174"/>
        <v>6.7495546320180209</v>
      </c>
      <c r="V2797">
        <f t="shared" si="175"/>
        <v>39.917262427991936</v>
      </c>
    </row>
    <row r="2798" spans="1:22">
      <c r="A2798">
        <v>2023</v>
      </c>
      <c r="B2798">
        <v>4</v>
      </c>
      <c r="C2798">
        <v>11230660</v>
      </c>
      <c r="D2798" t="s">
        <v>409</v>
      </c>
      <c r="E2798" t="s">
        <v>96</v>
      </c>
      <c r="F2798">
        <v>85880</v>
      </c>
      <c r="H2798" t="str">
        <f t="shared" si="172"/>
        <v>저가</v>
      </c>
      <c r="I2798">
        <v>985556273</v>
      </c>
      <c r="J2798">
        <v>1139540668</v>
      </c>
      <c r="K2798">
        <v>1147686204</v>
      </c>
      <c r="L2798">
        <v>78</v>
      </c>
      <c r="M2798">
        <v>87</v>
      </c>
      <c r="N2798">
        <v>76</v>
      </c>
      <c r="O2798">
        <v>1.6347535104969899</v>
      </c>
      <c r="P2798">
        <v>17.181833985295469</v>
      </c>
      <c r="Q2798">
        <v>-0.12437651676684169</v>
      </c>
      <c r="R2798">
        <v>9.0333375118109114</v>
      </c>
      <c r="S2798">
        <v>71.559633027522935</v>
      </c>
      <c r="T2798">
        <f t="shared" si="173"/>
        <v>-13.324807309600599</v>
      </c>
      <c r="U2798">
        <f t="shared" si="174"/>
        <v>6.4001423021297379</v>
      </c>
      <c r="V2798">
        <f t="shared" si="175"/>
        <v>39.439751454693841</v>
      </c>
    </row>
    <row r="2799" spans="1:22">
      <c r="A2799">
        <v>2023</v>
      </c>
      <c r="B2799">
        <v>4</v>
      </c>
      <c r="C2799">
        <v>11230705</v>
      </c>
      <c r="D2799" t="s">
        <v>409</v>
      </c>
      <c r="E2799" t="s">
        <v>97</v>
      </c>
      <c r="F2799">
        <v>78615</v>
      </c>
      <c r="H2799" t="str">
        <f t="shared" si="172"/>
        <v>저가</v>
      </c>
      <c r="I2799">
        <v>662783105</v>
      </c>
      <c r="J2799">
        <v>697345593</v>
      </c>
      <c r="K2799">
        <v>717197787</v>
      </c>
      <c r="L2799">
        <v>41</v>
      </c>
      <c r="M2799">
        <v>41</v>
      </c>
      <c r="N2799">
        <v>40</v>
      </c>
      <c r="O2799">
        <v>2.2847550418517599</v>
      </c>
      <c r="P2799">
        <v>24.119891626119049</v>
      </c>
      <c r="Q2799">
        <v>-9.1526885149469921E-3</v>
      </c>
      <c r="R2799">
        <v>10.25274883166564</v>
      </c>
      <c r="S2799">
        <v>34.166666666666671</v>
      </c>
      <c r="T2799">
        <f t="shared" si="173"/>
        <v>-6.4027173643406359</v>
      </c>
      <c r="U2799">
        <f t="shared" si="174"/>
        <v>12.189680370090462</v>
      </c>
      <c r="V2799">
        <f t="shared" si="175"/>
        <v>47.351801835578179</v>
      </c>
    </row>
    <row r="2800" spans="1:22">
      <c r="A2800">
        <v>2023</v>
      </c>
      <c r="B2800">
        <v>4</v>
      </c>
      <c r="C2800">
        <v>11230710</v>
      </c>
      <c r="D2800" t="s">
        <v>409</v>
      </c>
      <c r="E2800" t="s">
        <v>98</v>
      </c>
      <c r="F2800">
        <v>92106</v>
      </c>
      <c r="H2800" t="str">
        <f t="shared" si="172"/>
        <v>저가</v>
      </c>
      <c r="I2800">
        <v>3895076488</v>
      </c>
      <c r="J2800">
        <v>4086518393</v>
      </c>
      <c r="K2800">
        <v>3267072993</v>
      </c>
      <c r="L2800">
        <v>107</v>
      </c>
      <c r="M2800">
        <v>99</v>
      </c>
      <c r="N2800">
        <v>104</v>
      </c>
      <c r="O2800">
        <v>4.3913877006444269</v>
      </c>
      <c r="P2800">
        <v>46.605898365644059</v>
      </c>
      <c r="Q2800">
        <v>-5.9744777221170331E-2</v>
      </c>
      <c r="R2800">
        <v>9.7173338346166354</v>
      </c>
      <c r="S2800">
        <v>140.78947368421049</v>
      </c>
      <c r="T2800">
        <f t="shared" si="173"/>
        <v>-26.140457699489396</v>
      </c>
      <c r="U2800">
        <f t="shared" si="174"/>
        <v>17.404278639898536</v>
      </c>
      <c r="V2800">
        <f t="shared" si="175"/>
        <v>54.478132769494344</v>
      </c>
    </row>
    <row r="2801" spans="1:22">
      <c r="A2801">
        <v>2023</v>
      </c>
      <c r="B2801">
        <v>4</v>
      </c>
      <c r="C2801">
        <v>11230720</v>
      </c>
      <c r="D2801" t="s">
        <v>409</v>
      </c>
      <c r="E2801" t="s">
        <v>99</v>
      </c>
      <c r="F2801">
        <v>90281</v>
      </c>
      <c r="H2801" t="str">
        <f t="shared" si="172"/>
        <v>저가</v>
      </c>
      <c r="I2801">
        <v>530526857</v>
      </c>
      <c r="J2801">
        <v>550204096</v>
      </c>
      <c r="K2801">
        <v>626604779</v>
      </c>
      <c r="L2801">
        <v>33</v>
      </c>
      <c r="M2801">
        <v>32</v>
      </c>
      <c r="N2801">
        <v>32</v>
      </c>
      <c r="O2801">
        <v>1.978584324281647</v>
      </c>
      <c r="P2801">
        <v>20.851853038569381</v>
      </c>
      <c r="Q2801">
        <v>-5.1198355673455397E-2</v>
      </c>
      <c r="R2801">
        <v>9.8077804317974806</v>
      </c>
      <c r="S2801">
        <v>52.38095238095238</v>
      </c>
      <c r="T2801">
        <f t="shared" si="173"/>
        <v>-9.774499179835578</v>
      </c>
      <c r="U2801">
        <f t="shared" si="174"/>
        <v>9.4551328516935147</v>
      </c>
      <c r="V2801">
        <f t="shared" si="175"/>
        <v>43.614737240699405</v>
      </c>
    </row>
    <row r="2802" spans="1:22">
      <c r="A2802">
        <v>2023</v>
      </c>
      <c r="B2802">
        <v>4</v>
      </c>
      <c r="C2802">
        <v>11230730</v>
      </c>
      <c r="D2802" t="s">
        <v>409</v>
      </c>
      <c r="E2802" t="s">
        <v>100</v>
      </c>
      <c r="F2802">
        <v>75411</v>
      </c>
      <c r="H2802" t="str">
        <f t="shared" si="172"/>
        <v>저가</v>
      </c>
      <c r="I2802">
        <v>215700408</v>
      </c>
      <c r="J2802">
        <v>251350416</v>
      </c>
      <c r="K2802">
        <v>213745360</v>
      </c>
      <c r="L2802">
        <v>53</v>
      </c>
      <c r="M2802">
        <v>47</v>
      </c>
      <c r="N2802">
        <v>49</v>
      </c>
      <c r="O2802">
        <v>0.59965006856764547</v>
      </c>
      <c r="P2802">
        <v>6.1332333314595386</v>
      </c>
      <c r="Q2802">
        <v>-0.24277339170984311</v>
      </c>
      <c r="R2802">
        <v>7.7803459064174616</v>
      </c>
      <c r="S2802">
        <v>50.476190476190467</v>
      </c>
      <c r="T2802">
        <f t="shared" si="173"/>
        <v>-9.4218945455354532</v>
      </c>
      <c r="U2802">
        <f t="shared" si="174"/>
        <v>1.7961174833526261</v>
      </c>
      <c r="V2802">
        <f t="shared" si="175"/>
        <v>33.14783733418831</v>
      </c>
    </row>
    <row r="2803" spans="1:22">
      <c r="A2803">
        <v>2023</v>
      </c>
      <c r="B2803">
        <v>4</v>
      </c>
      <c r="C2803">
        <v>11230740</v>
      </c>
      <c r="D2803" t="s">
        <v>409</v>
      </c>
      <c r="E2803" t="s">
        <v>101</v>
      </c>
      <c r="F2803">
        <v>99150</v>
      </c>
      <c r="H2803" t="str">
        <f t="shared" si="172"/>
        <v>중가</v>
      </c>
      <c r="I2803">
        <v>2567458435</v>
      </c>
      <c r="J2803">
        <v>2220853961</v>
      </c>
      <c r="K2803">
        <v>2235822592</v>
      </c>
      <c r="L2803">
        <v>72</v>
      </c>
      <c r="M2803">
        <v>73</v>
      </c>
      <c r="N2803">
        <v>73</v>
      </c>
      <c r="O2803">
        <v>3.9960940136219589</v>
      </c>
      <c r="P2803">
        <v>42.386569251296699</v>
      </c>
      <c r="Q2803">
        <v>0.25462382170567233</v>
      </c>
      <c r="R2803">
        <v>13.044290020278339</v>
      </c>
      <c r="S2803">
        <v>69.230769230769226</v>
      </c>
      <c r="T2803">
        <f t="shared" si="173"/>
        <v>-12.8936940217213</v>
      </c>
      <c r="U2803">
        <f t="shared" si="174"/>
        <v>19.934034423187629</v>
      </c>
      <c r="V2803">
        <f t="shared" si="175"/>
        <v>57.935326585954918</v>
      </c>
    </row>
    <row r="2804" spans="1:22">
      <c r="A2804">
        <v>2023</v>
      </c>
      <c r="B2804">
        <v>4</v>
      </c>
      <c r="C2804">
        <v>11230750</v>
      </c>
      <c r="D2804" t="s">
        <v>409</v>
      </c>
      <c r="E2804" t="s">
        <v>102</v>
      </c>
      <c r="F2804">
        <v>104243</v>
      </c>
      <c r="H2804" t="str">
        <f t="shared" si="172"/>
        <v>중가</v>
      </c>
      <c r="I2804">
        <v>68162557</v>
      </c>
      <c r="J2804">
        <v>78306338</v>
      </c>
      <c r="K2804">
        <v>86672649</v>
      </c>
      <c r="L2804">
        <v>18</v>
      </c>
      <c r="M2804">
        <v>18</v>
      </c>
      <c r="N2804">
        <v>20</v>
      </c>
      <c r="O2804">
        <v>0.40363048328555201</v>
      </c>
      <c r="P2804">
        <v>4.0409379816579509</v>
      </c>
      <c r="Q2804">
        <v>-0.34632583635822678</v>
      </c>
      <c r="R2804">
        <v>6.6844525906111203</v>
      </c>
      <c r="S2804">
        <v>26.086956521739129</v>
      </c>
      <c r="T2804">
        <f t="shared" si="173"/>
        <v>-4.907022162866463</v>
      </c>
      <c r="U2804">
        <f t="shared" si="174"/>
        <v>1.8852528600912608</v>
      </c>
      <c r="V2804">
        <f t="shared" si="175"/>
        <v>33.269650781685613</v>
      </c>
    </row>
    <row r="2805" spans="1:22">
      <c r="A2805">
        <v>2023</v>
      </c>
      <c r="B2805">
        <v>4</v>
      </c>
      <c r="C2805">
        <v>11260520</v>
      </c>
      <c r="D2805" t="s">
        <v>410</v>
      </c>
      <c r="E2805" t="s">
        <v>103</v>
      </c>
      <c r="F2805">
        <v>67436</v>
      </c>
      <c r="H2805" t="str">
        <f t="shared" si="172"/>
        <v>저가</v>
      </c>
      <c r="I2805">
        <v>233410106</v>
      </c>
      <c r="J2805">
        <v>195089409</v>
      </c>
      <c r="K2805">
        <v>261504955</v>
      </c>
      <c r="L2805">
        <v>45</v>
      </c>
      <c r="M2805">
        <v>42</v>
      </c>
      <c r="N2805">
        <v>44</v>
      </c>
      <c r="O2805">
        <v>0.85461956430202868</v>
      </c>
      <c r="P2805">
        <v>8.8547547013705241</v>
      </c>
      <c r="Q2805">
        <v>0.1562031642630072</v>
      </c>
      <c r="R2805">
        <v>12.002706299151139</v>
      </c>
      <c r="S2805">
        <v>61.643835616438359</v>
      </c>
      <c r="T2805">
        <f t="shared" si="173"/>
        <v>-11.489220346637557</v>
      </c>
      <c r="U2805">
        <f t="shared" si="174"/>
        <v>3.3811525065242232</v>
      </c>
      <c r="V2805">
        <f t="shared" si="175"/>
        <v>35.313964719756598</v>
      </c>
    </row>
    <row r="2806" spans="1:22">
      <c r="A2806">
        <v>2023</v>
      </c>
      <c r="B2806">
        <v>4</v>
      </c>
      <c r="C2806">
        <v>11260540</v>
      </c>
      <c r="D2806" t="s">
        <v>410</v>
      </c>
      <c r="E2806" t="s">
        <v>104</v>
      </c>
      <c r="F2806">
        <v>68039</v>
      </c>
      <c r="H2806" t="str">
        <f t="shared" si="172"/>
        <v>저가</v>
      </c>
      <c r="I2806">
        <v>249490839</v>
      </c>
      <c r="J2806">
        <v>261483066</v>
      </c>
      <c r="K2806">
        <v>283358092</v>
      </c>
      <c r="L2806">
        <v>29</v>
      </c>
      <c r="M2806">
        <v>28</v>
      </c>
      <c r="N2806">
        <v>28</v>
      </c>
      <c r="O2806">
        <v>1.404934813417525</v>
      </c>
      <c r="P2806">
        <v>14.728769968733911</v>
      </c>
      <c r="Q2806">
        <v>3.8271843577052142E-2</v>
      </c>
      <c r="R2806">
        <v>10.75464164454262</v>
      </c>
      <c r="S2806">
        <v>26.36363636363636</v>
      </c>
      <c r="T2806">
        <f t="shared" si="173"/>
        <v>-4.9582404249634173</v>
      </c>
      <c r="U2806">
        <f t="shared" si="174"/>
        <v>8.0278411857864533</v>
      </c>
      <c r="V2806">
        <f t="shared" si="175"/>
        <v>41.664183770575889</v>
      </c>
    </row>
    <row r="2807" spans="1:22">
      <c r="A2807">
        <v>2023</v>
      </c>
      <c r="B2807">
        <v>4</v>
      </c>
      <c r="C2807">
        <v>11260565</v>
      </c>
      <c r="D2807" t="s">
        <v>410</v>
      </c>
      <c r="E2807" t="s">
        <v>105</v>
      </c>
      <c r="F2807">
        <v>94721</v>
      </c>
      <c r="H2807" t="str">
        <f t="shared" si="172"/>
        <v>저가</v>
      </c>
      <c r="I2807">
        <v>295308557</v>
      </c>
      <c r="J2807">
        <v>227245171</v>
      </c>
      <c r="K2807">
        <v>349693121</v>
      </c>
      <c r="L2807">
        <v>43</v>
      </c>
      <c r="M2807">
        <v>45</v>
      </c>
      <c r="N2807">
        <v>45</v>
      </c>
      <c r="O2807">
        <v>0.80559876555182719</v>
      </c>
      <c r="P2807">
        <v>8.3315111228219685</v>
      </c>
      <c r="Q2807">
        <v>0.50912180659715756</v>
      </c>
      <c r="R2807">
        <v>15.737636772986949</v>
      </c>
      <c r="S2807">
        <v>42.574257425742573</v>
      </c>
      <c r="T2807">
        <f t="shared" si="173"/>
        <v>-7.9591089834388953</v>
      </c>
      <c r="U2807">
        <f t="shared" si="174"/>
        <v>4.9255502209767057</v>
      </c>
      <c r="V2807">
        <f t="shared" si="175"/>
        <v>37.424556684337077</v>
      </c>
    </row>
    <row r="2808" spans="1:22">
      <c r="A2808">
        <v>2023</v>
      </c>
      <c r="B2808">
        <v>4</v>
      </c>
      <c r="C2808">
        <v>11260570</v>
      </c>
      <c r="D2808" t="s">
        <v>410</v>
      </c>
      <c r="E2808" t="s">
        <v>106</v>
      </c>
      <c r="F2808">
        <v>83819</v>
      </c>
      <c r="H2808" t="str">
        <f t="shared" si="172"/>
        <v>저가</v>
      </c>
      <c r="I2808">
        <v>585281342</v>
      </c>
      <c r="J2808">
        <v>612978739</v>
      </c>
      <c r="K2808">
        <v>687479117</v>
      </c>
      <c r="L2808">
        <v>38</v>
      </c>
      <c r="M2808">
        <v>36</v>
      </c>
      <c r="N2808">
        <v>38</v>
      </c>
      <c r="O2808">
        <v>2.0417196020190822</v>
      </c>
      <c r="P2808">
        <v>21.52575329107918</v>
      </c>
      <c r="Q2808">
        <v>-4.9274389270457228E-2</v>
      </c>
      <c r="R2808">
        <v>9.8281417272554581</v>
      </c>
      <c r="S2808">
        <v>43.678160919540232</v>
      </c>
      <c r="T2808">
        <f t="shared" si="173"/>
        <v>-8.1634607644988009</v>
      </c>
      <c r="U2808">
        <f t="shared" si="174"/>
        <v>10.279466761641043</v>
      </c>
      <c r="V2808">
        <f t="shared" si="175"/>
        <v>44.741281595294794</v>
      </c>
    </row>
    <row r="2809" spans="1:22">
      <c r="A2809">
        <v>2023</v>
      </c>
      <c r="B2809">
        <v>4</v>
      </c>
      <c r="C2809">
        <v>11260575</v>
      </c>
      <c r="D2809" t="s">
        <v>410</v>
      </c>
      <c r="E2809" t="s">
        <v>107</v>
      </c>
      <c r="F2809">
        <v>75467</v>
      </c>
      <c r="H2809" t="str">
        <f t="shared" si="172"/>
        <v>저가</v>
      </c>
      <c r="I2809">
        <v>1090671185</v>
      </c>
      <c r="J2809">
        <v>833176343</v>
      </c>
      <c r="K2809">
        <v>1229191034</v>
      </c>
      <c r="L2809">
        <v>64</v>
      </c>
      <c r="M2809">
        <v>63</v>
      </c>
      <c r="N2809">
        <v>63</v>
      </c>
      <c r="O2809">
        <v>2.5090786209167208</v>
      </c>
      <c r="P2809">
        <v>26.514301249285111</v>
      </c>
      <c r="Q2809">
        <v>0.28041377430227882</v>
      </c>
      <c r="R2809">
        <v>13.31722453922236</v>
      </c>
      <c r="S2809">
        <v>38.323353293413177</v>
      </c>
      <c r="T2809">
        <f t="shared" si="173"/>
        <v>-7.1721925225008256</v>
      </c>
      <c r="U2809">
        <f t="shared" si="174"/>
        <v>13.768937775736781</v>
      </c>
      <c r="V2809">
        <f t="shared" si="175"/>
        <v>49.510033461518525</v>
      </c>
    </row>
    <row r="2810" spans="1:22">
      <c r="A2810">
        <v>2023</v>
      </c>
      <c r="B2810">
        <v>4</v>
      </c>
      <c r="C2810">
        <v>11260580</v>
      </c>
      <c r="D2810" t="s">
        <v>410</v>
      </c>
      <c r="E2810" t="s">
        <v>108</v>
      </c>
      <c r="F2810">
        <v>87565</v>
      </c>
      <c r="H2810" t="str">
        <f t="shared" si="172"/>
        <v>저가</v>
      </c>
      <c r="I2810">
        <v>414456776</v>
      </c>
      <c r="J2810">
        <v>413078212</v>
      </c>
      <c r="K2810">
        <v>442728750</v>
      </c>
      <c r="L2810">
        <v>50</v>
      </c>
      <c r="M2810">
        <v>48</v>
      </c>
      <c r="N2810">
        <v>48</v>
      </c>
      <c r="O2810">
        <v>1.051807294898393</v>
      </c>
      <c r="P2810">
        <v>10.959518728755651</v>
      </c>
      <c r="Q2810">
        <v>0.1169113102484331</v>
      </c>
      <c r="R2810">
        <v>11.58688144512262</v>
      </c>
      <c r="S2810">
        <v>58.82352941176471</v>
      </c>
      <c r="T2810">
        <f t="shared" si="173"/>
        <v>-10.967132501733062</v>
      </c>
      <c r="U2810">
        <f t="shared" si="174"/>
        <v>4.5069959028824318</v>
      </c>
      <c r="V2810">
        <f t="shared" si="175"/>
        <v>36.852555461955433</v>
      </c>
    </row>
    <row r="2811" spans="1:22">
      <c r="A2811">
        <v>2023</v>
      </c>
      <c r="B2811">
        <v>4</v>
      </c>
      <c r="C2811">
        <v>11260590</v>
      </c>
      <c r="D2811" t="s">
        <v>410</v>
      </c>
      <c r="E2811" t="s">
        <v>109</v>
      </c>
      <c r="F2811">
        <v>110855</v>
      </c>
      <c r="H2811" t="str">
        <f t="shared" si="172"/>
        <v>중가</v>
      </c>
      <c r="I2811">
        <v>1099018246</v>
      </c>
      <c r="J2811">
        <v>1080992895</v>
      </c>
      <c r="K2811">
        <v>1243954363</v>
      </c>
      <c r="L2811">
        <v>63</v>
      </c>
      <c r="M2811">
        <v>63</v>
      </c>
      <c r="N2811">
        <v>68</v>
      </c>
      <c r="O2811">
        <v>1.7485037073947509</v>
      </c>
      <c r="P2811">
        <v>18.395993313638581</v>
      </c>
      <c r="Q2811">
        <v>7.4068238903642379E-3</v>
      </c>
      <c r="R2811">
        <v>10.427997798694991</v>
      </c>
      <c r="S2811">
        <v>92.647058823529406</v>
      </c>
      <c r="T2811">
        <f t="shared" si="173"/>
        <v>-17.228457441694836</v>
      </c>
      <c r="U2811">
        <f t="shared" si="174"/>
        <v>6.1150589840498384</v>
      </c>
      <c r="V2811">
        <f t="shared" si="175"/>
        <v>39.050153260689335</v>
      </c>
    </row>
    <row r="2812" spans="1:22">
      <c r="A2812">
        <v>2023</v>
      </c>
      <c r="B2812">
        <v>4</v>
      </c>
      <c r="C2812">
        <v>11260600</v>
      </c>
      <c r="D2812" t="s">
        <v>410</v>
      </c>
      <c r="E2812" t="s">
        <v>110</v>
      </c>
      <c r="F2812">
        <v>67544</v>
      </c>
      <c r="H2812" t="str">
        <f t="shared" si="172"/>
        <v>저가</v>
      </c>
      <c r="I2812">
        <v>57178872</v>
      </c>
      <c r="J2812">
        <v>68290692</v>
      </c>
      <c r="K2812">
        <v>69500501</v>
      </c>
      <c r="L2812">
        <v>23</v>
      </c>
      <c r="M2812">
        <v>25</v>
      </c>
      <c r="N2812">
        <v>25</v>
      </c>
      <c r="O2812">
        <v>0.40895776794772098</v>
      </c>
      <c r="P2812">
        <v>4.0978009370084827</v>
      </c>
      <c r="Q2812">
        <v>-0.1024130784909897</v>
      </c>
      <c r="R2812">
        <v>9.2657761112120234</v>
      </c>
      <c r="S2812">
        <v>33.823529411764703</v>
      </c>
      <c r="T2812">
        <f t="shared" si="173"/>
        <v>-6.3391966765439198</v>
      </c>
      <c r="U2812">
        <f t="shared" si="174"/>
        <v>2.0002966877834707</v>
      </c>
      <c r="V2812">
        <f t="shared" si="175"/>
        <v>33.426871021025221</v>
      </c>
    </row>
    <row r="2813" spans="1:22">
      <c r="A2813">
        <v>2023</v>
      </c>
      <c r="B2813">
        <v>4</v>
      </c>
      <c r="C2813">
        <v>11260610</v>
      </c>
      <c r="D2813" t="s">
        <v>410</v>
      </c>
      <c r="E2813" t="s">
        <v>111</v>
      </c>
      <c r="F2813">
        <v>90395</v>
      </c>
      <c r="H2813" t="str">
        <f t="shared" si="172"/>
        <v>저가</v>
      </c>
      <c r="I2813">
        <v>153116413</v>
      </c>
      <c r="J2813">
        <v>220416559</v>
      </c>
      <c r="K2813">
        <v>196036871</v>
      </c>
      <c r="L2813">
        <v>44</v>
      </c>
      <c r="M2813">
        <v>47</v>
      </c>
      <c r="N2813">
        <v>46</v>
      </c>
      <c r="O2813">
        <v>0.42774225187881909</v>
      </c>
      <c r="P2813">
        <v>4.2983048219692561</v>
      </c>
      <c r="Q2813">
        <v>-0.44532040353646929</v>
      </c>
      <c r="R2813">
        <v>5.6367951949779096</v>
      </c>
      <c r="S2813">
        <v>44.897959183673471</v>
      </c>
      <c r="T2813">
        <f t="shared" si="173"/>
        <v>-8.3892666879422304</v>
      </c>
      <c r="U2813">
        <f t="shared" si="174"/>
        <v>0.75973144359754086</v>
      </c>
      <c r="V2813">
        <f t="shared" si="175"/>
        <v>31.731500060932284</v>
      </c>
    </row>
    <row r="2814" spans="1:22">
      <c r="A2814">
        <v>2023</v>
      </c>
      <c r="B2814">
        <v>4</v>
      </c>
      <c r="C2814">
        <v>11260620</v>
      </c>
      <c r="D2814" t="s">
        <v>410</v>
      </c>
      <c r="E2814" t="s">
        <v>112</v>
      </c>
      <c r="F2814">
        <v>103690</v>
      </c>
      <c r="H2814" t="str">
        <f t="shared" si="172"/>
        <v>중가</v>
      </c>
      <c r="I2814">
        <v>852994058</v>
      </c>
      <c r="J2814">
        <v>868887263</v>
      </c>
      <c r="K2814">
        <v>985752531</v>
      </c>
      <c r="L2814">
        <v>52</v>
      </c>
      <c r="M2814">
        <v>50</v>
      </c>
      <c r="N2814">
        <v>56</v>
      </c>
      <c r="O2814">
        <v>1.75777497933106</v>
      </c>
      <c r="P2814">
        <v>18.494954032952261</v>
      </c>
      <c r="Q2814">
        <v>-2.0888590238202168E-2</v>
      </c>
      <c r="R2814">
        <v>10.128548033730389</v>
      </c>
      <c r="S2814">
        <v>43.333333333333343</v>
      </c>
      <c r="T2814">
        <f t="shared" si="173"/>
        <v>-8.099627166909988</v>
      </c>
      <c r="U2814">
        <f t="shared" si="174"/>
        <v>8.843298473149213</v>
      </c>
      <c r="V2814">
        <f t="shared" si="175"/>
        <v>42.778597229013691</v>
      </c>
    </row>
    <row r="2815" spans="1:22">
      <c r="A2815">
        <v>2023</v>
      </c>
      <c r="B2815">
        <v>4</v>
      </c>
      <c r="C2815">
        <v>11260630</v>
      </c>
      <c r="D2815" t="s">
        <v>410</v>
      </c>
      <c r="E2815" t="s">
        <v>113</v>
      </c>
      <c r="F2815">
        <v>118570</v>
      </c>
      <c r="H2815" t="str">
        <f t="shared" si="172"/>
        <v>고가</v>
      </c>
      <c r="I2815">
        <v>207287352</v>
      </c>
      <c r="J2815">
        <v>186576639</v>
      </c>
      <c r="K2815">
        <v>247692634</v>
      </c>
      <c r="L2815">
        <v>36</v>
      </c>
      <c r="M2815">
        <v>34</v>
      </c>
      <c r="N2815">
        <v>35</v>
      </c>
      <c r="O2815">
        <v>0.53957643398648714</v>
      </c>
      <c r="P2815">
        <v>5.4920127814876896</v>
      </c>
      <c r="Q2815">
        <v>0.39106464448638723</v>
      </c>
      <c r="R2815">
        <v>14.48824034126033</v>
      </c>
      <c r="S2815">
        <v>51.428571428571431</v>
      </c>
      <c r="T2815">
        <f t="shared" si="173"/>
        <v>-9.5981968626855174</v>
      </c>
      <c r="U2815">
        <f t="shared" si="174"/>
        <v>2.764195400190256</v>
      </c>
      <c r="V2815">
        <f t="shared" si="175"/>
        <v>34.470823928408741</v>
      </c>
    </row>
    <row r="2816" spans="1:22">
      <c r="A2816">
        <v>2023</v>
      </c>
      <c r="B2816">
        <v>4</v>
      </c>
      <c r="C2816">
        <v>11260655</v>
      </c>
      <c r="D2816" t="s">
        <v>410</v>
      </c>
      <c r="E2816" t="s">
        <v>114</v>
      </c>
      <c r="F2816">
        <v>90041</v>
      </c>
      <c r="H2816" t="str">
        <f t="shared" si="172"/>
        <v>저가</v>
      </c>
      <c r="I2816">
        <v>684256602</v>
      </c>
      <c r="J2816">
        <v>660788526</v>
      </c>
      <c r="K2816">
        <v>724702140</v>
      </c>
      <c r="L2816">
        <v>78</v>
      </c>
      <c r="M2816">
        <v>78</v>
      </c>
      <c r="N2816">
        <v>77</v>
      </c>
      <c r="O2816">
        <v>1.082534072559727</v>
      </c>
      <c r="P2816">
        <v>11.28749357842527</v>
      </c>
      <c r="Q2816">
        <v>-9.4714784741888811E-2</v>
      </c>
      <c r="R2816">
        <v>9.3472469899672266</v>
      </c>
      <c r="S2816">
        <v>27.083333333333339</v>
      </c>
      <c r="T2816">
        <f t="shared" si="173"/>
        <v>-5.0914688805370467</v>
      </c>
      <c r="U2816">
        <f t="shared" si="174"/>
        <v>5.9857555230449666</v>
      </c>
      <c r="V2816">
        <f t="shared" si="175"/>
        <v>38.873445639824929</v>
      </c>
    </row>
    <row r="2817" spans="1:22">
      <c r="A2817">
        <v>2023</v>
      </c>
      <c r="B2817">
        <v>4</v>
      </c>
      <c r="C2817">
        <v>11260660</v>
      </c>
      <c r="D2817" t="s">
        <v>410</v>
      </c>
      <c r="E2817" t="s">
        <v>115</v>
      </c>
      <c r="F2817">
        <v>57879</v>
      </c>
      <c r="H2817" t="str">
        <f t="shared" si="172"/>
        <v>저가</v>
      </c>
      <c r="I2817">
        <v>145030650</v>
      </c>
      <c r="J2817">
        <v>114944169</v>
      </c>
      <c r="K2817">
        <v>150888226</v>
      </c>
      <c r="L2817">
        <v>20</v>
      </c>
      <c r="M2817">
        <v>17</v>
      </c>
      <c r="N2817">
        <v>18</v>
      </c>
      <c r="O2817">
        <v>1.3920866520384481</v>
      </c>
      <c r="P2817">
        <v>14.59162985455472</v>
      </c>
      <c r="Q2817">
        <v>0.55326784780183147</v>
      </c>
      <c r="R2817">
        <v>16.204833386642839</v>
      </c>
      <c r="S2817">
        <v>20.202020202020201</v>
      </c>
      <c r="T2817">
        <f t="shared" si="173"/>
        <v>-3.8176178579471047</v>
      </c>
      <c r="U2817">
        <f t="shared" si="174"/>
        <v>9.3914962472217969</v>
      </c>
      <c r="V2817">
        <f t="shared" si="175"/>
        <v>43.527770713363658</v>
      </c>
    </row>
    <row r="2818" spans="1:22">
      <c r="A2818">
        <v>2023</v>
      </c>
      <c r="B2818">
        <v>4</v>
      </c>
      <c r="C2818">
        <v>11260680</v>
      </c>
      <c r="D2818" t="s">
        <v>410</v>
      </c>
      <c r="E2818" t="s">
        <v>116</v>
      </c>
      <c r="F2818">
        <v>93309</v>
      </c>
      <c r="H2818" t="str">
        <f t="shared" si="172"/>
        <v>저가</v>
      </c>
      <c r="I2818">
        <v>981017943</v>
      </c>
      <c r="J2818">
        <v>1052612166</v>
      </c>
      <c r="K2818">
        <v>1171368245</v>
      </c>
      <c r="L2818">
        <v>63</v>
      </c>
      <c r="M2818">
        <v>58</v>
      </c>
      <c r="N2818">
        <v>63</v>
      </c>
      <c r="O2818">
        <v>1.8542588342618349</v>
      </c>
      <c r="P2818">
        <v>19.524813986548601</v>
      </c>
      <c r="Q2818">
        <v>2.0126884986050982E-2</v>
      </c>
      <c r="R2818">
        <v>10.562613934303799</v>
      </c>
      <c r="S2818">
        <v>24.901185770750988</v>
      </c>
      <c r="T2818">
        <f t="shared" si="173"/>
        <v>-4.6875153253080857</v>
      </c>
      <c r="U2818">
        <f t="shared" si="174"/>
        <v>10.468675182542635</v>
      </c>
      <c r="V2818">
        <f t="shared" si="175"/>
        <v>44.999856034410321</v>
      </c>
    </row>
    <row r="2819" spans="1:22">
      <c r="A2819">
        <v>2023</v>
      </c>
      <c r="B2819">
        <v>4</v>
      </c>
      <c r="C2819">
        <v>11260690</v>
      </c>
      <c r="D2819" t="s">
        <v>410</v>
      </c>
      <c r="E2819" t="s">
        <v>117</v>
      </c>
      <c r="F2819">
        <v>115284</v>
      </c>
      <c r="H2819" t="str">
        <f t="shared" ref="H2819:H2882" si="176">IF(F2819 &lt; $G$2, "최저가",
 IF(F2819 &lt; $G$3, "저가",
 IF(F2819 &lt; $G$4, "중가",
 IF(F2819 &lt; $G$5, "고가",
 "최고가"))))</f>
        <v>고가</v>
      </c>
      <c r="I2819">
        <v>302397172</v>
      </c>
      <c r="J2819">
        <v>326945948</v>
      </c>
      <c r="K2819">
        <v>372679847</v>
      </c>
      <c r="L2819">
        <v>23</v>
      </c>
      <c r="M2819">
        <v>22</v>
      </c>
      <c r="N2819">
        <v>22</v>
      </c>
      <c r="O2819">
        <v>1.267180097308944</v>
      </c>
      <c r="P2819">
        <v>13.25838857030152</v>
      </c>
      <c r="Q2819">
        <v>-7.8750451435477029E-2</v>
      </c>
      <c r="R2819">
        <v>9.5161971892716171</v>
      </c>
      <c r="S2819">
        <v>23.232323232323228</v>
      </c>
      <c r="T2819">
        <f t="shared" ref="T2819:T2882" si="177">1-(($S2819-(-5.822637658))/(534.375-(-5.822637658))*100)</f>
        <v>-4.3785797761518488</v>
      </c>
      <c r="U2819">
        <f t="shared" ref="U2819:U2882" si="178">(P2819*0.5 + R2819*0.2 +T2819*0.3)</f>
        <v>7.2188597901595299</v>
      </c>
      <c r="V2819">
        <f t="shared" ref="V2819:V2882" si="179" xml:space="preserve"> (U2819 - MIN($U$2:$U$4657)) / (MAX($U$2:$U$4657) - MIN($U$2:$U$4657)) * 100</f>
        <v>40.558620341462294</v>
      </c>
    </row>
    <row r="2820" spans="1:22">
      <c r="A2820">
        <v>2023</v>
      </c>
      <c r="B2820">
        <v>4</v>
      </c>
      <c r="C2820">
        <v>11290525</v>
      </c>
      <c r="D2820" t="s">
        <v>411</v>
      </c>
      <c r="E2820" t="s">
        <v>118</v>
      </c>
      <c r="F2820">
        <v>96054</v>
      </c>
      <c r="H2820" t="str">
        <f t="shared" si="176"/>
        <v>중가</v>
      </c>
      <c r="I2820">
        <v>1348452496</v>
      </c>
      <c r="J2820">
        <v>1198035767</v>
      </c>
      <c r="K2820">
        <v>1291759968</v>
      </c>
      <c r="L2820">
        <v>96</v>
      </c>
      <c r="M2820">
        <v>92</v>
      </c>
      <c r="N2820">
        <v>97</v>
      </c>
      <c r="O2820">
        <v>1.6248244814452359</v>
      </c>
      <c r="P2820">
        <v>17.07585242593683</v>
      </c>
      <c r="Q2820">
        <v>6.6792913203567159E-2</v>
      </c>
      <c r="R2820">
        <v>11.056479516835029</v>
      </c>
      <c r="S2820">
        <v>33.566433566433567</v>
      </c>
      <c r="T2820">
        <f t="shared" si="177"/>
        <v>-6.2916037536193103</v>
      </c>
      <c r="U2820">
        <f t="shared" si="178"/>
        <v>8.8617409902496274</v>
      </c>
      <c r="V2820">
        <f t="shared" si="179"/>
        <v>42.803800988404497</v>
      </c>
    </row>
    <row r="2821" spans="1:22">
      <c r="A2821">
        <v>2023</v>
      </c>
      <c r="B2821">
        <v>4</v>
      </c>
      <c r="C2821">
        <v>11290555</v>
      </c>
      <c r="D2821" t="s">
        <v>411</v>
      </c>
      <c r="E2821" t="s">
        <v>119</v>
      </c>
      <c r="F2821">
        <v>109637</v>
      </c>
      <c r="H2821" t="str">
        <f t="shared" si="176"/>
        <v>중가</v>
      </c>
      <c r="I2821">
        <v>753112182</v>
      </c>
      <c r="J2821">
        <v>809867030</v>
      </c>
      <c r="K2821">
        <v>758451831</v>
      </c>
      <c r="L2821">
        <v>88</v>
      </c>
      <c r="M2821">
        <v>79</v>
      </c>
      <c r="N2821">
        <v>87</v>
      </c>
      <c r="O2821">
        <v>0.8673159788182544</v>
      </c>
      <c r="P2821">
        <v>8.9902750832406451</v>
      </c>
      <c r="Q2821">
        <v>-0.1102175723834566</v>
      </c>
      <c r="R2821">
        <v>9.1831813186018856</v>
      </c>
      <c r="S2821">
        <v>95.65217391304347</v>
      </c>
      <c r="T2821">
        <f t="shared" si="177"/>
        <v>-17.784756632957983</v>
      </c>
      <c r="U2821">
        <f t="shared" si="178"/>
        <v>0.99634681545330572</v>
      </c>
      <c r="V2821">
        <f t="shared" si="179"/>
        <v>32.054861393224876</v>
      </c>
    </row>
    <row r="2822" spans="1:22">
      <c r="A2822">
        <v>2023</v>
      </c>
      <c r="B2822">
        <v>4</v>
      </c>
      <c r="C2822">
        <v>11290575</v>
      </c>
      <c r="D2822" t="s">
        <v>411</v>
      </c>
      <c r="E2822" t="s">
        <v>120</v>
      </c>
      <c r="F2822">
        <v>149539</v>
      </c>
      <c r="H2822" t="str">
        <f t="shared" si="176"/>
        <v>최고가</v>
      </c>
      <c r="I2822">
        <v>8733175808</v>
      </c>
      <c r="J2822">
        <v>9158563990</v>
      </c>
      <c r="K2822">
        <v>9822778405</v>
      </c>
      <c r="L2822">
        <v>151</v>
      </c>
      <c r="M2822">
        <v>168</v>
      </c>
      <c r="N2822">
        <v>158</v>
      </c>
      <c r="O2822">
        <v>4.2973257349798342</v>
      </c>
      <c r="P2822">
        <v>45.601889439342138</v>
      </c>
      <c r="Q2822">
        <v>-0.1563222907612179</v>
      </c>
      <c r="R2822">
        <v>8.6952560661475875</v>
      </c>
      <c r="S2822">
        <v>206.84931506849321</v>
      </c>
      <c r="T2822">
        <f t="shared" si="177"/>
        <v>-38.369285961434763</v>
      </c>
      <c r="U2822">
        <f t="shared" si="178"/>
        <v>13.029210144470159</v>
      </c>
      <c r="V2822">
        <f t="shared" si="179"/>
        <v>48.499113036087195</v>
      </c>
    </row>
    <row r="2823" spans="1:22">
      <c r="A2823">
        <v>2023</v>
      </c>
      <c r="B2823">
        <v>4</v>
      </c>
      <c r="C2823">
        <v>11290580</v>
      </c>
      <c r="D2823" t="s">
        <v>411</v>
      </c>
      <c r="E2823" t="s">
        <v>121</v>
      </c>
      <c r="H2823" t="str">
        <f t="shared" si="176"/>
        <v>최저가</v>
      </c>
      <c r="I2823">
        <v>21431495</v>
      </c>
      <c r="J2823">
        <v>27662093</v>
      </c>
      <c r="K2823">
        <v>29752983</v>
      </c>
      <c r="L2823">
        <v>8</v>
      </c>
      <c r="M2823">
        <v>9</v>
      </c>
      <c r="N2823">
        <v>8</v>
      </c>
      <c r="O2823">
        <v>0.25151963359326179</v>
      </c>
      <c r="P2823">
        <v>2.417320509926566</v>
      </c>
      <c r="Q2823">
        <v>-0.15895962753071499</v>
      </c>
      <c r="R2823">
        <v>8.6673451872973963</v>
      </c>
      <c r="S2823">
        <v>16.326530612244898</v>
      </c>
      <c r="T2823">
        <f t="shared" si="177"/>
        <v>-3.1001971734403577</v>
      </c>
      <c r="U2823">
        <f t="shared" si="178"/>
        <v>2.0120701403906551</v>
      </c>
      <c r="V2823">
        <f t="shared" si="179"/>
        <v>33.442960758944118</v>
      </c>
    </row>
    <row r="2824" spans="1:22">
      <c r="A2824">
        <v>2023</v>
      </c>
      <c r="B2824">
        <v>4</v>
      </c>
      <c r="C2824">
        <v>11290600</v>
      </c>
      <c r="D2824" t="s">
        <v>411</v>
      </c>
      <c r="E2824" t="s">
        <v>122</v>
      </c>
      <c r="F2824">
        <v>89294</v>
      </c>
      <c r="H2824" t="str">
        <f t="shared" si="176"/>
        <v>저가</v>
      </c>
      <c r="I2824">
        <v>5021862551</v>
      </c>
      <c r="J2824">
        <v>4823574624</v>
      </c>
      <c r="K2824">
        <v>4602931632</v>
      </c>
      <c r="L2824">
        <v>131</v>
      </c>
      <c r="M2824">
        <v>129</v>
      </c>
      <c r="N2824">
        <v>133</v>
      </c>
      <c r="O2824">
        <v>4.7701137856205076</v>
      </c>
      <c r="P2824">
        <v>50.648386392050483</v>
      </c>
      <c r="Q2824">
        <v>-5.7661706033554257E-2</v>
      </c>
      <c r="R2824">
        <v>9.739378932620923</v>
      </c>
      <c r="S2824">
        <v>98.496240601503757</v>
      </c>
      <c r="T2824">
        <f t="shared" si="177"/>
        <v>-18.311242957628078</v>
      </c>
      <c r="U2824">
        <f t="shared" si="178"/>
        <v>21.778696095261004</v>
      </c>
      <c r="V2824">
        <f t="shared" si="179"/>
        <v>60.45626278393933</v>
      </c>
    </row>
    <row r="2825" spans="1:22">
      <c r="A2825">
        <v>2023</v>
      </c>
      <c r="B2825">
        <v>4</v>
      </c>
      <c r="C2825">
        <v>11290610</v>
      </c>
      <c r="D2825" t="s">
        <v>411</v>
      </c>
      <c r="E2825" t="s">
        <v>123</v>
      </c>
      <c r="F2825">
        <v>78018</v>
      </c>
      <c r="H2825" t="str">
        <f t="shared" si="176"/>
        <v>저가</v>
      </c>
      <c r="I2825">
        <v>402832733</v>
      </c>
      <c r="J2825">
        <v>369367482</v>
      </c>
      <c r="K2825">
        <v>437533448</v>
      </c>
      <c r="L2825">
        <v>36</v>
      </c>
      <c r="M2825">
        <v>30</v>
      </c>
      <c r="N2825">
        <v>38</v>
      </c>
      <c r="O2825">
        <v>1.593620580277612</v>
      </c>
      <c r="P2825">
        <v>16.742784803052459</v>
      </c>
      <c r="Q2825">
        <v>4.302260154021896E-2</v>
      </c>
      <c r="R2825">
        <v>10.80491881486464</v>
      </c>
      <c r="S2825">
        <v>64.285714285714278</v>
      </c>
      <c r="T2825">
        <f t="shared" si="177"/>
        <v>-11.978278144211361</v>
      </c>
      <c r="U2825">
        <f t="shared" si="178"/>
        <v>6.9388927212357503</v>
      </c>
      <c r="V2825">
        <f t="shared" si="179"/>
        <v>40.176014073343616</v>
      </c>
    </row>
    <row r="2826" spans="1:22">
      <c r="A2826">
        <v>2023</v>
      </c>
      <c r="B2826">
        <v>4</v>
      </c>
      <c r="C2826">
        <v>11290620</v>
      </c>
      <c r="D2826" t="s">
        <v>411</v>
      </c>
      <c r="E2826" t="s">
        <v>124</v>
      </c>
      <c r="F2826">
        <v>94586</v>
      </c>
      <c r="H2826" t="str">
        <f t="shared" si="176"/>
        <v>저가</v>
      </c>
      <c r="I2826">
        <v>126832207</v>
      </c>
      <c r="J2826">
        <v>146685806</v>
      </c>
      <c r="K2826">
        <v>161333009</v>
      </c>
      <c r="L2826">
        <v>20</v>
      </c>
      <c r="M2826">
        <v>21</v>
      </c>
      <c r="N2826">
        <v>21</v>
      </c>
      <c r="O2826">
        <v>0.74495524942615421</v>
      </c>
      <c r="P2826">
        <v>7.6842077087127967</v>
      </c>
      <c r="Q2826">
        <v>-0.3386655147806189</v>
      </c>
      <c r="R2826">
        <v>6.765521610684309</v>
      </c>
      <c r="S2826">
        <v>45.454545454545453</v>
      </c>
      <c r="T2826">
        <f t="shared" si="177"/>
        <v>-8.4923005096533064</v>
      </c>
      <c r="U2826">
        <f t="shared" si="178"/>
        <v>2.6475180235972684</v>
      </c>
      <c r="V2826">
        <f t="shared" si="179"/>
        <v>34.311371262051487</v>
      </c>
    </row>
    <row r="2827" spans="1:22">
      <c r="A2827">
        <v>2023</v>
      </c>
      <c r="B2827">
        <v>4</v>
      </c>
      <c r="C2827">
        <v>11290630</v>
      </c>
      <c r="D2827" t="s">
        <v>411</v>
      </c>
      <c r="E2827" t="s">
        <v>125</v>
      </c>
      <c r="F2827">
        <v>133302</v>
      </c>
      <c r="H2827" t="str">
        <f t="shared" si="176"/>
        <v>고가</v>
      </c>
      <c r="I2827">
        <v>320384884</v>
      </c>
      <c r="J2827">
        <v>365069569</v>
      </c>
      <c r="K2827">
        <v>378914069</v>
      </c>
      <c r="L2827">
        <v>31</v>
      </c>
      <c r="M2827">
        <v>29</v>
      </c>
      <c r="N2827">
        <v>31</v>
      </c>
      <c r="O2827">
        <v>0.8614521294224573</v>
      </c>
      <c r="P2827">
        <v>8.9276848843831864</v>
      </c>
      <c r="Q2827">
        <v>-0.20035490824489949</v>
      </c>
      <c r="R2827">
        <v>8.2292598133147745</v>
      </c>
      <c r="S2827">
        <v>26.495726495726501</v>
      </c>
      <c r="T2827">
        <f t="shared" si="177"/>
        <v>-4.9826926111415748</v>
      </c>
      <c r="U2827">
        <f t="shared" si="178"/>
        <v>4.6148866215120758</v>
      </c>
      <c r="V2827">
        <f t="shared" si="179"/>
        <v>37.000000178858073</v>
      </c>
    </row>
    <row r="2828" spans="1:22">
      <c r="A2828">
        <v>2023</v>
      </c>
      <c r="B2828">
        <v>4</v>
      </c>
      <c r="C2828">
        <v>11290640</v>
      </c>
      <c r="D2828" t="s">
        <v>411</v>
      </c>
      <c r="E2828" t="s">
        <v>126</v>
      </c>
      <c r="F2828">
        <v>82480</v>
      </c>
      <c r="H2828" t="str">
        <f t="shared" si="176"/>
        <v>저가</v>
      </c>
      <c r="I2828">
        <v>404036100</v>
      </c>
      <c r="J2828">
        <v>440914747</v>
      </c>
      <c r="K2828">
        <v>317212498</v>
      </c>
      <c r="L2828">
        <v>24</v>
      </c>
      <c r="M2828">
        <v>25</v>
      </c>
      <c r="N2828">
        <v>24</v>
      </c>
      <c r="O2828">
        <v>2.26786796799224</v>
      </c>
      <c r="P2828">
        <v>23.939640524897801</v>
      </c>
      <c r="Q2828">
        <v>0.70632712132896747</v>
      </c>
      <c r="R2828">
        <v>17.824656417862609</v>
      </c>
      <c r="S2828">
        <v>6.4690026954177897</v>
      </c>
      <c r="T2828">
        <f t="shared" si="177"/>
        <v>-1.2753969096769078</v>
      </c>
      <c r="U2828">
        <f t="shared" si="178"/>
        <v>15.15213247311835</v>
      </c>
      <c r="V2828">
        <f t="shared" si="179"/>
        <v>51.400323499132853</v>
      </c>
    </row>
    <row r="2829" spans="1:22">
      <c r="A2829">
        <v>2023</v>
      </c>
      <c r="B2829">
        <v>4</v>
      </c>
      <c r="C2829">
        <v>11290650</v>
      </c>
      <c r="D2829" t="s">
        <v>411</v>
      </c>
      <c r="E2829" t="s">
        <v>127</v>
      </c>
      <c r="F2829">
        <v>86993</v>
      </c>
      <c r="H2829" t="str">
        <f t="shared" si="176"/>
        <v>저가</v>
      </c>
      <c r="I2829">
        <v>367399245</v>
      </c>
      <c r="J2829">
        <v>341766287</v>
      </c>
      <c r="K2829">
        <v>289349004</v>
      </c>
      <c r="L2829">
        <v>28</v>
      </c>
      <c r="M2829">
        <v>30</v>
      </c>
      <c r="N2829">
        <v>30</v>
      </c>
      <c r="O2829">
        <v>1.6759204900449021</v>
      </c>
      <c r="P2829">
        <v>17.621246606996099</v>
      </c>
      <c r="Q2829">
        <v>0.53147969799607531</v>
      </c>
      <c r="R2829">
        <v>15.974249861386699</v>
      </c>
      <c r="S2829">
        <v>8.9456869009584672</v>
      </c>
      <c r="T2829">
        <f t="shared" si="177"/>
        <v>-1.7338743321769798</v>
      </c>
      <c r="U2829">
        <f t="shared" si="178"/>
        <v>11.485310976122296</v>
      </c>
      <c r="V2829">
        <f t="shared" si="179"/>
        <v>46.389202390439351</v>
      </c>
    </row>
    <row r="2830" spans="1:22">
      <c r="A2830">
        <v>2023</v>
      </c>
      <c r="B2830">
        <v>4</v>
      </c>
      <c r="C2830">
        <v>11290660</v>
      </c>
      <c r="D2830" t="s">
        <v>411</v>
      </c>
      <c r="E2830" t="s">
        <v>128</v>
      </c>
      <c r="F2830">
        <v>156037</v>
      </c>
      <c r="H2830" t="str">
        <f t="shared" si="176"/>
        <v>최고가</v>
      </c>
      <c r="I2830">
        <v>130504553</v>
      </c>
      <c r="J2830">
        <v>164948156</v>
      </c>
      <c r="K2830">
        <v>181504165</v>
      </c>
      <c r="L2830">
        <v>26</v>
      </c>
      <c r="M2830">
        <v>28</v>
      </c>
      <c r="N2830">
        <v>25</v>
      </c>
      <c r="O2830">
        <v>0.35742276829038311</v>
      </c>
      <c r="P2830">
        <v>3.54772100504709</v>
      </c>
      <c r="Q2830">
        <v>-0.22100256761888259</v>
      </c>
      <c r="R2830">
        <v>8.0107460740029968</v>
      </c>
      <c r="S2830">
        <v>32.911392405063289</v>
      </c>
      <c r="T2830">
        <f t="shared" si="177"/>
        <v>-6.1703442153121495</v>
      </c>
      <c r="U2830">
        <f t="shared" si="178"/>
        <v>1.5249064527304996</v>
      </c>
      <c r="V2830">
        <f t="shared" si="179"/>
        <v>32.777197170336741</v>
      </c>
    </row>
    <row r="2831" spans="1:22">
      <c r="A2831">
        <v>2023</v>
      </c>
      <c r="B2831">
        <v>4</v>
      </c>
      <c r="C2831">
        <v>11290685</v>
      </c>
      <c r="D2831" t="s">
        <v>411</v>
      </c>
      <c r="E2831" t="s">
        <v>129</v>
      </c>
      <c r="F2831">
        <v>160049</v>
      </c>
      <c r="H2831" t="str">
        <f t="shared" si="176"/>
        <v>최고가</v>
      </c>
      <c r="I2831">
        <v>807773886</v>
      </c>
      <c r="J2831">
        <v>859380576</v>
      </c>
      <c r="K2831">
        <v>922386524</v>
      </c>
      <c r="L2831">
        <v>46</v>
      </c>
      <c r="M2831">
        <v>48</v>
      </c>
      <c r="N2831">
        <v>48</v>
      </c>
      <c r="O2831">
        <v>1.219092060665117</v>
      </c>
      <c r="P2831">
        <v>12.74510121023404</v>
      </c>
      <c r="Q2831">
        <v>-0.1141161084376196</v>
      </c>
      <c r="R2831">
        <v>9.14192319458855</v>
      </c>
      <c r="S2831">
        <v>79.310344827586206</v>
      </c>
      <c r="T2831">
        <f t="shared" si="177"/>
        <v>-14.75959918200976</v>
      </c>
      <c r="U2831">
        <f t="shared" si="178"/>
        <v>3.773055489431802</v>
      </c>
      <c r="V2831">
        <f t="shared" si="179"/>
        <v>35.849543916021524</v>
      </c>
    </row>
    <row r="2832" spans="1:22">
      <c r="A2832">
        <v>2023</v>
      </c>
      <c r="B2832">
        <v>4</v>
      </c>
      <c r="C2832">
        <v>11290705</v>
      </c>
      <c r="D2832" t="s">
        <v>411</v>
      </c>
      <c r="E2832" t="s">
        <v>130</v>
      </c>
      <c r="F2832">
        <v>87423</v>
      </c>
      <c r="H2832" t="str">
        <f t="shared" si="176"/>
        <v>저가</v>
      </c>
      <c r="I2832">
        <v>1091071919</v>
      </c>
      <c r="J2832">
        <v>1243923509</v>
      </c>
      <c r="K2832">
        <v>1188058001</v>
      </c>
      <c r="L2832">
        <v>62</v>
      </c>
      <c r="M2832">
        <v>63</v>
      </c>
      <c r="N2832">
        <v>61</v>
      </c>
      <c r="O2832">
        <v>2.236626539598574</v>
      </c>
      <c r="P2832">
        <v>23.606172339791922</v>
      </c>
      <c r="Q2832">
        <v>-6.7217284981789027E-2</v>
      </c>
      <c r="R2832">
        <v>9.6382524441677742</v>
      </c>
      <c r="S2832">
        <v>42.465753424657542</v>
      </c>
      <c r="T2832">
        <f t="shared" si="177"/>
        <v>-7.9390230012869853</v>
      </c>
      <c r="U2832">
        <f t="shared" si="178"/>
        <v>11.34902975834342</v>
      </c>
      <c r="V2832">
        <f t="shared" si="179"/>
        <v>46.202958885624717</v>
      </c>
    </row>
    <row r="2833" spans="1:22">
      <c r="A2833">
        <v>2023</v>
      </c>
      <c r="B2833">
        <v>4</v>
      </c>
      <c r="C2833">
        <v>11290715</v>
      </c>
      <c r="D2833" t="s">
        <v>411</v>
      </c>
      <c r="E2833" t="s">
        <v>131</v>
      </c>
      <c r="F2833">
        <v>83937</v>
      </c>
      <c r="H2833" t="str">
        <f t="shared" si="176"/>
        <v>저가</v>
      </c>
      <c r="I2833">
        <v>473622097</v>
      </c>
      <c r="J2833">
        <v>468576181</v>
      </c>
      <c r="K2833">
        <v>510798985</v>
      </c>
      <c r="L2833">
        <v>38</v>
      </c>
      <c r="M2833">
        <v>36</v>
      </c>
      <c r="N2833">
        <v>38</v>
      </c>
      <c r="O2833">
        <v>1.649880187222009</v>
      </c>
      <c r="P2833">
        <v>17.343294766493241</v>
      </c>
      <c r="Q2833">
        <v>-0.1167933587302851</v>
      </c>
      <c r="R2833">
        <v>9.1135899117729178</v>
      </c>
      <c r="S2833">
        <v>46.913580246913583</v>
      </c>
      <c r="T2833">
        <f t="shared" si="177"/>
        <v>-8.7623932850852206</v>
      </c>
      <c r="U2833">
        <f t="shared" si="178"/>
        <v>7.8656473800756386</v>
      </c>
      <c r="V2833">
        <f t="shared" si="179"/>
        <v>41.442527820275977</v>
      </c>
    </row>
    <row r="2834" spans="1:22">
      <c r="A2834">
        <v>2023</v>
      </c>
      <c r="B2834">
        <v>4</v>
      </c>
      <c r="C2834">
        <v>11290725</v>
      </c>
      <c r="D2834" t="s">
        <v>411</v>
      </c>
      <c r="E2834" t="s">
        <v>132</v>
      </c>
      <c r="F2834">
        <v>80149</v>
      </c>
      <c r="H2834" t="str">
        <f t="shared" si="176"/>
        <v>저가</v>
      </c>
      <c r="I2834">
        <v>932282267</v>
      </c>
      <c r="J2834">
        <v>957228209</v>
      </c>
      <c r="K2834">
        <v>828543729</v>
      </c>
      <c r="L2834">
        <v>53</v>
      </c>
      <c r="M2834">
        <v>52</v>
      </c>
      <c r="N2834">
        <v>52</v>
      </c>
      <c r="O2834">
        <v>2.4385459100245499</v>
      </c>
      <c r="P2834">
        <v>25.7614414633805</v>
      </c>
      <c r="Q2834">
        <v>-1.2876091494290681E-2</v>
      </c>
      <c r="R2834">
        <v>10.213344137252379</v>
      </c>
      <c r="S2834">
        <v>38.970588235294123</v>
      </c>
      <c r="T2834">
        <f t="shared" si="177"/>
        <v>-7.2920069934946277</v>
      </c>
      <c r="U2834">
        <f t="shared" si="178"/>
        <v>12.73578746109234</v>
      </c>
      <c r="V2834">
        <f t="shared" si="179"/>
        <v>48.098118168011759</v>
      </c>
    </row>
    <row r="2835" spans="1:22">
      <c r="A2835">
        <v>2023</v>
      </c>
      <c r="B2835">
        <v>4</v>
      </c>
      <c r="C2835">
        <v>11290760</v>
      </c>
      <c r="D2835" t="s">
        <v>411</v>
      </c>
      <c r="E2835" t="s">
        <v>133</v>
      </c>
      <c r="F2835">
        <v>99020</v>
      </c>
      <c r="H2835" t="str">
        <f t="shared" si="176"/>
        <v>중가</v>
      </c>
      <c r="I2835">
        <v>154963151</v>
      </c>
      <c r="J2835">
        <v>166012316</v>
      </c>
      <c r="K2835">
        <v>161229897</v>
      </c>
      <c r="L2835">
        <v>25</v>
      </c>
      <c r="M2835">
        <v>24</v>
      </c>
      <c r="N2835">
        <v>26</v>
      </c>
      <c r="O2835">
        <v>0.69554142148611953</v>
      </c>
      <c r="P2835">
        <v>7.1567689720883756</v>
      </c>
      <c r="Q2835">
        <v>-6.8944210139204376E-2</v>
      </c>
      <c r="R2835">
        <v>9.6199764320143615</v>
      </c>
      <c r="S2835">
        <v>35.714285714285722</v>
      </c>
      <c r="T2835">
        <f t="shared" si="177"/>
        <v>-6.689208629709487</v>
      </c>
      <c r="U2835">
        <f t="shared" si="178"/>
        <v>3.4956171835342142</v>
      </c>
      <c r="V2835">
        <f t="shared" si="179"/>
        <v>35.470393485005857</v>
      </c>
    </row>
    <row r="2836" spans="1:22">
      <c r="A2836">
        <v>2023</v>
      </c>
      <c r="B2836">
        <v>4</v>
      </c>
      <c r="C2836">
        <v>11290770</v>
      </c>
      <c r="D2836" t="s">
        <v>411</v>
      </c>
      <c r="E2836" t="s">
        <v>134</v>
      </c>
      <c r="F2836">
        <v>154704</v>
      </c>
      <c r="H2836" t="str">
        <f t="shared" si="176"/>
        <v>최고가</v>
      </c>
      <c r="I2836">
        <v>69333354</v>
      </c>
      <c r="J2836">
        <v>73607768</v>
      </c>
      <c r="K2836">
        <v>74057282</v>
      </c>
      <c r="L2836">
        <v>23</v>
      </c>
      <c r="M2836">
        <v>22</v>
      </c>
      <c r="N2836">
        <v>20</v>
      </c>
      <c r="O2836">
        <v>0.21650619190869971</v>
      </c>
      <c r="P2836">
        <v>2.0435901956228628</v>
      </c>
      <c r="Q2836">
        <v>0.86098017535323179</v>
      </c>
      <c r="R2836">
        <v>19.461346394132271</v>
      </c>
      <c r="S2836">
        <v>34.328358208955223</v>
      </c>
      <c r="T2836">
        <f t="shared" si="177"/>
        <v>-6.4326492875881263</v>
      </c>
      <c r="U2836">
        <f t="shared" si="178"/>
        <v>2.9842695903614471</v>
      </c>
      <c r="V2836">
        <f t="shared" si="179"/>
        <v>34.771579888509038</v>
      </c>
    </row>
    <row r="2837" spans="1:22">
      <c r="A2837">
        <v>2023</v>
      </c>
      <c r="B2837">
        <v>4</v>
      </c>
      <c r="C2837">
        <v>11290780</v>
      </c>
      <c r="D2837" t="s">
        <v>411</v>
      </c>
      <c r="E2837" t="s">
        <v>135</v>
      </c>
      <c r="F2837">
        <v>94931</v>
      </c>
      <c r="H2837" t="str">
        <f t="shared" si="176"/>
        <v>저가</v>
      </c>
      <c r="I2837">
        <v>112914748</v>
      </c>
      <c r="J2837">
        <v>129212818</v>
      </c>
      <c r="K2837">
        <v>130101751</v>
      </c>
      <c r="L2837">
        <v>15</v>
      </c>
      <c r="M2837">
        <v>16</v>
      </c>
      <c r="N2837">
        <v>16</v>
      </c>
      <c r="O2837">
        <v>0.88106681773155315</v>
      </c>
      <c r="P2837">
        <v>9.1370502958948379</v>
      </c>
      <c r="Q2837">
        <v>7.2291009085491811E-2</v>
      </c>
      <c r="R2837">
        <v>11.11466574843123</v>
      </c>
      <c r="S2837">
        <v>23.07692307692308</v>
      </c>
      <c r="T2837">
        <f t="shared" si="177"/>
        <v>-4.3498124982951953</v>
      </c>
      <c r="U2837">
        <f t="shared" si="178"/>
        <v>5.4865145481451076</v>
      </c>
      <c r="V2837">
        <f t="shared" si="179"/>
        <v>38.191177089339199</v>
      </c>
    </row>
    <row r="2838" spans="1:22">
      <c r="A2838">
        <v>2023</v>
      </c>
      <c r="B2838">
        <v>4</v>
      </c>
      <c r="C2838">
        <v>11290810</v>
      </c>
      <c r="D2838" t="s">
        <v>411</v>
      </c>
      <c r="E2838" t="s">
        <v>136</v>
      </c>
      <c r="F2838">
        <v>82597</v>
      </c>
      <c r="H2838" t="str">
        <f t="shared" si="176"/>
        <v>저가</v>
      </c>
      <c r="I2838">
        <v>925867030</v>
      </c>
      <c r="J2838">
        <v>884675833</v>
      </c>
      <c r="K2838">
        <v>906919717</v>
      </c>
      <c r="L2838">
        <v>52</v>
      </c>
      <c r="M2838">
        <v>49</v>
      </c>
      <c r="N2838">
        <v>50</v>
      </c>
      <c r="O2838">
        <v>2.3951818524896238</v>
      </c>
      <c r="P2838">
        <v>25.298577429675479</v>
      </c>
      <c r="Q2838">
        <v>6.1626497487922233E-2</v>
      </c>
      <c r="R2838">
        <v>11.001803449373011</v>
      </c>
      <c r="S2838">
        <v>30.057803468208089</v>
      </c>
      <c r="T2838">
        <f t="shared" si="177"/>
        <v>-5.6420951564627284</v>
      </c>
      <c r="U2838">
        <f t="shared" si="178"/>
        <v>13.157020857773523</v>
      </c>
      <c r="V2838">
        <f t="shared" si="179"/>
        <v>48.673780650498294</v>
      </c>
    </row>
    <row r="2839" spans="1:22">
      <c r="A2839">
        <v>2023</v>
      </c>
      <c r="B2839">
        <v>4</v>
      </c>
      <c r="C2839">
        <v>11305534</v>
      </c>
      <c r="D2839" t="s">
        <v>412</v>
      </c>
      <c r="E2839" t="s">
        <v>137</v>
      </c>
      <c r="F2839">
        <v>82684</v>
      </c>
      <c r="H2839" t="str">
        <f t="shared" si="176"/>
        <v>저가</v>
      </c>
      <c r="I2839">
        <v>39267989</v>
      </c>
      <c r="J2839">
        <v>46656367</v>
      </c>
      <c r="K2839">
        <v>63006493</v>
      </c>
      <c r="L2839">
        <v>22</v>
      </c>
      <c r="M2839">
        <v>22</v>
      </c>
      <c r="N2839">
        <v>23</v>
      </c>
      <c r="O2839">
        <v>0.23985677612074499</v>
      </c>
      <c r="P2839">
        <v>2.292832222595337</v>
      </c>
      <c r="Q2839">
        <v>-0.31505609941725637</v>
      </c>
      <c r="R2839">
        <v>7.0153795505394108</v>
      </c>
      <c r="S2839">
        <v>24.175824175824179</v>
      </c>
      <c r="T2839">
        <f t="shared" si="177"/>
        <v>-4.5532382488529608</v>
      </c>
      <c r="U2839">
        <f t="shared" si="178"/>
        <v>1.1835205467496628</v>
      </c>
      <c r="V2839">
        <f t="shared" si="179"/>
        <v>32.310655201748276</v>
      </c>
    </row>
    <row r="2840" spans="1:22">
      <c r="A2840">
        <v>2023</v>
      </c>
      <c r="B2840">
        <v>4</v>
      </c>
      <c r="C2840">
        <v>11305535</v>
      </c>
      <c r="D2840" t="s">
        <v>412</v>
      </c>
      <c r="E2840" t="s">
        <v>138</v>
      </c>
      <c r="F2840">
        <v>96151</v>
      </c>
      <c r="H2840" t="str">
        <f t="shared" si="176"/>
        <v>중가</v>
      </c>
      <c r="I2840">
        <v>469549848</v>
      </c>
      <c r="J2840">
        <v>646994940</v>
      </c>
      <c r="K2840">
        <v>497626374</v>
      </c>
      <c r="L2840">
        <v>49</v>
      </c>
      <c r="M2840">
        <v>46</v>
      </c>
      <c r="N2840">
        <v>50</v>
      </c>
      <c r="O2840">
        <v>1.107361217619933</v>
      </c>
      <c r="P2840">
        <v>11.55249628253549</v>
      </c>
      <c r="Q2840">
        <v>-0.31347303736254878</v>
      </c>
      <c r="R2840">
        <v>7.0321330625414831</v>
      </c>
      <c r="S2840">
        <v>52.688172043010752</v>
      </c>
      <c r="T2840">
        <f t="shared" si="177"/>
        <v>-9.8313708950452767</v>
      </c>
      <c r="U2840">
        <f t="shared" si="178"/>
        <v>4.2332634852624587</v>
      </c>
      <c r="V2840">
        <f t="shared" si="179"/>
        <v>36.478469541167385</v>
      </c>
    </row>
    <row r="2841" spans="1:22">
      <c r="A2841">
        <v>2023</v>
      </c>
      <c r="B2841">
        <v>4</v>
      </c>
      <c r="C2841">
        <v>11305545</v>
      </c>
      <c r="D2841" t="s">
        <v>412</v>
      </c>
      <c r="E2841" t="s">
        <v>139</v>
      </c>
      <c r="F2841">
        <v>100896</v>
      </c>
      <c r="H2841" t="str">
        <f t="shared" si="176"/>
        <v>중가</v>
      </c>
      <c r="I2841">
        <v>1369315978</v>
      </c>
      <c r="J2841">
        <v>1197732585</v>
      </c>
      <c r="K2841">
        <v>1251400904</v>
      </c>
      <c r="L2841">
        <v>71</v>
      </c>
      <c r="M2841">
        <v>69</v>
      </c>
      <c r="N2841">
        <v>71</v>
      </c>
      <c r="O2841">
        <v>2.1238745876074012</v>
      </c>
      <c r="P2841">
        <v>22.402668187425299</v>
      </c>
      <c r="Q2841">
        <v>-7.5072792646782668E-2</v>
      </c>
      <c r="R2841">
        <v>9.5551177738896964</v>
      </c>
      <c r="S2841">
        <v>70.297029702970292</v>
      </c>
      <c r="T2841">
        <f t="shared" si="177"/>
        <v>-13.091077423252596</v>
      </c>
      <c r="U2841">
        <f t="shared" si="178"/>
        <v>9.1850344215148105</v>
      </c>
      <c r="V2841">
        <f t="shared" si="179"/>
        <v>43.245617569615796</v>
      </c>
    </row>
    <row r="2842" spans="1:22">
      <c r="A2842">
        <v>2023</v>
      </c>
      <c r="B2842">
        <v>4</v>
      </c>
      <c r="C2842">
        <v>11305555</v>
      </c>
      <c r="D2842" t="s">
        <v>412</v>
      </c>
      <c r="E2842" t="s">
        <v>140</v>
      </c>
      <c r="F2842">
        <v>58300</v>
      </c>
      <c r="H2842" t="str">
        <f t="shared" si="176"/>
        <v>저가</v>
      </c>
      <c r="I2842">
        <v>375876658</v>
      </c>
      <c r="J2842">
        <v>391392865</v>
      </c>
      <c r="K2842">
        <v>405828545</v>
      </c>
      <c r="L2842">
        <v>50</v>
      </c>
      <c r="M2842">
        <v>53</v>
      </c>
      <c r="N2842">
        <v>52</v>
      </c>
      <c r="O2842">
        <v>1.4327297808271391</v>
      </c>
      <c r="P2842">
        <v>15.025450940562971</v>
      </c>
      <c r="Q2842">
        <v>-0.24611354374076291</v>
      </c>
      <c r="R2842">
        <v>7.744997148627232</v>
      </c>
      <c r="S2842">
        <v>55.555555555555557</v>
      </c>
      <c r="T2842">
        <f t="shared" si="177"/>
        <v>-10.362173570335788</v>
      </c>
      <c r="U2842">
        <f t="shared" si="178"/>
        <v>5.9530728289061967</v>
      </c>
      <c r="V2842">
        <f t="shared" si="179"/>
        <v>38.828781088081158</v>
      </c>
    </row>
    <row r="2843" spans="1:22">
      <c r="A2843">
        <v>2023</v>
      </c>
      <c r="B2843">
        <v>4</v>
      </c>
      <c r="C2843">
        <v>11305575</v>
      </c>
      <c r="D2843" t="s">
        <v>412</v>
      </c>
      <c r="E2843" t="s">
        <v>141</v>
      </c>
      <c r="F2843">
        <v>104156</v>
      </c>
      <c r="H2843" t="str">
        <f t="shared" si="176"/>
        <v>중가</v>
      </c>
      <c r="I2843">
        <v>279197473</v>
      </c>
      <c r="J2843">
        <v>173092892</v>
      </c>
      <c r="K2843">
        <v>305315712</v>
      </c>
      <c r="L2843">
        <v>31</v>
      </c>
      <c r="M2843">
        <v>31</v>
      </c>
      <c r="N2843">
        <v>28</v>
      </c>
      <c r="O2843">
        <v>0.96077786064217718</v>
      </c>
      <c r="P2843">
        <v>9.9878787688238067</v>
      </c>
      <c r="Q2843">
        <v>0.50499959871258027</v>
      </c>
      <c r="R2843">
        <v>15.69401153475707</v>
      </c>
      <c r="S2843">
        <v>50</v>
      </c>
      <c r="T2843">
        <f t="shared" si="177"/>
        <v>-9.3337433869604229</v>
      </c>
      <c r="U2843">
        <f t="shared" si="178"/>
        <v>5.3326186752751905</v>
      </c>
      <c r="V2843">
        <f t="shared" si="179"/>
        <v>37.980861191030257</v>
      </c>
    </row>
    <row r="2844" spans="1:22">
      <c r="A2844">
        <v>2023</v>
      </c>
      <c r="B2844">
        <v>4</v>
      </c>
      <c r="C2844">
        <v>11305595</v>
      </c>
      <c r="D2844" t="s">
        <v>412</v>
      </c>
      <c r="E2844" t="s">
        <v>142</v>
      </c>
      <c r="F2844">
        <v>79141</v>
      </c>
      <c r="H2844" t="str">
        <f t="shared" si="176"/>
        <v>저가</v>
      </c>
      <c r="I2844">
        <v>648181069</v>
      </c>
      <c r="J2844">
        <v>687563764</v>
      </c>
      <c r="K2844">
        <v>816859432</v>
      </c>
      <c r="L2844">
        <v>57</v>
      </c>
      <c r="M2844">
        <v>55</v>
      </c>
      <c r="N2844">
        <v>55</v>
      </c>
      <c r="O2844">
        <v>1.59653132478802</v>
      </c>
      <c r="P2844">
        <v>16.773853827072799</v>
      </c>
      <c r="Q2844">
        <v>3.7727889918294181E-3</v>
      </c>
      <c r="R2844">
        <v>10.389538884777171</v>
      </c>
      <c r="S2844">
        <v>86.36363636363636</v>
      </c>
      <c r="T2844">
        <f t="shared" si="177"/>
        <v>-16.065286405417353</v>
      </c>
      <c r="U2844">
        <f t="shared" si="178"/>
        <v>5.6452487688666286</v>
      </c>
      <c r="V2844">
        <f t="shared" si="179"/>
        <v>38.40810513036363</v>
      </c>
    </row>
    <row r="2845" spans="1:22">
      <c r="A2845">
        <v>2023</v>
      </c>
      <c r="B2845">
        <v>4</v>
      </c>
      <c r="C2845">
        <v>11305603</v>
      </c>
      <c r="D2845" t="s">
        <v>412</v>
      </c>
      <c r="E2845" t="s">
        <v>143</v>
      </c>
      <c r="F2845">
        <v>59606</v>
      </c>
      <c r="H2845" t="str">
        <f t="shared" si="176"/>
        <v>저가</v>
      </c>
      <c r="I2845">
        <v>159046726</v>
      </c>
      <c r="J2845">
        <v>155566665</v>
      </c>
      <c r="K2845">
        <v>204860968</v>
      </c>
      <c r="L2845">
        <v>19</v>
      </c>
      <c r="M2845">
        <v>17</v>
      </c>
      <c r="N2845">
        <v>19</v>
      </c>
      <c r="O2845">
        <v>1.560409711883866</v>
      </c>
      <c r="P2845">
        <v>16.388294993255609</v>
      </c>
      <c r="Q2845">
        <v>-8.1727065370977778E-2</v>
      </c>
      <c r="R2845">
        <v>9.4846957474010001</v>
      </c>
      <c r="S2845">
        <v>20</v>
      </c>
      <c r="T2845">
        <f t="shared" si="177"/>
        <v>-3.7802203967334549</v>
      </c>
      <c r="U2845">
        <f t="shared" si="178"/>
        <v>8.9570205270879679</v>
      </c>
      <c r="V2845">
        <f t="shared" si="179"/>
        <v>42.934011116895419</v>
      </c>
    </row>
    <row r="2846" spans="1:22">
      <c r="A2846">
        <v>2023</v>
      </c>
      <c r="B2846">
        <v>4</v>
      </c>
      <c r="C2846">
        <v>11305608</v>
      </c>
      <c r="D2846" t="s">
        <v>412</v>
      </c>
      <c r="E2846" t="s">
        <v>144</v>
      </c>
      <c r="F2846">
        <v>75368</v>
      </c>
      <c r="H2846" t="str">
        <f t="shared" si="176"/>
        <v>저가</v>
      </c>
      <c r="I2846">
        <v>103536717</v>
      </c>
      <c r="J2846">
        <v>101183250</v>
      </c>
      <c r="K2846">
        <v>132890319</v>
      </c>
      <c r="L2846">
        <v>19</v>
      </c>
      <c r="M2846">
        <v>19</v>
      </c>
      <c r="N2846">
        <v>19</v>
      </c>
      <c r="O2846">
        <v>0.80336200667787716</v>
      </c>
      <c r="P2846">
        <v>8.307636160614198</v>
      </c>
      <c r="Q2846">
        <v>1.24465647229161</v>
      </c>
      <c r="R2846">
        <v>23.521784471435168</v>
      </c>
      <c r="S2846">
        <v>17.27272727272727</v>
      </c>
      <c r="T2846">
        <f t="shared" si="177"/>
        <v>-3.2753546703491851</v>
      </c>
      <c r="U2846">
        <f t="shared" si="178"/>
        <v>7.8755685734893763</v>
      </c>
      <c r="V2846">
        <f t="shared" si="179"/>
        <v>41.456086239135402</v>
      </c>
    </row>
    <row r="2847" spans="1:22">
      <c r="A2847">
        <v>2023</v>
      </c>
      <c r="B2847">
        <v>4</v>
      </c>
      <c r="C2847">
        <v>11305615</v>
      </c>
      <c r="D2847" t="s">
        <v>412</v>
      </c>
      <c r="E2847" t="s">
        <v>145</v>
      </c>
      <c r="F2847">
        <v>86359</v>
      </c>
      <c r="H2847" t="str">
        <f t="shared" si="176"/>
        <v>저가</v>
      </c>
      <c r="I2847">
        <v>121976129</v>
      </c>
      <c r="J2847">
        <v>132034976</v>
      </c>
      <c r="K2847">
        <v>138218075</v>
      </c>
      <c r="L2847">
        <v>36</v>
      </c>
      <c r="M2847">
        <v>37</v>
      </c>
      <c r="N2847">
        <v>33</v>
      </c>
      <c r="O2847">
        <v>0.43593549479569849</v>
      </c>
      <c r="P2847">
        <v>4.3857587568916836</v>
      </c>
      <c r="Q2847">
        <v>0.14903185198443181</v>
      </c>
      <c r="R2847">
        <v>11.92681245407258</v>
      </c>
      <c r="S2847">
        <v>21.556886227544911</v>
      </c>
      <c r="T2847">
        <f t="shared" si="177"/>
        <v>-4.0684271786614028</v>
      </c>
      <c r="U2847">
        <f t="shared" si="178"/>
        <v>3.3577137156619372</v>
      </c>
      <c r="V2847">
        <f t="shared" si="179"/>
        <v>35.281932994255783</v>
      </c>
    </row>
    <row r="2848" spans="1:22">
      <c r="A2848">
        <v>2023</v>
      </c>
      <c r="B2848">
        <v>4</v>
      </c>
      <c r="C2848">
        <v>11305625</v>
      </c>
      <c r="D2848" t="s">
        <v>412</v>
      </c>
      <c r="E2848" t="s">
        <v>146</v>
      </c>
      <c r="F2848">
        <v>61208</v>
      </c>
      <c r="H2848" t="str">
        <f t="shared" si="176"/>
        <v>저가</v>
      </c>
      <c r="I2848">
        <v>89781295</v>
      </c>
      <c r="J2848">
        <v>126129759</v>
      </c>
      <c r="K2848">
        <v>100135100</v>
      </c>
      <c r="L2848">
        <v>30</v>
      </c>
      <c r="M2848">
        <v>35</v>
      </c>
      <c r="N2848">
        <v>33</v>
      </c>
      <c r="O2848">
        <v>0.54326773430730435</v>
      </c>
      <c r="P2848">
        <v>5.5314133877324823</v>
      </c>
      <c r="Q2848">
        <v>-0.61012866123053477</v>
      </c>
      <c r="R2848">
        <v>3.8926329146001608</v>
      </c>
      <c r="S2848">
        <v>52.631578947368418</v>
      </c>
      <c r="T2848">
        <f t="shared" si="177"/>
        <v>-9.8208945264540155</v>
      </c>
      <c r="U2848">
        <f t="shared" si="178"/>
        <v>0.59796491885006864</v>
      </c>
      <c r="V2848">
        <f t="shared" si="179"/>
        <v>31.510428037790128</v>
      </c>
    </row>
    <row r="2849" spans="1:22">
      <c r="A2849">
        <v>2023</v>
      </c>
      <c r="B2849">
        <v>4</v>
      </c>
      <c r="C2849">
        <v>11305635</v>
      </c>
      <c r="D2849" t="s">
        <v>412</v>
      </c>
      <c r="E2849" t="s">
        <v>147</v>
      </c>
      <c r="F2849">
        <v>94531</v>
      </c>
      <c r="H2849" t="str">
        <f t="shared" si="176"/>
        <v>저가</v>
      </c>
      <c r="I2849">
        <v>2059860261</v>
      </c>
      <c r="J2849">
        <v>2026317576</v>
      </c>
      <c r="K2849">
        <v>2055495899</v>
      </c>
      <c r="L2849">
        <v>107</v>
      </c>
      <c r="M2849">
        <v>101</v>
      </c>
      <c r="N2849">
        <v>105</v>
      </c>
      <c r="O2849">
        <v>2.262753367988104</v>
      </c>
      <c r="P2849">
        <v>23.8850477463785</v>
      </c>
      <c r="Q2849">
        <v>-0.14283280292683989</v>
      </c>
      <c r="R2849">
        <v>8.838015028541399</v>
      </c>
      <c r="S2849">
        <v>148.61111111111109</v>
      </c>
      <c r="T2849">
        <f t="shared" si="177"/>
        <v>-27.588379141873133</v>
      </c>
      <c r="U2849">
        <f t="shared" si="178"/>
        <v>5.4336131363355893</v>
      </c>
      <c r="V2849">
        <f t="shared" si="179"/>
        <v>38.118881401748318</v>
      </c>
    </row>
    <row r="2850" spans="1:22">
      <c r="A2850">
        <v>2023</v>
      </c>
      <c r="B2850">
        <v>4</v>
      </c>
      <c r="C2850">
        <v>11305645</v>
      </c>
      <c r="D2850" t="s">
        <v>412</v>
      </c>
      <c r="E2850" t="s">
        <v>148</v>
      </c>
      <c r="F2850">
        <v>73934</v>
      </c>
      <c r="H2850" t="str">
        <f t="shared" si="176"/>
        <v>저가</v>
      </c>
      <c r="I2850">
        <v>1702547289</v>
      </c>
      <c r="J2850">
        <v>1646264216</v>
      </c>
      <c r="K2850">
        <v>2002679696</v>
      </c>
      <c r="L2850">
        <v>60</v>
      </c>
      <c r="M2850">
        <v>60</v>
      </c>
      <c r="N2850">
        <v>59</v>
      </c>
      <c r="O2850">
        <v>4.2644322639110559</v>
      </c>
      <c r="P2850">
        <v>45.250787499926261</v>
      </c>
      <c r="Q2850">
        <v>-5.3010021812926293E-2</v>
      </c>
      <c r="R2850">
        <v>9.7886076076361554</v>
      </c>
      <c r="S2850">
        <v>5.8365758754863819</v>
      </c>
      <c r="T2850">
        <f t="shared" si="177"/>
        <v>-1.1583236802060672</v>
      </c>
      <c r="U2850">
        <f t="shared" si="178"/>
        <v>24.235618167428541</v>
      </c>
      <c r="V2850">
        <f t="shared" si="179"/>
        <v>63.81392119963801</v>
      </c>
    </row>
    <row r="2851" spans="1:22">
      <c r="A2851">
        <v>2023</v>
      </c>
      <c r="B2851">
        <v>4</v>
      </c>
      <c r="C2851">
        <v>11305660</v>
      </c>
      <c r="D2851" t="s">
        <v>412</v>
      </c>
      <c r="E2851" t="s">
        <v>149</v>
      </c>
      <c r="F2851">
        <v>61071</v>
      </c>
      <c r="H2851" t="str">
        <f t="shared" si="176"/>
        <v>저가</v>
      </c>
      <c r="I2851">
        <v>690571331</v>
      </c>
      <c r="J2851">
        <v>624122701</v>
      </c>
      <c r="K2851">
        <v>709858764</v>
      </c>
      <c r="L2851">
        <v>70</v>
      </c>
      <c r="M2851">
        <v>75</v>
      </c>
      <c r="N2851">
        <v>69</v>
      </c>
      <c r="O2851">
        <v>1.794869856136742</v>
      </c>
      <c r="P2851">
        <v>18.890901397754082</v>
      </c>
      <c r="Q2851">
        <v>0.1716839506531585</v>
      </c>
      <c r="R2851">
        <v>12.166539131741411</v>
      </c>
      <c r="S2851">
        <v>21.341463414634148</v>
      </c>
      <c r="T2851">
        <f t="shared" si="177"/>
        <v>-4.0285486605240921</v>
      </c>
      <c r="U2851">
        <f t="shared" si="178"/>
        <v>10.670193927068095</v>
      </c>
      <c r="V2851">
        <f t="shared" si="179"/>
        <v>45.275253905650089</v>
      </c>
    </row>
    <row r="2852" spans="1:22">
      <c r="A2852">
        <v>2023</v>
      </c>
      <c r="B2852">
        <v>4</v>
      </c>
      <c r="C2852">
        <v>11320511</v>
      </c>
      <c r="D2852" t="s">
        <v>413</v>
      </c>
      <c r="E2852" t="s">
        <v>150</v>
      </c>
      <c r="F2852">
        <v>125557</v>
      </c>
      <c r="H2852" t="str">
        <f t="shared" si="176"/>
        <v>고가</v>
      </c>
      <c r="I2852">
        <v>822700792</v>
      </c>
      <c r="J2852">
        <v>849052222</v>
      </c>
      <c r="K2852">
        <v>835122493</v>
      </c>
      <c r="L2852">
        <v>31</v>
      </c>
      <c r="M2852">
        <v>30</v>
      </c>
      <c r="N2852">
        <v>32</v>
      </c>
      <c r="O2852">
        <v>2.3485336209235159</v>
      </c>
      <c r="P2852">
        <v>24.800658418971651</v>
      </c>
      <c r="Q2852">
        <v>0.18095032086259591</v>
      </c>
      <c r="R2852">
        <v>12.264604930272689</v>
      </c>
      <c r="S2852">
        <v>35.227272727272727</v>
      </c>
      <c r="T2852">
        <f t="shared" si="177"/>
        <v>-6.5990540357122951</v>
      </c>
      <c r="U2852">
        <f t="shared" si="178"/>
        <v>12.873533984826675</v>
      </c>
      <c r="V2852">
        <f t="shared" si="179"/>
        <v>48.286364177068855</v>
      </c>
    </row>
    <row r="2853" spans="1:22">
      <c r="A2853">
        <v>2023</v>
      </c>
      <c r="B2853">
        <v>4</v>
      </c>
      <c r="C2853">
        <v>11320512</v>
      </c>
      <c r="D2853" t="s">
        <v>413</v>
      </c>
      <c r="E2853" t="s">
        <v>151</v>
      </c>
      <c r="F2853">
        <v>148008</v>
      </c>
      <c r="H2853" t="str">
        <f t="shared" si="176"/>
        <v>최고가</v>
      </c>
      <c r="I2853">
        <v>117438099</v>
      </c>
      <c r="J2853">
        <v>126731815</v>
      </c>
      <c r="K2853">
        <v>149767346</v>
      </c>
      <c r="L2853">
        <v>27</v>
      </c>
      <c r="M2853">
        <v>28</v>
      </c>
      <c r="N2853">
        <v>28</v>
      </c>
      <c r="O2853">
        <v>0.32652583510667749</v>
      </c>
      <c r="P2853">
        <v>3.2179299306992601</v>
      </c>
      <c r="Q2853">
        <v>-0.1254802118947006</v>
      </c>
      <c r="R2853">
        <v>9.0216571297840495</v>
      </c>
      <c r="S2853">
        <v>25.714285714285712</v>
      </c>
      <c r="T2853">
        <f t="shared" si="177"/>
        <v>-4.8380342996338301</v>
      </c>
      <c r="U2853">
        <f t="shared" si="178"/>
        <v>1.9618861014162909</v>
      </c>
      <c r="V2853">
        <f t="shared" si="179"/>
        <v>33.374378664825286</v>
      </c>
    </row>
    <row r="2854" spans="1:22">
      <c r="A2854">
        <v>2023</v>
      </c>
      <c r="B2854">
        <v>4</v>
      </c>
      <c r="C2854">
        <v>11320513</v>
      </c>
      <c r="D2854" t="s">
        <v>413</v>
      </c>
      <c r="E2854" t="s">
        <v>152</v>
      </c>
      <c r="F2854">
        <v>88558</v>
      </c>
      <c r="H2854" t="str">
        <f t="shared" si="176"/>
        <v>저가</v>
      </c>
      <c r="I2854">
        <v>32312610</v>
      </c>
      <c r="J2854">
        <v>24806450</v>
      </c>
      <c r="K2854">
        <v>37096861</v>
      </c>
      <c r="L2854">
        <v>24</v>
      </c>
      <c r="M2854">
        <v>23</v>
      </c>
      <c r="N2854">
        <v>23</v>
      </c>
      <c r="O2854">
        <v>0.16892366208210061</v>
      </c>
      <c r="P2854">
        <v>1.5356985696676511</v>
      </c>
      <c r="Q2854">
        <v>1.0214256372838511</v>
      </c>
      <c r="R2854">
        <v>21.159337299883141</v>
      </c>
      <c r="S2854">
        <v>35.820895522388057</v>
      </c>
      <c r="T2854">
        <f t="shared" si="177"/>
        <v>-6.70894396371882</v>
      </c>
      <c r="U2854">
        <f t="shared" si="178"/>
        <v>2.9870335556948087</v>
      </c>
      <c r="V2854">
        <f t="shared" si="179"/>
        <v>34.775357155833632</v>
      </c>
    </row>
    <row r="2855" spans="1:22">
      <c r="A2855">
        <v>2023</v>
      </c>
      <c r="B2855">
        <v>4</v>
      </c>
      <c r="C2855">
        <v>11320514</v>
      </c>
      <c r="D2855" t="s">
        <v>413</v>
      </c>
      <c r="E2855" t="s">
        <v>153</v>
      </c>
      <c r="F2855">
        <v>189144</v>
      </c>
      <c r="H2855" t="str">
        <f t="shared" si="176"/>
        <v>최고가</v>
      </c>
      <c r="I2855">
        <v>410047730</v>
      </c>
      <c r="J2855">
        <v>385964089</v>
      </c>
      <c r="K2855">
        <v>424837236</v>
      </c>
      <c r="L2855">
        <v>27</v>
      </c>
      <c r="M2855">
        <v>25</v>
      </c>
      <c r="N2855">
        <v>26</v>
      </c>
      <c r="O2855">
        <v>0.89214525340851192</v>
      </c>
      <c r="P2855">
        <v>9.2553005177623078</v>
      </c>
      <c r="Q2855">
        <v>0.46670006131062619</v>
      </c>
      <c r="R2855">
        <v>15.28868834630126</v>
      </c>
      <c r="S2855">
        <v>28.421052631578949</v>
      </c>
      <c r="T2855">
        <f t="shared" si="177"/>
        <v>-5.3391040431129557</v>
      </c>
      <c r="U2855">
        <f t="shared" si="178"/>
        <v>6.0836567152075194</v>
      </c>
      <c r="V2855">
        <f t="shared" si="179"/>
        <v>39.007238553118889</v>
      </c>
    </row>
    <row r="2856" spans="1:22">
      <c r="A2856">
        <v>2023</v>
      </c>
      <c r="B2856">
        <v>4</v>
      </c>
      <c r="C2856">
        <v>11320515</v>
      </c>
      <c r="D2856" t="s">
        <v>413</v>
      </c>
      <c r="E2856" t="s">
        <v>154</v>
      </c>
      <c r="F2856">
        <v>172051</v>
      </c>
      <c r="H2856" t="str">
        <f t="shared" si="176"/>
        <v>최고가</v>
      </c>
      <c r="I2856">
        <v>1054125079</v>
      </c>
      <c r="J2856">
        <v>1059286013</v>
      </c>
      <c r="K2856">
        <v>1147100446</v>
      </c>
      <c r="L2856">
        <v>49</v>
      </c>
      <c r="M2856">
        <v>53</v>
      </c>
      <c r="N2856">
        <v>48</v>
      </c>
      <c r="O2856">
        <v>1.3893010221314039</v>
      </c>
      <c r="P2856">
        <v>14.56189629251096</v>
      </c>
      <c r="Q2856">
        <v>-0.12378703616470769</v>
      </c>
      <c r="R2856">
        <v>9.0395759724659914</v>
      </c>
      <c r="S2856">
        <v>70</v>
      </c>
      <c r="T2856">
        <f t="shared" si="177"/>
        <v>-13.036092047111737</v>
      </c>
      <c r="U2856">
        <f t="shared" si="178"/>
        <v>5.1780357266151587</v>
      </c>
      <c r="V2856">
        <f t="shared" si="179"/>
        <v>37.769606326917305</v>
      </c>
    </row>
    <row r="2857" spans="1:22">
      <c r="A2857">
        <v>2023</v>
      </c>
      <c r="B2857">
        <v>4</v>
      </c>
      <c r="C2857">
        <v>11320521</v>
      </c>
      <c r="D2857" t="s">
        <v>413</v>
      </c>
      <c r="E2857" t="s">
        <v>155</v>
      </c>
      <c r="F2857">
        <v>98683</v>
      </c>
      <c r="H2857" t="str">
        <f t="shared" si="176"/>
        <v>중가</v>
      </c>
      <c r="I2857">
        <v>707856972</v>
      </c>
      <c r="J2857">
        <v>543973838</v>
      </c>
      <c r="K2857">
        <v>844197856</v>
      </c>
      <c r="L2857">
        <v>55</v>
      </c>
      <c r="M2857">
        <v>55</v>
      </c>
      <c r="N2857">
        <v>56</v>
      </c>
      <c r="O2857">
        <v>1.449098714924034</v>
      </c>
      <c r="P2857">
        <v>15.20017146475373</v>
      </c>
      <c r="Q2857">
        <v>6.6177250605202825E-2</v>
      </c>
      <c r="R2857">
        <v>11.049963972671581</v>
      </c>
      <c r="S2857">
        <v>6.307339449541284</v>
      </c>
      <c r="T2857">
        <f t="shared" si="177"/>
        <v>-1.2454702245885776</v>
      </c>
      <c r="U2857">
        <f t="shared" si="178"/>
        <v>9.4364374595346074</v>
      </c>
      <c r="V2857">
        <f t="shared" si="179"/>
        <v>43.58918789929853</v>
      </c>
    </row>
    <row r="2858" spans="1:22">
      <c r="A2858">
        <v>2023</v>
      </c>
      <c r="B2858">
        <v>4</v>
      </c>
      <c r="C2858">
        <v>11320522</v>
      </c>
      <c r="D2858" t="s">
        <v>413</v>
      </c>
      <c r="E2858" t="s">
        <v>156</v>
      </c>
      <c r="F2858">
        <v>114877</v>
      </c>
      <c r="H2858" t="str">
        <f t="shared" si="176"/>
        <v>고가</v>
      </c>
      <c r="I2858">
        <v>274000150</v>
      </c>
      <c r="J2858">
        <v>288650252</v>
      </c>
      <c r="K2858">
        <v>275012325</v>
      </c>
      <c r="L2858">
        <v>35</v>
      </c>
      <c r="M2858">
        <v>31</v>
      </c>
      <c r="N2858">
        <v>34</v>
      </c>
      <c r="O2858">
        <v>0.75719399534436493</v>
      </c>
      <c r="P2858">
        <v>7.8148429773020247</v>
      </c>
      <c r="Q2858">
        <v>5.0785654605976227E-2</v>
      </c>
      <c r="R2858">
        <v>10.887075040088501</v>
      </c>
      <c r="S2858">
        <v>42.168674698795179</v>
      </c>
      <c r="T2858">
        <f t="shared" si="177"/>
        <v>-7.884028550154186</v>
      </c>
      <c r="U2858">
        <f t="shared" si="178"/>
        <v>3.719627931622457</v>
      </c>
      <c r="V2858">
        <f t="shared" si="179"/>
        <v>35.77652919115868</v>
      </c>
    </row>
    <row r="2859" spans="1:22">
      <c r="A2859">
        <v>2023</v>
      </c>
      <c r="B2859">
        <v>4</v>
      </c>
      <c r="C2859">
        <v>11320660</v>
      </c>
      <c r="D2859" t="s">
        <v>413</v>
      </c>
      <c r="E2859" t="s">
        <v>157</v>
      </c>
      <c r="F2859">
        <v>130858</v>
      </c>
      <c r="H2859" t="str">
        <f t="shared" si="176"/>
        <v>고가</v>
      </c>
      <c r="I2859">
        <v>443385747</v>
      </c>
      <c r="J2859">
        <v>513361033</v>
      </c>
      <c r="K2859">
        <v>350052062</v>
      </c>
      <c r="L2859">
        <v>36</v>
      </c>
      <c r="M2859">
        <v>35</v>
      </c>
      <c r="N2859">
        <v>36</v>
      </c>
      <c r="O2859">
        <v>1.045770627533493</v>
      </c>
      <c r="P2859">
        <v>10.895083886504031</v>
      </c>
      <c r="Q2859">
        <v>-0.10900452196962911</v>
      </c>
      <c r="R2859">
        <v>9.1960190052906334</v>
      </c>
      <c r="S2859">
        <v>29.032258064516132</v>
      </c>
      <c r="T2859">
        <f t="shared" si="177"/>
        <v>-5.4522488238985654</v>
      </c>
      <c r="U2859">
        <f t="shared" si="178"/>
        <v>5.6510710971405729</v>
      </c>
      <c r="V2859">
        <f t="shared" si="179"/>
        <v>38.416061992223199</v>
      </c>
    </row>
    <row r="2860" spans="1:22">
      <c r="A2860">
        <v>2023</v>
      </c>
      <c r="B2860">
        <v>4</v>
      </c>
      <c r="C2860">
        <v>11320670</v>
      </c>
      <c r="D2860" t="s">
        <v>413</v>
      </c>
      <c r="E2860" t="s">
        <v>158</v>
      </c>
      <c r="F2860">
        <v>118979</v>
      </c>
      <c r="H2860" t="str">
        <f t="shared" si="176"/>
        <v>고가</v>
      </c>
      <c r="I2860">
        <v>245211192</v>
      </c>
      <c r="J2860">
        <v>243404125</v>
      </c>
      <c r="K2860">
        <v>299958863</v>
      </c>
      <c r="L2860">
        <v>39</v>
      </c>
      <c r="M2860">
        <v>38</v>
      </c>
      <c r="N2860">
        <v>38</v>
      </c>
      <c r="O2860">
        <v>0.58716864708510297</v>
      </c>
      <c r="P2860">
        <v>6.0000077658138657</v>
      </c>
      <c r="Q2860">
        <v>-7.5400394303095725E-2</v>
      </c>
      <c r="R2860">
        <v>9.5516507725396114</v>
      </c>
      <c r="S2860">
        <v>72.222222222222214</v>
      </c>
      <c r="T2860">
        <f t="shared" si="177"/>
        <v>-13.447464120461881</v>
      </c>
      <c r="U2860">
        <f t="shared" si="178"/>
        <v>0.8760948012762908</v>
      </c>
      <c r="V2860">
        <f t="shared" si="179"/>
        <v>31.890523585371671</v>
      </c>
    </row>
    <row r="2861" spans="1:22">
      <c r="A2861">
        <v>2023</v>
      </c>
      <c r="B2861">
        <v>4</v>
      </c>
      <c r="C2861">
        <v>11320680</v>
      </c>
      <c r="D2861" t="s">
        <v>413</v>
      </c>
      <c r="E2861" t="s">
        <v>159</v>
      </c>
      <c r="F2861">
        <v>161858</v>
      </c>
      <c r="H2861" t="str">
        <f t="shared" si="176"/>
        <v>최고가</v>
      </c>
      <c r="I2861">
        <v>319211628</v>
      </c>
      <c r="J2861">
        <v>345399088</v>
      </c>
      <c r="K2861">
        <v>378537594</v>
      </c>
      <c r="L2861">
        <v>26</v>
      </c>
      <c r="M2861">
        <v>24</v>
      </c>
      <c r="N2861">
        <v>25</v>
      </c>
      <c r="O2861">
        <v>0.84280805175540063</v>
      </c>
      <c r="P2861">
        <v>8.7286796832040068</v>
      </c>
      <c r="Q2861">
        <v>5.2359750295576926E-3</v>
      </c>
      <c r="R2861">
        <v>10.40502375144519</v>
      </c>
      <c r="S2861">
        <v>52</v>
      </c>
      <c r="T2861">
        <f t="shared" si="177"/>
        <v>-9.7039782529755545</v>
      </c>
      <c r="U2861">
        <f t="shared" si="178"/>
        <v>3.5341511159983754</v>
      </c>
      <c r="V2861">
        <f t="shared" si="179"/>
        <v>35.523054407423359</v>
      </c>
    </row>
    <row r="2862" spans="1:22">
      <c r="A2862">
        <v>2023</v>
      </c>
      <c r="B2862">
        <v>4</v>
      </c>
      <c r="C2862">
        <v>11320690</v>
      </c>
      <c r="D2862" t="s">
        <v>413</v>
      </c>
      <c r="E2862" t="s">
        <v>160</v>
      </c>
      <c r="F2862">
        <v>152460</v>
      </c>
      <c r="H2862" t="str">
        <f t="shared" si="176"/>
        <v>최고가</v>
      </c>
      <c r="I2862">
        <v>1063097627</v>
      </c>
      <c r="J2862">
        <v>1032944276</v>
      </c>
      <c r="K2862">
        <v>1183286550</v>
      </c>
      <c r="L2862">
        <v>69</v>
      </c>
      <c r="M2862">
        <v>70</v>
      </c>
      <c r="N2862">
        <v>67</v>
      </c>
      <c r="O2862">
        <v>1.122860056955358</v>
      </c>
      <c r="P2862">
        <v>11.71792949382489</v>
      </c>
      <c r="Q2862">
        <v>1.0831039253466949E-2</v>
      </c>
      <c r="R2862">
        <v>10.46423619693897</v>
      </c>
      <c r="S2862">
        <v>100</v>
      </c>
      <c r="T2862">
        <f t="shared" si="177"/>
        <v>-18.589615037338703</v>
      </c>
      <c r="U2862">
        <f t="shared" si="178"/>
        <v>2.3749274750986284</v>
      </c>
      <c r="V2862">
        <f t="shared" si="179"/>
        <v>33.938845832948672</v>
      </c>
    </row>
    <row r="2863" spans="1:22">
      <c r="A2863">
        <v>2023</v>
      </c>
      <c r="B2863">
        <v>4</v>
      </c>
      <c r="C2863">
        <v>11320700</v>
      </c>
      <c r="D2863" t="s">
        <v>413</v>
      </c>
      <c r="E2863" t="s">
        <v>161</v>
      </c>
      <c r="F2863">
        <v>97003</v>
      </c>
      <c r="H2863" t="str">
        <f t="shared" si="176"/>
        <v>중가</v>
      </c>
      <c r="I2863">
        <v>233972856</v>
      </c>
      <c r="J2863">
        <v>205148549</v>
      </c>
      <c r="K2863">
        <v>295588025</v>
      </c>
      <c r="L2863">
        <v>19</v>
      </c>
      <c r="M2863">
        <v>27</v>
      </c>
      <c r="N2863">
        <v>21</v>
      </c>
      <c r="O2863">
        <v>1.410536082172174</v>
      </c>
      <c r="P2863">
        <v>14.78855740554271</v>
      </c>
      <c r="Q2863">
        <v>7.8414963588165562E-2</v>
      </c>
      <c r="R2863">
        <v>11.17947542847857</v>
      </c>
      <c r="S2863">
        <v>25.675675675675681</v>
      </c>
      <c r="T2863">
        <f t="shared" si="177"/>
        <v>-4.8308869083980186</v>
      </c>
      <c r="U2863">
        <f t="shared" si="178"/>
        <v>8.1809077159476633</v>
      </c>
      <c r="V2863">
        <f t="shared" si="179"/>
        <v>41.87336627944731</v>
      </c>
    </row>
    <row r="2864" spans="1:22">
      <c r="A2864">
        <v>2023</v>
      </c>
      <c r="B2864">
        <v>4</v>
      </c>
      <c r="C2864">
        <v>11320710</v>
      </c>
      <c r="D2864" t="s">
        <v>413</v>
      </c>
      <c r="E2864" t="s">
        <v>162</v>
      </c>
      <c r="F2864">
        <v>116123</v>
      </c>
      <c r="H2864" t="str">
        <f t="shared" si="176"/>
        <v>고가</v>
      </c>
      <c r="I2864">
        <v>239846668</v>
      </c>
      <c r="J2864">
        <v>268984569</v>
      </c>
      <c r="K2864">
        <v>303018896</v>
      </c>
      <c r="L2864">
        <v>24</v>
      </c>
      <c r="M2864">
        <v>23</v>
      </c>
      <c r="N2864">
        <v>23</v>
      </c>
      <c r="O2864">
        <v>0.95622851695249056</v>
      </c>
      <c r="P2864">
        <v>9.9393194851538489</v>
      </c>
      <c r="Q2864">
        <v>0.1006177123863191</v>
      </c>
      <c r="R2864">
        <v>11.41444664603933</v>
      </c>
      <c r="S2864">
        <v>9.1603053435114496</v>
      </c>
      <c r="T2864">
        <f t="shared" si="177"/>
        <v>-1.7736039473384695</v>
      </c>
      <c r="U2864">
        <f t="shared" si="178"/>
        <v>6.7204678875832498</v>
      </c>
      <c r="V2864">
        <f t="shared" si="179"/>
        <v>39.877512143136322</v>
      </c>
    </row>
    <row r="2865" spans="1:22">
      <c r="A2865">
        <v>2023</v>
      </c>
      <c r="B2865">
        <v>4</v>
      </c>
      <c r="C2865">
        <v>11350560</v>
      </c>
      <c r="D2865" t="s">
        <v>414</v>
      </c>
      <c r="E2865" t="s">
        <v>163</v>
      </c>
      <c r="F2865">
        <v>127480</v>
      </c>
      <c r="H2865" t="str">
        <f t="shared" si="176"/>
        <v>고가</v>
      </c>
      <c r="I2865">
        <v>827042843</v>
      </c>
      <c r="J2865">
        <v>823420235</v>
      </c>
      <c r="K2865">
        <v>792224020</v>
      </c>
      <c r="L2865">
        <v>58</v>
      </c>
      <c r="M2865">
        <v>58</v>
      </c>
      <c r="N2865">
        <v>58</v>
      </c>
      <c r="O2865">
        <v>1.2428406514371719</v>
      </c>
      <c r="P2865">
        <v>12.99859152328211</v>
      </c>
      <c r="Q2865">
        <v>5.3989189371815717E-2</v>
      </c>
      <c r="R2865">
        <v>10.920977980272649</v>
      </c>
      <c r="S2865">
        <v>50</v>
      </c>
      <c r="T2865">
        <f t="shared" si="177"/>
        <v>-9.3337433869604229</v>
      </c>
      <c r="U2865">
        <f t="shared" si="178"/>
        <v>5.8833683416074578</v>
      </c>
      <c r="V2865">
        <f t="shared" si="179"/>
        <v>38.733522121164022</v>
      </c>
    </row>
    <row r="2866" spans="1:22">
      <c r="A2866">
        <v>2023</v>
      </c>
      <c r="B2866">
        <v>4</v>
      </c>
      <c r="C2866">
        <v>11350595</v>
      </c>
      <c r="D2866" t="s">
        <v>414</v>
      </c>
      <c r="E2866" t="s">
        <v>164</v>
      </c>
      <c r="F2866">
        <v>86025</v>
      </c>
      <c r="H2866" t="str">
        <f t="shared" si="176"/>
        <v>저가</v>
      </c>
      <c r="I2866">
        <v>2174070077</v>
      </c>
      <c r="J2866">
        <v>2755575054</v>
      </c>
      <c r="K2866">
        <v>2406164227</v>
      </c>
      <c r="L2866">
        <v>141</v>
      </c>
      <c r="M2866">
        <v>134</v>
      </c>
      <c r="N2866">
        <v>140</v>
      </c>
      <c r="O2866">
        <v>1.9915317532128329</v>
      </c>
      <c r="P2866">
        <v>20.990052725634438</v>
      </c>
      <c r="Q2866">
        <v>-0.19497482284871931</v>
      </c>
      <c r="R2866">
        <v>8.2861971424542382</v>
      </c>
      <c r="S2866">
        <v>100</v>
      </c>
      <c r="T2866">
        <f t="shared" si="177"/>
        <v>-18.589615037338703</v>
      </c>
      <c r="U2866">
        <f t="shared" si="178"/>
        <v>6.5753812801064573</v>
      </c>
      <c r="V2866">
        <f t="shared" si="179"/>
        <v>39.679235089859723</v>
      </c>
    </row>
    <row r="2867" spans="1:22">
      <c r="A2867">
        <v>2023</v>
      </c>
      <c r="B2867">
        <v>4</v>
      </c>
      <c r="C2867">
        <v>11350600</v>
      </c>
      <c r="D2867" t="s">
        <v>414</v>
      </c>
      <c r="E2867" t="s">
        <v>165</v>
      </c>
      <c r="F2867">
        <v>111107</v>
      </c>
      <c r="H2867" t="str">
        <f t="shared" si="176"/>
        <v>중가</v>
      </c>
      <c r="I2867">
        <v>1460853602</v>
      </c>
      <c r="J2867">
        <v>1316267959</v>
      </c>
      <c r="K2867">
        <v>1310534518</v>
      </c>
      <c r="L2867">
        <v>106</v>
      </c>
      <c r="M2867">
        <v>109</v>
      </c>
      <c r="N2867">
        <v>106</v>
      </c>
      <c r="O2867">
        <v>1.378214769418167</v>
      </c>
      <c r="P2867">
        <v>14.443562632304261</v>
      </c>
      <c r="Q2867">
        <v>8.7423725703559427E-2</v>
      </c>
      <c r="R2867">
        <v>11.274814966038241</v>
      </c>
      <c r="S2867">
        <v>15.5425219941349</v>
      </c>
      <c r="T2867">
        <f t="shared" si="177"/>
        <v>-2.9550635106000258</v>
      </c>
      <c r="U2867">
        <f t="shared" si="178"/>
        <v>8.590225256179771</v>
      </c>
      <c r="V2867">
        <f t="shared" si="179"/>
        <v>42.432744413260465</v>
      </c>
    </row>
    <row r="2868" spans="1:22">
      <c r="A2868">
        <v>2023</v>
      </c>
      <c r="B2868">
        <v>4</v>
      </c>
      <c r="C2868">
        <v>11350611</v>
      </c>
      <c r="D2868" t="s">
        <v>414</v>
      </c>
      <c r="E2868" t="s">
        <v>166</v>
      </c>
      <c r="F2868">
        <v>89475</v>
      </c>
      <c r="H2868" t="str">
        <f t="shared" si="176"/>
        <v>저가</v>
      </c>
      <c r="I2868">
        <v>495812905</v>
      </c>
      <c r="J2868">
        <v>437869566</v>
      </c>
      <c r="K2868">
        <v>405895135</v>
      </c>
      <c r="L2868">
        <v>37</v>
      </c>
      <c r="M2868">
        <v>39</v>
      </c>
      <c r="N2868">
        <v>38</v>
      </c>
      <c r="O2868">
        <v>1.664071128966351</v>
      </c>
      <c r="P2868">
        <v>17.494767597018122</v>
      </c>
      <c r="Q2868">
        <v>0.1137207558289173</v>
      </c>
      <c r="R2868">
        <v>11.5531158756671</v>
      </c>
      <c r="S2868">
        <v>23.87096774193548</v>
      </c>
      <c r="T2868">
        <f t="shared" si="177"/>
        <v>-4.4968040083756433</v>
      </c>
      <c r="U2868">
        <f t="shared" si="178"/>
        <v>9.7089657711297885</v>
      </c>
      <c r="V2868">
        <f t="shared" si="179"/>
        <v>43.961628274721768</v>
      </c>
    </row>
    <row r="2869" spans="1:22">
      <c r="A2869">
        <v>2023</v>
      </c>
      <c r="B2869">
        <v>4</v>
      </c>
      <c r="C2869">
        <v>11350619</v>
      </c>
      <c r="D2869" t="s">
        <v>414</v>
      </c>
      <c r="E2869" t="s">
        <v>167</v>
      </c>
      <c r="F2869">
        <v>89605</v>
      </c>
      <c r="H2869" t="str">
        <f t="shared" si="176"/>
        <v>저가</v>
      </c>
      <c r="I2869">
        <v>505937004</v>
      </c>
      <c r="J2869">
        <v>594852885</v>
      </c>
      <c r="K2869">
        <v>613979361</v>
      </c>
      <c r="L2869">
        <v>39</v>
      </c>
      <c r="M2869">
        <v>39</v>
      </c>
      <c r="N2869">
        <v>42</v>
      </c>
      <c r="O2869">
        <v>1.6086334086401051</v>
      </c>
      <c r="P2869">
        <v>16.903030377110831</v>
      </c>
      <c r="Q2869">
        <v>-0.24567006008552861</v>
      </c>
      <c r="R2869">
        <v>7.7496905267033442</v>
      </c>
      <c r="S2869">
        <v>19.796954314720811</v>
      </c>
      <c r="T2869">
        <f t="shared" si="177"/>
        <v>-3.7426331006913101</v>
      </c>
      <c r="U2869">
        <f t="shared" si="178"/>
        <v>8.8786633636886911</v>
      </c>
      <c r="V2869">
        <f t="shared" si="179"/>
        <v>42.82692730170313</v>
      </c>
    </row>
    <row r="2870" spans="1:22">
      <c r="A2870">
        <v>2023</v>
      </c>
      <c r="B2870">
        <v>4</v>
      </c>
      <c r="C2870">
        <v>11350624</v>
      </c>
      <c r="D2870" t="s">
        <v>414</v>
      </c>
      <c r="E2870" t="s">
        <v>168</v>
      </c>
      <c r="F2870">
        <v>112542</v>
      </c>
      <c r="H2870" t="str">
        <f t="shared" si="176"/>
        <v>중가</v>
      </c>
      <c r="I2870">
        <v>470660257</v>
      </c>
      <c r="J2870">
        <v>545593221</v>
      </c>
      <c r="K2870">
        <v>693595150</v>
      </c>
      <c r="L2870">
        <v>33</v>
      </c>
      <c r="M2870">
        <v>30</v>
      </c>
      <c r="N2870">
        <v>30</v>
      </c>
      <c r="O2870">
        <v>1.4081095680134259</v>
      </c>
      <c r="P2870">
        <v>14.762657012562739</v>
      </c>
      <c r="Q2870">
        <v>-0.27508135956110058</v>
      </c>
      <c r="R2870">
        <v>7.4384313708823324</v>
      </c>
      <c r="S2870">
        <v>19.411764705882359</v>
      </c>
      <c r="T2870">
        <f t="shared" si="177"/>
        <v>-3.671327789081948</v>
      </c>
      <c r="U2870">
        <f t="shared" si="178"/>
        <v>7.7676164437332513</v>
      </c>
      <c r="V2870">
        <f t="shared" si="179"/>
        <v>41.308557597069644</v>
      </c>
    </row>
    <row r="2871" spans="1:22">
      <c r="A2871">
        <v>2023</v>
      </c>
      <c r="B2871">
        <v>4</v>
      </c>
      <c r="C2871">
        <v>11350625</v>
      </c>
      <c r="D2871" t="s">
        <v>414</v>
      </c>
      <c r="E2871" t="s">
        <v>169</v>
      </c>
      <c r="F2871">
        <v>142141</v>
      </c>
      <c r="H2871" t="str">
        <f t="shared" si="176"/>
        <v>고가</v>
      </c>
      <c r="I2871">
        <v>1024298182</v>
      </c>
      <c r="J2871">
        <v>1015579554</v>
      </c>
      <c r="K2871">
        <v>1218921127</v>
      </c>
      <c r="L2871">
        <v>25</v>
      </c>
      <c r="M2871">
        <v>24</v>
      </c>
      <c r="N2871">
        <v>26</v>
      </c>
      <c r="O2871">
        <v>3.2027608954801532</v>
      </c>
      <c r="P2871">
        <v>33.918603198093713</v>
      </c>
      <c r="Q2871">
        <v>-2.3437082704404269E-2</v>
      </c>
      <c r="R2871">
        <v>10.10157739224938</v>
      </c>
      <c r="S2871">
        <v>27.777777777777779</v>
      </c>
      <c r="T2871">
        <f t="shared" si="177"/>
        <v>-5.2200226534589653</v>
      </c>
      <c r="U2871">
        <f t="shared" si="178"/>
        <v>17.413610281459043</v>
      </c>
      <c r="V2871">
        <f t="shared" si="179"/>
        <v>54.490885499901573</v>
      </c>
    </row>
    <row r="2872" spans="1:22">
      <c r="A2872">
        <v>2023</v>
      </c>
      <c r="B2872">
        <v>4</v>
      </c>
      <c r="C2872">
        <v>11350630</v>
      </c>
      <c r="D2872" t="s">
        <v>414</v>
      </c>
      <c r="E2872" t="s">
        <v>170</v>
      </c>
      <c r="F2872">
        <v>89175</v>
      </c>
      <c r="H2872" t="str">
        <f t="shared" si="176"/>
        <v>저가</v>
      </c>
      <c r="I2872">
        <v>907905699</v>
      </c>
      <c r="J2872">
        <v>957179618</v>
      </c>
      <c r="K2872">
        <v>1132714436</v>
      </c>
      <c r="L2872">
        <v>67</v>
      </c>
      <c r="M2872">
        <v>64</v>
      </c>
      <c r="N2872">
        <v>65</v>
      </c>
      <c r="O2872">
        <v>1.688419316370209</v>
      </c>
      <c r="P2872">
        <v>17.754657950361519</v>
      </c>
      <c r="Q2872">
        <v>-5.6553821228566947E-2</v>
      </c>
      <c r="R2872">
        <v>9.751103653911585</v>
      </c>
      <c r="S2872">
        <v>11.921708185053379</v>
      </c>
      <c r="T2872">
        <f t="shared" si="177"/>
        <v>-2.2847877528645091</v>
      </c>
      <c r="U2872">
        <f t="shared" si="178"/>
        <v>10.142113380103723</v>
      </c>
      <c r="V2872">
        <f t="shared" si="179"/>
        <v>44.553572858958432</v>
      </c>
    </row>
    <row r="2873" spans="1:22">
      <c r="A2873">
        <v>2023</v>
      </c>
      <c r="B2873">
        <v>4</v>
      </c>
      <c r="C2873">
        <v>11350640</v>
      </c>
      <c r="D2873" t="s">
        <v>414</v>
      </c>
      <c r="E2873" t="s">
        <v>171</v>
      </c>
      <c r="F2873">
        <v>136183</v>
      </c>
      <c r="H2873" t="str">
        <f t="shared" si="176"/>
        <v>고가</v>
      </c>
      <c r="I2873">
        <v>4848989314</v>
      </c>
      <c r="J2873">
        <v>6409463707</v>
      </c>
      <c r="K2873">
        <v>5790137326</v>
      </c>
      <c r="L2873">
        <v>99</v>
      </c>
      <c r="M2873">
        <v>103</v>
      </c>
      <c r="N2873">
        <v>98</v>
      </c>
      <c r="O2873">
        <v>3.996231381499245</v>
      </c>
      <c r="P2873">
        <v>42.388035503612478</v>
      </c>
      <c r="Q2873">
        <v>-0.32961674791803303</v>
      </c>
      <c r="R2873">
        <v>6.8612845176313106</v>
      </c>
      <c r="S2873">
        <v>162.29508196721309</v>
      </c>
      <c r="T2873">
        <f t="shared" si="177"/>
        <v>-30.121520700105076</v>
      </c>
      <c r="U2873">
        <f t="shared" si="178"/>
        <v>13.529818445300981</v>
      </c>
      <c r="V2873">
        <f t="shared" si="179"/>
        <v>49.183250190168899</v>
      </c>
    </row>
    <row r="2874" spans="1:22">
      <c r="A2874">
        <v>2023</v>
      </c>
      <c r="B2874">
        <v>4</v>
      </c>
      <c r="C2874">
        <v>11350665</v>
      </c>
      <c r="D2874" t="s">
        <v>414</v>
      </c>
      <c r="E2874" t="s">
        <v>172</v>
      </c>
      <c r="F2874">
        <v>148606</v>
      </c>
      <c r="H2874" t="str">
        <f t="shared" si="176"/>
        <v>최고가</v>
      </c>
      <c r="I2874">
        <v>130119358</v>
      </c>
      <c r="J2874">
        <v>385092534</v>
      </c>
      <c r="K2874">
        <v>140716862</v>
      </c>
      <c r="L2874">
        <v>28</v>
      </c>
      <c r="M2874">
        <v>25</v>
      </c>
      <c r="N2874">
        <v>26</v>
      </c>
      <c r="O2874">
        <v>0.34746016899059168</v>
      </c>
      <c r="P2874">
        <v>3.441381119892795</v>
      </c>
      <c r="Q2874">
        <v>9.8925820774286938E-2</v>
      </c>
      <c r="R2874">
        <v>11.39654139315042</v>
      </c>
      <c r="S2874">
        <v>5.544554455445545</v>
      </c>
      <c r="T2874">
        <f t="shared" si="177"/>
        <v>-1.1042654245448831</v>
      </c>
      <c r="U2874">
        <f t="shared" si="178"/>
        <v>3.6687192112130167</v>
      </c>
      <c r="V2874">
        <f t="shared" si="179"/>
        <v>35.70695673892196</v>
      </c>
    </row>
    <row r="2875" spans="1:22">
      <c r="A2875">
        <v>2023</v>
      </c>
      <c r="B2875">
        <v>4</v>
      </c>
      <c r="C2875">
        <v>11350670</v>
      </c>
      <c r="D2875" t="s">
        <v>414</v>
      </c>
      <c r="E2875" t="s">
        <v>173</v>
      </c>
      <c r="F2875">
        <v>87874</v>
      </c>
      <c r="H2875" t="str">
        <f t="shared" si="176"/>
        <v>저가</v>
      </c>
      <c r="I2875">
        <v>426327753</v>
      </c>
      <c r="J2875">
        <v>489825233</v>
      </c>
      <c r="K2875">
        <v>469201861</v>
      </c>
      <c r="L2875">
        <v>44</v>
      </c>
      <c r="M2875">
        <v>44</v>
      </c>
      <c r="N2875">
        <v>48</v>
      </c>
      <c r="O2875">
        <v>1.225146499361</v>
      </c>
      <c r="P2875">
        <v>12.809725742067551</v>
      </c>
      <c r="Q2875">
        <v>-0.1143677361349818</v>
      </c>
      <c r="R2875">
        <v>9.139260224027618</v>
      </c>
      <c r="S2875">
        <v>43.564356435643568</v>
      </c>
      <c r="T2875">
        <f t="shared" si="177"/>
        <v>-8.1423935705751003</v>
      </c>
      <c r="U2875">
        <f t="shared" si="178"/>
        <v>5.7899968446667689</v>
      </c>
      <c r="V2875">
        <f t="shared" si="179"/>
        <v>38.605919542294806</v>
      </c>
    </row>
    <row r="2876" spans="1:22">
      <c r="A2876">
        <v>2023</v>
      </c>
      <c r="B2876">
        <v>4</v>
      </c>
      <c r="C2876">
        <v>11350695</v>
      </c>
      <c r="D2876" t="s">
        <v>414</v>
      </c>
      <c r="E2876" t="s">
        <v>174</v>
      </c>
      <c r="F2876">
        <v>140176</v>
      </c>
      <c r="H2876" t="str">
        <f t="shared" si="176"/>
        <v>고가</v>
      </c>
      <c r="I2876">
        <v>1898796976</v>
      </c>
      <c r="J2876">
        <v>2090186082</v>
      </c>
      <c r="K2876">
        <v>2017578029</v>
      </c>
      <c r="L2876">
        <v>46</v>
      </c>
      <c r="M2876">
        <v>46</v>
      </c>
      <c r="N2876">
        <v>47</v>
      </c>
      <c r="O2876">
        <v>3.2719339441872108</v>
      </c>
      <c r="P2876">
        <v>34.656950072632263</v>
      </c>
      <c r="Q2876">
        <v>-0.30804658903091858</v>
      </c>
      <c r="R2876">
        <v>7.0895610496391761</v>
      </c>
      <c r="S2876">
        <v>41.441441441441441</v>
      </c>
      <c r="T2876">
        <f t="shared" si="177"/>
        <v>-7.7494049963551319</v>
      </c>
      <c r="U2876">
        <f t="shared" si="178"/>
        <v>16.421565747337425</v>
      </c>
      <c r="V2876">
        <f t="shared" si="179"/>
        <v>53.135145846424201</v>
      </c>
    </row>
    <row r="2877" spans="1:22">
      <c r="A2877">
        <v>2023</v>
      </c>
      <c r="B2877">
        <v>4</v>
      </c>
      <c r="C2877">
        <v>11350700</v>
      </c>
      <c r="D2877" t="s">
        <v>414</v>
      </c>
      <c r="E2877" t="s">
        <v>175</v>
      </c>
      <c r="F2877">
        <v>149963</v>
      </c>
      <c r="H2877" t="str">
        <f t="shared" si="176"/>
        <v>최고가</v>
      </c>
      <c r="I2877">
        <v>314881526</v>
      </c>
      <c r="J2877">
        <v>380972435</v>
      </c>
      <c r="K2877">
        <v>416241004</v>
      </c>
      <c r="L2877">
        <v>7</v>
      </c>
      <c r="M2877">
        <v>9</v>
      </c>
      <c r="N2877">
        <v>7</v>
      </c>
      <c r="O2877">
        <v>3.3329017559781149</v>
      </c>
      <c r="P2877">
        <v>35.307714989383364</v>
      </c>
      <c r="Q2877">
        <v>-5.0804969656137983E-2</v>
      </c>
      <c r="R2877">
        <v>9.8119436276387137</v>
      </c>
      <c r="S2877">
        <v>10.44776119402985</v>
      </c>
      <c r="T2877">
        <f t="shared" si="177"/>
        <v>-2.0119344694970076</v>
      </c>
      <c r="U2877">
        <f t="shared" si="178"/>
        <v>19.012665879370321</v>
      </c>
      <c r="V2877">
        <f t="shared" si="179"/>
        <v>56.676173566755175</v>
      </c>
    </row>
    <row r="2878" spans="1:22">
      <c r="A2878">
        <v>2023</v>
      </c>
      <c r="B2878">
        <v>4</v>
      </c>
      <c r="C2878">
        <v>11380510</v>
      </c>
      <c r="D2878" t="s">
        <v>415</v>
      </c>
      <c r="E2878" t="s">
        <v>176</v>
      </c>
      <c r="F2878">
        <v>98185</v>
      </c>
      <c r="H2878" t="str">
        <f t="shared" si="176"/>
        <v>중가</v>
      </c>
      <c r="I2878">
        <v>415325624</v>
      </c>
      <c r="J2878">
        <v>385136267</v>
      </c>
      <c r="K2878">
        <v>494719692</v>
      </c>
      <c r="L2878">
        <v>73</v>
      </c>
      <c r="M2878">
        <v>71</v>
      </c>
      <c r="N2878">
        <v>73</v>
      </c>
      <c r="O2878">
        <v>0.64384038177239578</v>
      </c>
      <c r="P2878">
        <v>6.6049167435610183</v>
      </c>
      <c r="Q2878">
        <v>0.30194916699444457</v>
      </c>
      <c r="R2878">
        <v>13.54513314132968</v>
      </c>
      <c r="S2878">
        <v>40.782122905027933</v>
      </c>
      <c r="T2878">
        <f t="shared" si="177"/>
        <v>-7.6273536413599583</v>
      </c>
      <c r="U2878">
        <f t="shared" si="178"/>
        <v>3.7232789076384578</v>
      </c>
      <c r="V2878">
        <f t="shared" si="179"/>
        <v>35.781518657647872</v>
      </c>
    </row>
    <row r="2879" spans="1:22">
      <c r="A2879">
        <v>2023</v>
      </c>
      <c r="B2879">
        <v>4</v>
      </c>
      <c r="C2879">
        <v>11380520</v>
      </c>
      <c r="D2879" t="s">
        <v>415</v>
      </c>
      <c r="E2879" t="s">
        <v>177</v>
      </c>
      <c r="F2879">
        <v>87202</v>
      </c>
      <c r="H2879" t="str">
        <f t="shared" si="176"/>
        <v>저가</v>
      </c>
      <c r="I2879">
        <v>803007018</v>
      </c>
      <c r="J2879">
        <v>849764768</v>
      </c>
      <c r="K2879">
        <v>976463047</v>
      </c>
      <c r="L2879">
        <v>51</v>
      </c>
      <c r="M2879">
        <v>53</v>
      </c>
      <c r="N2879">
        <v>52</v>
      </c>
      <c r="O2879">
        <v>2.0062276409382589</v>
      </c>
      <c r="P2879">
        <v>21.14691530395724</v>
      </c>
      <c r="Q2879">
        <v>-6.7354891795184432E-2</v>
      </c>
      <c r="R2879">
        <v>9.6367961541929539</v>
      </c>
      <c r="S2879">
        <v>16.293929712460059</v>
      </c>
      <c r="T2879">
        <f t="shared" si="177"/>
        <v>-3.0941621785584514</v>
      </c>
      <c r="U2879">
        <f t="shared" si="178"/>
        <v>11.572568229249676</v>
      </c>
      <c r="V2879">
        <f t="shared" si="179"/>
        <v>46.508449172261557</v>
      </c>
    </row>
    <row r="2880" spans="1:22">
      <c r="A2880">
        <v>2023</v>
      </c>
      <c r="B2880">
        <v>4</v>
      </c>
      <c r="C2880">
        <v>11380530</v>
      </c>
      <c r="D2880" t="s">
        <v>415</v>
      </c>
      <c r="E2880" t="s">
        <v>178</v>
      </c>
      <c r="F2880">
        <v>85615</v>
      </c>
      <c r="H2880" t="str">
        <f t="shared" si="176"/>
        <v>저가</v>
      </c>
      <c r="I2880">
        <v>157352046</v>
      </c>
      <c r="J2880">
        <v>176015060</v>
      </c>
      <c r="K2880">
        <v>203675756</v>
      </c>
      <c r="L2880">
        <v>27</v>
      </c>
      <c r="M2880">
        <v>23</v>
      </c>
      <c r="N2880">
        <v>28</v>
      </c>
      <c r="O2880">
        <v>0.75633859014263549</v>
      </c>
      <c r="P2880">
        <v>7.8057124594346439</v>
      </c>
      <c r="Q2880">
        <v>-6.2247855382374668E-3</v>
      </c>
      <c r="R2880">
        <v>10.28373476649703</v>
      </c>
      <c r="S2880">
        <v>19.565217391304351</v>
      </c>
      <c r="T2880">
        <f t="shared" si="177"/>
        <v>-3.6997345562953843</v>
      </c>
      <c r="U2880">
        <f t="shared" si="178"/>
        <v>4.8496828161281131</v>
      </c>
      <c r="V2880">
        <f t="shared" si="179"/>
        <v>37.320875402275746</v>
      </c>
    </row>
    <row r="2881" spans="1:22">
      <c r="A2881">
        <v>2023</v>
      </c>
      <c r="B2881">
        <v>4</v>
      </c>
      <c r="C2881">
        <v>11380551</v>
      </c>
      <c r="D2881" t="s">
        <v>415</v>
      </c>
      <c r="E2881" t="s">
        <v>179</v>
      </c>
      <c r="F2881">
        <v>85684</v>
      </c>
      <c r="H2881" t="str">
        <f t="shared" si="176"/>
        <v>저가</v>
      </c>
      <c r="I2881">
        <v>600524401</v>
      </c>
      <c r="J2881">
        <v>651226737</v>
      </c>
      <c r="K2881">
        <v>713582624</v>
      </c>
      <c r="L2881">
        <v>56</v>
      </c>
      <c r="M2881">
        <v>56</v>
      </c>
      <c r="N2881">
        <v>59</v>
      </c>
      <c r="O2881">
        <v>1.39059412334951</v>
      </c>
      <c r="P2881">
        <v>14.575698738126651</v>
      </c>
      <c r="Q2881">
        <v>-0.1586205097718523</v>
      </c>
      <c r="R2881">
        <v>8.6709340633154444</v>
      </c>
      <c r="S2881">
        <v>57.731958762886599</v>
      </c>
      <c r="T2881">
        <f t="shared" si="177"/>
        <v>-10.765063745266342</v>
      </c>
      <c r="U2881">
        <f t="shared" si="178"/>
        <v>5.7925170581465109</v>
      </c>
      <c r="V2881">
        <f t="shared" si="179"/>
        <v>38.609363695487723</v>
      </c>
    </row>
    <row r="2882" spans="1:22">
      <c r="A2882">
        <v>2023</v>
      </c>
      <c r="B2882">
        <v>4</v>
      </c>
      <c r="C2882">
        <v>11380552</v>
      </c>
      <c r="D2882" t="s">
        <v>415</v>
      </c>
      <c r="E2882" t="s">
        <v>180</v>
      </c>
      <c r="F2882">
        <v>91011</v>
      </c>
      <c r="H2882" t="str">
        <f t="shared" si="176"/>
        <v>저가</v>
      </c>
      <c r="I2882">
        <v>869394578</v>
      </c>
      <c r="J2882">
        <v>733522151</v>
      </c>
      <c r="K2882">
        <v>1014426002</v>
      </c>
      <c r="L2882">
        <v>64</v>
      </c>
      <c r="M2882">
        <v>73</v>
      </c>
      <c r="N2882">
        <v>65</v>
      </c>
      <c r="O2882">
        <v>1.6584430308485301</v>
      </c>
      <c r="P2882">
        <v>17.434693786009909</v>
      </c>
      <c r="Q2882">
        <v>6.9860686456624813E-2</v>
      </c>
      <c r="R2882">
        <v>11.08894569582144</v>
      </c>
      <c r="S2882">
        <v>66.666666666666671</v>
      </c>
      <c r="T2882">
        <f t="shared" si="177"/>
        <v>-12.419033937086519</v>
      </c>
      <c r="U2882">
        <f t="shared" si="178"/>
        <v>7.2094258510432878</v>
      </c>
      <c r="V2882">
        <f t="shared" si="179"/>
        <v>40.54572781001994</v>
      </c>
    </row>
    <row r="2883" spans="1:22">
      <c r="A2883">
        <v>2023</v>
      </c>
      <c r="B2883">
        <v>4</v>
      </c>
      <c r="C2883">
        <v>11380560</v>
      </c>
      <c r="D2883" t="s">
        <v>415</v>
      </c>
      <c r="E2883" t="s">
        <v>181</v>
      </c>
      <c r="F2883">
        <v>73172</v>
      </c>
      <c r="H2883" t="str">
        <f t="shared" ref="H2883:H2946" si="180">IF(F2883 &lt; $G$2, "최저가",
 IF(F2883 &lt; $G$3, "저가",
 IF(F2883 &lt; $G$4, "중가",
 IF(F2883 &lt; $G$5, "고가",
 "최고가"))))</f>
        <v>저가</v>
      </c>
      <c r="I2883">
        <v>493214032</v>
      </c>
      <c r="J2883">
        <v>302637337</v>
      </c>
      <c r="K2883">
        <v>609122248</v>
      </c>
      <c r="L2883">
        <v>41</v>
      </c>
      <c r="M2883">
        <v>44</v>
      </c>
      <c r="N2883">
        <v>39</v>
      </c>
      <c r="O2883">
        <v>1.8266869744628129</v>
      </c>
      <c r="P2883">
        <v>19.230514445205038</v>
      </c>
      <c r="Q2883">
        <v>0.6207511203417706</v>
      </c>
      <c r="R2883">
        <v>16.91900742238262</v>
      </c>
      <c r="S2883">
        <v>29.710144927536231</v>
      </c>
      <c r="T2883">
        <f t="shared" ref="T2883:T2946" si="181">1-(($S2883-(-5.822637658))/(534.375-(-5.822637658))*100)</f>
        <v>-5.5777374998503975</v>
      </c>
      <c r="U2883">
        <f t="shared" ref="U2883:U2946" si="182">(P2883*0.5 + R2883*0.2 +T2883*0.3)</f>
        <v>11.325737457123925</v>
      </c>
      <c r="V2883">
        <f t="shared" ref="V2883:V2946" si="183" xml:space="preserve"> (U2883 - MIN($U$2:$U$4657)) / (MAX($U$2:$U$4657) - MIN($U$2:$U$4657)) * 100</f>
        <v>46.171127354581643</v>
      </c>
    </row>
    <row r="2884" spans="1:22">
      <c r="A2884">
        <v>2023</v>
      </c>
      <c r="B2884">
        <v>4</v>
      </c>
      <c r="C2884">
        <v>11380570</v>
      </c>
      <c r="D2884" t="s">
        <v>415</v>
      </c>
      <c r="E2884" t="s">
        <v>182</v>
      </c>
      <c r="F2884">
        <v>119303</v>
      </c>
      <c r="H2884" t="str">
        <f t="shared" si="180"/>
        <v>고가</v>
      </c>
      <c r="I2884">
        <v>1191400511</v>
      </c>
      <c r="J2884">
        <v>1016156219</v>
      </c>
      <c r="K2884">
        <v>1428238034</v>
      </c>
      <c r="L2884">
        <v>89</v>
      </c>
      <c r="M2884">
        <v>85</v>
      </c>
      <c r="N2884">
        <v>91</v>
      </c>
      <c r="O2884">
        <v>1.2467342812004929</v>
      </c>
      <c r="P2884">
        <v>13.04015177572281</v>
      </c>
      <c r="Q2884">
        <v>0.23991233969902021</v>
      </c>
      <c r="R2884">
        <v>12.88859871959067</v>
      </c>
      <c r="S2884">
        <v>104.7058823529412</v>
      </c>
      <c r="T2884">
        <f t="shared" si="181"/>
        <v>-19.460755898550779</v>
      </c>
      <c r="U2884">
        <f t="shared" si="182"/>
        <v>3.2595688622143069</v>
      </c>
      <c r="V2884">
        <f t="shared" si="183"/>
        <v>35.147807090602178</v>
      </c>
    </row>
    <row r="2885" spans="1:22">
      <c r="A2885">
        <v>2023</v>
      </c>
      <c r="B2885">
        <v>4</v>
      </c>
      <c r="C2885">
        <v>11380580</v>
      </c>
      <c r="D2885" t="s">
        <v>415</v>
      </c>
      <c r="E2885" t="s">
        <v>183</v>
      </c>
      <c r="F2885">
        <v>97343</v>
      </c>
      <c r="H2885" t="str">
        <f t="shared" si="180"/>
        <v>중가</v>
      </c>
      <c r="I2885">
        <v>483359839</v>
      </c>
      <c r="J2885">
        <v>524041793</v>
      </c>
      <c r="K2885">
        <v>571430330</v>
      </c>
      <c r="L2885">
        <v>65</v>
      </c>
      <c r="M2885">
        <v>67</v>
      </c>
      <c r="N2885">
        <v>65</v>
      </c>
      <c r="O2885">
        <v>0.8488089899044976</v>
      </c>
      <c r="P2885">
        <v>8.7927331550330248</v>
      </c>
      <c r="Q2885">
        <v>-0.2353947292902267</v>
      </c>
      <c r="R2885">
        <v>7.8584341336216212</v>
      </c>
      <c r="S2885">
        <v>54.166666666666671</v>
      </c>
      <c r="T2885">
        <f t="shared" si="181"/>
        <v>-10.105066024491947</v>
      </c>
      <c r="U2885">
        <f t="shared" si="182"/>
        <v>2.9365335968932524</v>
      </c>
      <c r="V2885">
        <f t="shared" si="183"/>
        <v>34.706343321987084</v>
      </c>
    </row>
    <row r="2886" spans="1:22">
      <c r="A2886">
        <v>2023</v>
      </c>
      <c r="B2886">
        <v>4</v>
      </c>
      <c r="C2886">
        <v>11380590</v>
      </c>
      <c r="D2886" t="s">
        <v>415</v>
      </c>
      <c r="E2886" t="s">
        <v>184</v>
      </c>
      <c r="F2886">
        <v>92551</v>
      </c>
      <c r="H2886" t="str">
        <f t="shared" si="180"/>
        <v>저가</v>
      </c>
      <c r="I2886">
        <v>23409955</v>
      </c>
      <c r="J2886">
        <v>38424660</v>
      </c>
      <c r="K2886">
        <v>36839927</v>
      </c>
      <c r="L2886">
        <v>26</v>
      </c>
      <c r="M2886">
        <v>27</v>
      </c>
      <c r="N2886">
        <v>27</v>
      </c>
      <c r="O2886">
        <v>0.1080945022042363</v>
      </c>
      <c r="P2886">
        <v>0.88641361091399506</v>
      </c>
      <c r="Q2886">
        <v>-0.85670819208289672</v>
      </c>
      <c r="R2886">
        <v>1.283086992306139</v>
      </c>
      <c r="S2886">
        <v>33.333333333333343</v>
      </c>
      <c r="T2886">
        <f t="shared" si="181"/>
        <v>-6.2484528368343319</v>
      </c>
      <c r="U2886">
        <f t="shared" si="182"/>
        <v>-1.174711647132074</v>
      </c>
      <c r="V2886">
        <f t="shared" si="183"/>
        <v>29.087867527016247</v>
      </c>
    </row>
    <row r="2887" spans="1:22">
      <c r="A2887">
        <v>2023</v>
      </c>
      <c r="B2887">
        <v>4</v>
      </c>
      <c r="C2887">
        <v>11380600</v>
      </c>
      <c r="D2887" t="s">
        <v>415</v>
      </c>
      <c r="E2887" t="s">
        <v>185</v>
      </c>
      <c r="F2887">
        <v>82734</v>
      </c>
      <c r="H2887" t="str">
        <f t="shared" si="180"/>
        <v>저가</v>
      </c>
      <c r="I2887">
        <v>263742053</v>
      </c>
      <c r="J2887">
        <v>276093626</v>
      </c>
      <c r="K2887">
        <v>331804640</v>
      </c>
      <c r="L2887">
        <v>66</v>
      </c>
      <c r="M2887">
        <v>73</v>
      </c>
      <c r="N2887">
        <v>70</v>
      </c>
      <c r="O2887">
        <v>0.53667197311346027</v>
      </c>
      <c r="P2887">
        <v>5.4610108284452474</v>
      </c>
      <c r="Q2887">
        <v>-0.16168920538571219</v>
      </c>
      <c r="R2887">
        <v>8.6384581230043072</v>
      </c>
      <c r="S2887">
        <v>104.7619047619048</v>
      </c>
      <c r="T2887">
        <f t="shared" si="181"/>
        <v>-19.471126623089024</v>
      </c>
      <c r="U2887">
        <f t="shared" si="182"/>
        <v>-1.3831409481032217</v>
      </c>
      <c r="V2887">
        <f t="shared" si="183"/>
        <v>28.803025608580246</v>
      </c>
    </row>
    <row r="2888" spans="1:22">
      <c r="A2888">
        <v>2023</v>
      </c>
      <c r="B2888">
        <v>4</v>
      </c>
      <c r="C2888">
        <v>11380625</v>
      </c>
      <c r="D2888" t="s">
        <v>415</v>
      </c>
      <c r="E2888" t="s">
        <v>186</v>
      </c>
      <c r="F2888">
        <v>79588</v>
      </c>
      <c r="H2888" t="str">
        <f t="shared" si="180"/>
        <v>저가</v>
      </c>
      <c r="I2888">
        <v>478306054</v>
      </c>
      <c r="J2888">
        <v>488194441</v>
      </c>
      <c r="K2888">
        <v>536439958</v>
      </c>
      <c r="L2888">
        <v>98</v>
      </c>
      <c r="M2888">
        <v>98</v>
      </c>
      <c r="N2888">
        <v>98</v>
      </c>
      <c r="O2888">
        <v>0.6813805013050771</v>
      </c>
      <c r="P2888">
        <v>7.0056165890187581</v>
      </c>
      <c r="Q2888">
        <v>-0.29714318479918939</v>
      </c>
      <c r="R2888">
        <v>7.2049515443557404</v>
      </c>
      <c r="S2888">
        <v>84.482758620689665</v>
      </c>
      <c r="T2888">
        <f t="shared" si="181"/>
        <v>-15.717103145842</v>
      </c>
      <c r="U2888">
        <f t="shared" si="182"/>
        <v>0.22866765962792712</v>
      </c>
      <c r="V2888">
        <f t="shared" si="183"/>
        <v>31.005742087686812</v>
      </c>
    </row>
    <row r="2889" spans="1:22">
      <c r="A2889">
        <v>2023</v>
      </c>
      <c r="B2889">
        <v>4</v>
      </c>
      <c r="C2889">
        <v>11380631</v>
      </c>
      <c r="D2889" t="s">
        <v>415</v>
      </c>
      <c r="E2889" t="s">
        <v>187</v>
      </c>
      <c r="F2889">
        <v>91756</v>
      </c>
      <c r="H2889" t="str">
        <f t="shared" si="180"/>
        <v>저가</v>
      </c>
      <c r="I2889">
        <v>482739473</v>
      </c>
      <c r="J2889">
        <v>377582260</v>
      </c>
      <c r="K2889">
        <v>495050849</v>
      </c>
      <c r="L2889">
        <v>40</v>
      </c>
      <c r="M2889">
        <v>36</v>
      </c>
      <c r="N2889">
        <v>37</v>
      </c>
      <c r="O2889">
        <v>1.461422665063381</v>
      </c>
      <c r="P2889">
        <v>15.33171619550415</v>
      </c>
      <c r="Q2889">
        <v>0.80240757868232471</v>
      </c>
      <c r="R2889">
        <v>18.841473851296371</v>
      </c>
      <c r="S2889">
        <v>47.61904761904762</v>
      </c>
      <c r="T2889">
        <f t="shared" si="181"/>
        <v>-8.8929875940852678</v>
      </c>
      <c r="U2889">
        <f t="shared" si="182"/>
        <v>8.7662565897857689</v>
      </c>
      <c r="V2889">
        <f t="shared" si="183"/>
        <v>42.673310890888878</v>
      </c>
    </row>
    <row r="2890" spans="1:22">
      <c r="A2890">
        <v>2023</v>
      </c>
      <c r="B2890">
        <v>4</v>
      </c>
      <c r="C2890">
        <v>11380632</v>
      </c>
      <c r="D2890" t="s">
        <v>415</v>
      </c>
      <c r="E2890" t="s">
        <v>188</v>
      </c>
      <c r="F2890">
        <v>78527</v>
      </c>
      <c r="H2890" t="str">
        <f t="shared" si="180"/>
        <v>저가</v>
      </c>
      <c r="I2890">
        <v>137666723</v>
      </c>
      <c r="J2890">
        <v>133350069</v>
      </c>
      <c r="K2890">
        <v>141470729</v>
      </c>
      <c r="L2890">
        <v>26</v>
      </c>
      <c r="M2890">
        <v>24</v>
      </c>
      <c r="N2890">
        <v>24</v>
      </c>
      <c r="O2890">
        <v>0.74919369014457338</v>
      </c>
      <c r="P2890">
        <v>7.7294484421466318</v>
      </c>
      <c r="Q2890">
        <v>1.6320636474511312E-2</v>
      </c>
      <c r="R2890">
        <v>10.522332487388111</v>
      </c>
      <c r="S2890">
        <v>26</v>
      </c>
      <c r="T2890">
        <f t="shared" si="181"/>
        <v>-4.8909249947788487</v>
      </c>
      <c r="U2890">
        <f t="shared" si="182"/>
        <v>4.5019132201172836</v>
      </c>
      <c r="V2890">
        <f t="shared" si="183"/>
        <v>36.845609408291764</v>
      </c>
    </row>
    <row r="2891" spans="1:22">
      <c r="A2891">
        <v>2023</v>
      </c>
      <c r="B2891">
        <v>4</v>
      </c>
      <c r="C2891">
        <v>11380640</v>
      </c>
      <c r="D2891" t="s">
        <v>415</v>
      </c>
      <c r="E2891" t="s">
        <v>189</v>
      </c>
      <c r="F2891">
        <v>77624</v>
      </c>
      <c r="H2891" t="str">
        <f t="shared" si="180"/>
        <v>저가</v>
      </c>
      <c r="I2891">
        <v>328512771</v>
      </c>
      <c r="J2891">
        <v>208565541</v>
      </c>
      <c r="K2891">
        <v>329146773</v>
      </c>
      <c r="L2891">
        <v>20</v>
      </c>
      <c r="M2891">
        <v>24</v>
      </c>
      <c r="N2891">
        <v>20</v>
      </c>
      <c r="O2891">
        <v>2.3511683886426882</v>
      </c>
      <c r="P2891">
        <v>24.828781691647169</v>
      </c>
      <c r="Q2891">
        <v>1.4633083228259649</v>
      </c>
      <c r="R2891">
        <v>25.83577234784816</v>
      </c>
      <c r="S2891">
        <v>24.691358024691361</v>
      </c>
      <c r="T2891">
        <f t="shared" si="181"/>
        <v>-4.648672551583763</v>
      </c>
      <c r="U2891">
        <f t="shared" si="182"/>
        <v>16.186943549918087</v>
      </c>
      <c r="V2891">
        <f t="shared" si="183"/>
        <v>52.814508409608898</v>
      </c>
    </row>
    <row r="2892" spans="1:22">
      <c r="A2892">
        <v>2023</v>
      </c>
      <c r="B2892">
        <v>4</v>
      </c>
      <c r="C2892">
        <v>11380650</v>
      </c>
      <c r="D2892" t="s">
        <v>415</v>
      </c>
      <c r="E2892" t="s">
        <v>190</v>
      </c>
      <c r="F2892">
        <v>62705</v>
      </c>
      <c r="H2892" t="str">
        <f t="shared" si="180"/>
        <v>저가</v>
      </c>
      <c r="I2892">
        <v>82641838</v>
      </c>
      <c r="J2892">
        <v>81225356</v>
      </c>
      <c r="K2892">
        <v>119709445</v>
      </c>
      <c r="L2892">
        <v>16</v>
      </c>
      <c r="M2892">
        <v>11</v>
      </c>
      <c r="N2892">
        <v>17</v>
      </c>
      <c r="O2892">
        <v>0.91524065509573049</v>
      </c>
      <c r="P2892">
        <v>9.5018187495115765</v>
      </c>
      <c r="Q2892">
        <v>-0.23644214006276559</v>
      </c>
      <c r="R2892">
        <v>7.8473494077281254</v>
      </c>
      <c r="S2892">
        <v>12.403100775193799</v>
      </c>
      <c r="T2892">
        <f t="shared" si="181"/>
        <v>-2.3739019134201658</v>
      </c>
      <c r="U2892">
        <f t="shared" si="182"/>
        <v>5.6082086822753636</v>
      </c>
      <c r="V2892">
        <f t="shared" si="183"/>
        <v>38.357485715173283</v>
      </c>
    </row>
    <row r="2893" spans="1:22">
      <c r="A2893">
        <v>2023</v>
      </c>
      <c r="B2893">
        <v>4</v>
      </c>
      <c r="C2893">
        <v>11380690</v>
      </c>
      <c r="D2893" t="s">
        <v>415</v>
      </c>
      <c r="E2893" t="s">
        <v>191</v>
      </c>
      <c r="F2893">
        <v>121616</v>
      </c>
      <c r="H2893" t="str">
        <f t="shared" si="180"/>
        <v>고가</v>
      </c>
      <c r="I2893">
        <v>1074031750</v>
      </c>
      <c r="J2893">
        <v>1272361586</v>
      </c>
      <c r="K2893">
        <v>1269973190</v>
      </c>
      <c r="L2893">
        <v>100</v>
      </c>
      <c r="M2893">
        <v>98</v>
      </c>
      <c r="N2893">
        <v>99</v>
      </c>
      <c r="O2893">
        <v>0.98125954735488019</v>
      </c>
      <c r="P2893">
        <v>10.20649844299264</v>
      </c>
      <c r="Q2893">
        <v>-0.33737034324455001</v>
      </c>
      <c r="R2893">
        <v>6.7792283834603646</v>
      </c>
      <c r="S2893">
        <v>8.6730268863833491</v>
      </c>
      <c r="T2893">
        <f t="shared" si="181"/>
        <v>-1.6834002101950283</v>
      </c>
      <c r="U2893">
        <f t="shared" si="182"/>
        <v>5.9540748351298847</v>
      </c>
      <c r="V2893">
        <f t="shared" si="183"/>
        <v>38.830150441496002</v>
      </c>
    </row>
    <row r="2894" spans="1:22">
      <c r="A2894">
        <v>2023</v>
      </c>
      <c r="B2894">
        <v>4</v>
      </c>
      <c r="C2894">
        <v>11410520</v>
      </c>
      <c r="D2894" t="s">
        <v>416</v>
      </c>
      <c r="E2894" t="s">
        <v>192</v>
      </c>
      <c r="F2894">
        <v>125252</v>
      </c>
      <c r="H2894" t="str">
        <f t="shared" si="180"/>
        <v>고가</v>
      </c>
      <c r="I2894">
        <v>215466015</v>
      </c>
      <c r="J2894">
        <v>256168578</v>
      </c>
      <c r="K2894">
        <v>246756788</v>
      </c>
      <c r="L2894">
        <v>23</v>
      </c>
      <c r="M2894">
        <v>23</v>
      </c>
      <c r="N2894">
        <v>22</v>
      </c>
      <c r="O2894">
        <v>0.83104351482483774</v>
      </c>
      <c r="P2894">
        <v>8.6031060785207689</v>
      </c>
      <c r="Q2894">
        <v>-0.13714584854353221</v>
      </c>
      <c r="R2894">
        <v>8.8981999456346124</v>
      </c>
      <c r="S2894">
        <v>23.711340206185572</v>
      </c>
      <c r="T2894">
        <f t="shared" si="181"/>
        <v>-4.4672541687202978</v>
      </c>
      <c r="U2894">
        <f t="shared" si="182"/>
        <v>4.7410167777712182</v>
      </c>
      <c r="V2894">
        <f t="shared" si="183"/>
        <v>37.172371124373363</v>
      </c>
    </row>
    <row r="2895" spans="1:22">
      <c r="A2895">
        <v>2023</v>
      </c>
      <c r="B2895">
        <v>4</v>
      </c>
      <c r="C2895">
        <v>11410555</v>
      </c>
      <c r="D2895" t="s">
        <v>416</v>
      </c>
      <c r="E2895" t="s">
        <v>193</v>
      </c>
      <c r="F2895">
        <v>123209</v>
      </c>
      <c r="H2895" t="str">
        <f t="shared" si="180"/>
        <v>고가</v>
      </c>
      <c r="I2895">
        <v>14101400</v>
      </c>
      <c r="J2895">
        <v>21082117</v>
      </c>
      <c r="K2895">
        <v>16631047</v>
      </c>
      <c r="L2895">
        <v>28</v>
      </c>
      <c r="M2895">
        <v>25</v>
      </c>
      <c r="N2895">
        <v>29</v>
      </c>
      <c r="O2895">
        <v>4.5417085203139793E-2</v>
      </c>
      <c r="P2895">
        <v>0.21740052255221209</v>
      </c>
      <c r="Q2895">
        <v>-0.38890363809289169</v>
      </c>
      <c r="R2895">
        <v>6.2338526218591959</v>
      </c>
      <c r="S2895">
        <v>60.869565217391298</v>
      </c>
      <c r="T2895">
        <f t="shared" si="181"/>
        <v>-11.345889397912222</v>
      </c>
      <c r="U2895">
        <f t="shared" si="182"/>
        <v>-2.048296033725721</v>
      </c>
      <c r="V2895">
        <f t="shared" si="183"/>
        <v>27.894016895489536</v>
      </c>
    </row>
    <row r="2896" spans="1:22">
      <c r="A2896">
        <v>2023</v>
      </c>
      <c r="B2896">
        <v>4</v>
      </c>
      <c r="C2896">
        <v>11410565</v>
      </c>
      <c r="D2896" t="s">
        <v>416</v>
      </c>
      <c r="E2896" t="s">
        <v>194</v>
      </c>
      <c r="F2896">
        <v>138780</v>
      </c>
      <c r="H2896" t="str">
        <f t="shared" si="180"/>
        <v>고가</v>
      </c>
      <c r="I2896">
        <v>1986369148</v>
      </c>
      <c r="J2896">
        <v>2300289567</v>
      </c>
      <c r="K2896">
        <v>1966713373</v>
      </c>
      <c r="L2896">
        <v>103</v>
      </c>
      <c r="M2896">
        <v>103</v>
      </c>
      <c r="N2896">
        <v>101</v>
      </c>
      <c r="O2896">
        <v>1.5440215015951151</v>
      </c>
      <c r="P2896">
        <v>16.21336871673391</v>
      </c>
      <c r="Q2896">
        <v>-0.17986271551871971</v>
      </c>
      <c r="R2896">
        <v>8.4461282524046499</v>
      </c>
      <c r="S2896">
        <v>91.964285714285708</v>
      </c>
      <c r="T2896">
        <f t="shared" si="181"/>
        <v>-17.102064236385051</v>
      </c>
      <c r="U2896">
        <f t="shared" si="182"/>
        <v>4.66529073793237</v>
      </c>
      <c r="V2896">
        <f t="shared" si="183"/>
        <v>37.068883033386363</v>
      </c>
    </row>
    <row r="2897" spans="1:22">
      <c r="A2897">
        <v>2023</v>
      </c>
      <c r="B2897">
        <v>4</v>
      </c>
      <c r="C2897">
        <v>11410585</v>
      </c>
      <c r="D2897" t="s">
        <v>416</v>
      </c>
      <c r="E2897" t="s">
        <v>195</v>
      </c>
      <c r="F2897">
        <v>173821</v>
      </c>
      <c r="H2897" t="str">
        <f t="shared" si="180"/>
        <v>최고가</v>
      </c>
      <c r="I2897">
        <v>11130327620</v>
      </c>
      <c r="J2897">
        <v>10579358031</v>
      </c>
      <c r="K2897">
        <v>9653838364</v>
      </c>
      <c r="L2897">
        <v>299</v>
      </c>
      <c r="M2897">
        <v>294</v>
      </c>
      <c r="N2897">
        <v>297</v>
      </c>
      <c r="O2897">
        <v>2.3795345011133469</v>
      </c>
      <c r="P2897">
        <v>25.131559014274892</v>
      </c>
      <c r="Q2897">
        <v>0.252812742149647</v>
      </c>
      <c r="R2897">
        <v>13.025123403917121</v>
      </c>
      <c r="S2897">
        <v>113.68821292775669</v>
      </c>
      <c r="T2897">
        <f t="shared" si="181"/>
        <v>-21.123541876985996</v>
      </c>
      <c r="U2897">
        <f t="shared" si="182"/>
        <v>8.8337416248250715</v>
      </c>
      <c r="V2897">
        <f t="shared" si="183"/>
        <v>42.765536728411483</v>
      </c>
    </row>
    <row r="2898" spans="1:22">
      <c r="A2898">
        <v>2023</v>
      </c>
      <c r="B2898">
        <v>4</v>
      </c>
      <c r="C2898">
        <v>11410615</v>
      </c>
      <c r="D2898" t="s">
        <v>416</v>
      </c>
      <c r="E2898" t="s">
        <v>196</v>
      </c>
      <c r="F2898">
        <v>130967</v>
      </c>
      <c r="H2898" t="str">
        <f t="shared" si="180"/>
        <v>고가</v>
      </c>
      <c r="I2898">
        <v>3905227737</v>
      </c>
      <c r="J2898">
        <v>3747667148</v>
      </c>
      <c r="K2898">
        <v>4090157934</v>
      </c>
      <c r="L2898">
        <v>162</v>
      </c>
      <c r="M2898">
        <v>159</v>
      </c>
      <c r="N2898">
        <v>162</v>
      </c>
      <c r="O2898">
        <v>2.0451584542972698</v>
      </c>
      <c r="P2898">
        <v>21.56245928971677</v>
      </c>
      <c r="Q2898">
        <v>9.3280381686660932E-2</v>
      </c>
      <c r="R2898">
        <v>11.336795831547031</v>
      </c>
      <c r="S2898">
        <v>53.114754098360663</v>
      </c>
      <c r="T2898">
        <f t="shared" si="181"/>
        <v>-9.9103386700987439</v>
      </c>
      <c r="U2898">
        <f t="shared" si="182"/>
        <v>10.075487210138167</v>
      </c>
      <c r="V2898">
        <f t="shared" si="183"/>
        <v>44.462520756482412</v>
      </c>
    </row>
    <row r="2899" spans="1:22">
      <c r="A2899">
        <v>2023</v>
      </c>
      <c r="B2899">
        <v>4</v>
      </c>
      <c r="C2899">
        <v>11410620</v>
      </c>
      <c r="D2899" t="s">
        <v>416</v>
      </c>
      <c r="E2899" t="s">
        <v>197</v>
      </c>
      <c r="F2899">
        <v>117299</v>
      </c>
      <c r="H2899" t="str">
        <f t="shared" si="180"/>
        <v>고가</v>
      </c>
      <c r="I2899">
        <v>238072753</v>
      </c>
      <c r="J2899">
        <v>261061150</v>
      </c>
      <c r="K2899">
        <v>254708741</v>
      </c>
      <c r="L2899">
        <v>31</v>
      </c>
      <c r="M2899">
        <v>31</v>
      </c>
      <c r="N2899">
        <v>32</v>
      </c>
      <c r="O2899">
        <v>0.72746345529197953</v>
      </c>
      <c r="P2899">
        <v>7.497501877895167</v>
      </c>
      <c r="Q2899">
        <v>-0.17551095978854001</v>
      </c>
      <c r="R2899">
        <v>8.4921827905946401</v>
      </c>
      <c r="S2899">
        <v>25.203252032520329</v>
      </c>
      <c r="T2899">
        <f t="shared" si="181"/>
        <v>-4.7434330562850171</v>
      </c>
      <c r="U2899">
        <f t="shared" si="182"/>
        <v>4.024157580181007</v>
      </c>
      <c r="V2899">
        <f t="shared" si="183"/>
        <v>36.192702967647364</v>
      </c>
    </row>
    <row r="2900" spans="1:22">
      <c r="A2900">
        <v>2023</v>
      </c>
      <c r="B2900">
        <v>4</v>
      </c>
      <c r="C2900">
        <v>11410640</v>
      </c>
      <c r="D2900" t="s">
        <v>416</v>
      </c>
      <c r="E2900" t="s">
        <v>198</v>
      </c>
      <c r="F2900">
        <v>100744</v>
      </c>
      <c r="H2900" t="str">
        <f t="shared" si="180"/>
        <v>중가</v>
      </c>
      <c r="I2900">
        <v>189503761</v>
      </c>
      <c r="J2900">
        <v>188888155</v>
      </c>
      <c r="K2900">
        <v>252796158</v>
      </c>
      <c r="L2900">
        <v>35</v>
      </c>
      <c r="M2900">
        <v>30</v>
      </c>
      <c r="N2900">
        <v>34</v>
      </c>
      <c r="O2900">
        <v>0.59715639767116779</v>
      </c>
      <c r="P2900">
        <v>6.1066161135263064</v>
      </c>
      <c r="Q2900">
        <v>8.1113821033404657E-2</v>
      </c>
      <c r="R2900">
        <v>11.20803737932961</v>
      </c>
      <c r="S2900">
        <v>43.209876543209873</v>
      </c>
      <c r="T2900">
        <f t="shared" si="181"/>
        <v>-8.0767731628349768</v>
      </c>
      <c r="U2900">
        <f t="shared" si="182"/>
        <v>2.8718835837785828</v>
      </c>
      <c r="V2900">
        <f t="shared" si="183"/>
        <v>34.617991858557069</v>
      </c>
    </row>
    <row r="2901" spans="1:22">
      <c r="A2901">
        <v>2023</v>
      </c>
      <c r="B2901">
        <v>4</v>
      </c>
      <c r="C2901">
        <v>11410655</v>
      </c>
      <c r="D2901" t="s">
        <v>416</v>
      </c>
      <c r="E2901" t="s">
        <v>199</v>
      </c>
      <c r="F2901">
        <v>109225</v>
      </c>
      <c r="H2901" t="str">
        <f t="shared" si="180"/>
        <v>중가</v>
      </c>
      <c r="I2901">
        <v>310605150</v>
      </c>
      <c r="J2901">
        <v>346031997</v>
      </c>
      <c r="K2901">
        <v>377484340</v>
      </c>
      <c r="L2901">
        <v>15</v>
      </c>
      <c r="M2901">
        <v>13</v>
      </c>
      <c r="N2901">
        <v>14</v>
      </c>
      <c r="O2901">
        <v>2.1064581267007449</v>
      </c>
      <c r="P2901">
        <v>22.216766456674481</v>
      </c>
      <c r="Q2901">
        <v>-0.3545419818503085</v>
      </c>
      <c r="R2901">
        <v>6.5975012978913954</v>
      </c>
      <c r="S2901">
        <v>14.285714285714279</v>
      </c>
      <c r="T2901">
        <f t="shared" si="181"/>
        <v>-2.7224064938330796</v>
      </c>
      <c r="U2901">
        <f t="shared" si="182"/>
        <v>11.611161539765595</v>
      </c>
      <c r="V2901">
        <f t="shared" si="183"/>
        <v>46.561191241418484</v>
      </c>
    </row>
    <row r="2902" spans="1:22">
      <c r="A2902">
        <v>2023</v>
      </c>
      <c r="B2902">
        <v>4</v>
      </c>
      <c r="C2902">
        <v>11410660</v>
      </c>
      <c r="D2902" t="s">
        <v>416</v>
      </c>
      <c r="E2902" t="s">
        <v>200</v>
      </c>
      <c r="F2902">
        <v>138796</v>
      </c>
      <c r="H2902" t="str">
        <f t="shared" si="180"/>
        <v>고가</v>
      </c>
      <c r="I2902">
        <v>205765614</v>
      </c>
      <c r="J2902">
        <v>178655992</v>
      </c>
      <c r="K2902">
        <v>281875593</v>
      </c>
      <c r="L2902">
        <v>29</v>
      </c>
      <c r="M2902">
        <v>31</v>
      </c>
      <c r="N2902">
        <v>30</v>
      </c>
      <c r="O2902">
        <v>0.56800916452923711</v>
      </c>
      <c r="P2902">
        <v>5.7955011794003051</v>
      </c>
      <c r="Q2902">
        <v>0.21743210269712079</v>
      </c>
      <c r="R2902">
        <v>12.65069085028081</v>
      </c>
      <c r="S2902">
        <v>18.35443037974683</v>
      </c>
      <c r="T2902">
        <f t="shared" si="181"/>
        <v>-3.4755967727969539</v>
      </c>
      <c r="U2902">
        <f t="shared" si="182"/>
        <v>4.3852097279172284</v>
      </c>
      <c r="V2902">
        <f t="shared" si="183"/>
        <v>36.686121052040704</v>
      </c>
    </row>
    <row r="2903" spans="1:22">
      <c r="A2903">
        <v>2023</v>
      </c>
      <c r="B2903">
        <v>4</v>
      </c>
      <c r="C2903">
        <v>11410685</v>
      </c>
      <c r="D2903" t="s">
        <v>416</v>
      </c>
      <c r="E2903" t="s">
        <v>201</v>
      </c>
      <c r="F2903">
        <v>131799</v>
      </c>
      <c r="H2903" t="str">
        <f t="shared" si="180"/>
        <v>고가</v>
      </c>
      <c r="I2903">
        <v>533860353</v>
      </c>
      <c r="J2903">
        <v>752291237</v>
      </c>
      <c r="K2903">
        <v>616617776</v>
      </c>
      <c r="L2903">
        <v>45</v>
      </c>
      <c r="M2903">
        <v>45</v>
      </c>
      <c r="N2903">
        <v>47</v>
      </c>
      <c r="O2903">
        <v>1.0001393873330691</v>
      </c>
      <c r="P2903">
        <v>10.408020149787991</v>
      </c>
      <c r="Q2903">
        <v>-0.4329753890247694</v>
      </c>
      <c r="R2903">
        <v>5.7674422205777578</v>
      </c>
      <c r="S2903">
        <v>21.844660194174761</v>
      </c>
      <c r="T2903">
        <f t="shared" si="181"/>
        <v>-4.1216991566503252</v>
      </c>
      <c r="U2903">
        <f t="shared" si="182"/>
        <v>5.1209887720144494</v>
      </c>
      <c r="V2903">
        <f t="shared" si="183"/>
        <v>37.691645292102685</v>
      </c>
    </row>
    <row r="2904" spans="1:22">
      <c r="A2904">
        <v>2023</v>
      </c>
      <c r="B2904">
        <v>4</v>
      </c>
      <c r="C2904">
        <v>11410690</v>
      </c>
      <c r="D2904" t="s">
        <v>416</v>
      </c>
      <c r="E2904" t="s">
        <v>202</v>
      </c>
      <c r="F2904">
        <v>116376</v>
      </c>
      <c r="H2904" t="str">
        <f t="shared" si="180"/>
        <v>고가</v>
      </c>
      <c r="I2904">
        <v>27000000</v>
      </c>
      <c r="J2904">
        <v>27000000</v>
      </c>
      <c r="K2904">
        <v>27000000</v>
      </c>
      <c r="L2904">
        <v>13</v>
      </c>
      <c r="M2904">
        <v>15</v>
      </c>
      <c r="N2904">
        <v>15</v>
      </c>
      <c r="O2904">
        <v>0.19829623871694399</v>
      </c>
      <c r="P2904">
        <v>1.849218799885114</v>
      </c>
      <c r="Q2904">
        <v>0</v>
      </c>
      <c r="R2904">
        <v>10.34961153924581</v>
      </c>
      <c r="S2904">
        <v>25.490196078431371</v>
      </c>
      <c r="T2904">
        <f t="shared" si="181"/>
        <v>-4.7965514014808743</v>
      </c>
      <c r="U2904">
        <f t="shared" si="182"/>
        <v>1.5555662873474569</v>
      </c>
      <c r="V2904">
        <f t="shared" si="183"/>
        <v>32.819097258618633</v>
      </c>
    </row>
    <row r="2905" spans="1:22">
      <c r="A2905">
        <v>2023</v>
      </c>
      <c r="B2905">
        <v>4</v>
      </c>
      <c r="C2905">
        <v>11410700</v>
      </c>
      <c r="D2905" t="s">
        <v>416</v>
      </c>
      <c r="E2905" t="s">
        <v>203</v>
      </c>
      <c r="F2905">
        <v>174485</v>
      </c>
      <c r="H2905" t="str">
        <f t="shared" si="180"/>
        <v>최고가</v>
      </c>
      <c r="I2905">
        <v>863286259</v>
      </c>
      <c r="J2905">
        <v>622260116</v>
      </c>
      <c r="K2905">
        <v>704516607</v>
      </c>
      <c r="L2905">
        <v>76</v>
      </c>
      <c r="M2905">
        <v>70</v>
      </c>
      <c r="N2905">
        <v>78</v>
      </c>
      <c r="O2905">
        <v>0.72333691362735486</v>
      </c>
      <c r="P2905">
        <v>7.4534555448553776</v>
      </c>
      <c r="Q2905">
        <v>0.40150125578673601</v>
      </c>
      <c r="R2905">
        <v>14.598690776327871</v>
      </c>
      <c r="S2905">
        <v>98.701298701298697</v>
      </c>
      <c r="T2905">
        <f t="shared" si="181"/>
        <v>-18.349202786679527</v>
      </c>
      <c r="U2905">
        <f t="shared" si="182"/>
        <v>1.1417050916894054</v>
      </c>
      <c r="V2905">
        <f t="shared" si="183"/>
        <v>32.253509712202707</v>
      </c>
    </row>
    <row r="2906" spans="1:22">
      <c r="A2906">
        <v>2023</v>
      </c>
      <c r="B2906">
        <v>4</v>
      </c>
      <c r="C2906">
        <v>11410720</v>
      </c>
      <c r="D2906" t="s">
        <v>416</v>
      </c>
      <c r="E2906" t="s">
        <v>204</v>
      </c>
      <c r="F2906">
        <v>108723</v>
      </c>
      <c r="H2906" t="str">
        <f t="shared" si="180"/>
        <v>중가</v>
      </c>
      <c r="I2906">
        <v>473927449</v>
      </c>
      <c r="J2906">
        <v>477781784</v>
      </c>
      <c r="K2906">
        <v>519213129</v>
      </c>
      <c r="L2906">
        <v>50</v>
      </c>
      <c r="M2906">
        <v>48</v>
      </c>
      <c r="N2906">
        <v>46</v>
      </c>
      <c r="O2906">
        <v>0.96867462164297247</v>
      </c>
      <c r="P2906">
        <v>10.072168082550711</v>
      </c>
      <c r="Q2906">
        <v>5.414710410977075E-2</v>
      </c>
      <c r="R2906">
        <v>10.92264918858047</v>
      </c>
      <c r="S2906">
        <v>59.523809523809533</v>
      </c>
      <c r="T2906">
        <f t="shared" si="181"/>
        <v>-11.09676655846105</v>
      </c>
      <c r="U2906">
        <f t="shared" si="182"/>
        <v>3.8915839114531345</v>
      </c>
      <c r="V2906">
        <f t="shared" si="183"/>
        <v>36.011526242692682</v>
      </c>
    </row>
    <row r="2907" spans="1:22">
      <c r="A2907">
        <v>2023</v>
      </c>
      <c r="B2907">
        <v>4</v>
      </c>
      <c r="C2907">
        <v>11440555</v>
      </c>
      <c r="D2907" t="s">
        <v>417</v>
      </c>
      <c r="E2907" t="s">
        <v>205</v>
      </c>
      <c r="F2907">
        <v>125448</v>
      </c>
      <c r="H2907" t="str">
        <f t="shared" si="180"/>
        <v>고가</v>
      </c>
      <c r="I2907">
        <v>1324726836</v>
      </c>
      <c r="J2907">
        <v>1258755395</v>
      </c>
      <c r="K2907">
        <v>1377085025</v>
      </c>
      <c r="L2907">
        <v>55</v>
      </c>
      <c r="M2907">
        <v>49</v>
      </c>
      <c r="N2907">
        <v>56</v>
      </c>
      <c r="O2907">
        <v>2.133326820916261</v>
      </c>
      <c r="P2907">
        <v>22.503560472086068</v>
      </c>
      <c r="Q2907">
        <v>9.6424911847150421E-2</v>
      </c>
      <c r="R2907">
        <v>11.3700743272497</v>
      </c>
      <c r="S2907">
        <v>72.368421052631575</v>
      </c>
      <c r="T2907">
        <f t="shared" si="181"/>
        <v>-13.474528072655971</v>
      </c>
      <c r="U2907">
        <f t="shared" si="182"/>
        <v>9.4834366796961831</v>
      </c>
      <c r="V2907">
        <f t="shared" si="183"/>
        <v>43.653417582809652</v>
      </c>
    </row>
    <row r="2908" spans="1:22">
      <c r="A2908">
        <v>2023</v>
      </c>
      <c r="B2908">
        <v>4</v>
      </c>
      <c r="C2908">
        <v>11440565</v>
      </c>
      <c r="D2908" t="s">
        <v>417</v>
      </c>
      <c r="E2908" t="s">
        <v>206</v>
      </c>
      <c r="F2908">
        <v>137826</v>
      </c>
      <c r="H2908" t="str">
        <f t="shared" si="180"/>
        <v>고가</v>
      </c>
      <c r="I2908">
        <v>1157165269</v>
      </c>
      <c r="J2908">
        <v>1088300421</v>
      </c>
      <c r="K2908">
        <v>1244014469</v>
      </c>
      <c r="L2908">
        <v>88</v>
      </c>
      <c r="M2908">
        <v>83</v>
      </c>
      <c r="N2908">
        <v>83</v>
      </c>
      <c r="O2908">
        <v>1.0600810143502559</v>
      </c>
      <c r="P2908">
        <v>11.04783166294426</v>
      </c>
      <c r="Q2908">
        <v>-0.16835806314550711</v>
      </c>
      <c r="R2908">
        <v>8.5678817433945511</v>
      </c>
      <c r="S2908">
        <v>87.128712871287135</v>
      </c>
      <c r="T2908">
        <f t="shared" si="181"/>
        <v>-16.206915404568061</v>
      </c>
      <c r="U2908">
        <f t="shared" si="182"/>
        <v>2.3754175587806223</v>
      </c>
      <c r="V2908">
        <f t="shared" si="183"/>
        <v>33.939515587035665</v>
      </c>
    </row>
    <row r="2909" spans="1:22">
      <c r="A2909">
        <v>2023</v>
      </c>
      <c r="B2909">
        <v>4</v>
      </c>
      <c r="C2909">
        <v>11440585</v>
      </c>
      <c r="D2909" t="s">
        <v>417</v>
      </c>
      <c r="E2909" t="s">
        <v>207</v>
      </c>
      <c r="F2909">
        <v>119908</v>
      </c>
      <c r="H2909" t="str">
        <f t="shared" si="180"/>
        <v>고가</v>
      </c>
      <c r="I2909">
        <v>2269604756</v>
      </c>
      <c r="J2909">
        <v>1676646758</v>
      </c>
      <c r="K2909">
        <v>2360728574</v>
      </c>
      <c r="L2909">
        <v>62</v>
      </c>
      <c r="M2909">
        <v>59</v>
      </c>
      <c r="N2909">
        <v>62</v>
      </c>
      <c r="O2909">
        <v>3.3920939685778211</v>
      </c>
      <c r="P2909">
        <v>35.939527320730782</v>
      </c>
      <c r="Q2909">
        <v>0.42342479273740968</v>
      </c>
      <c r="R2909">
        <v>14.83070710085461</v>
      </c>
      <c r="S2909">
        <v>100</v>
      </c>
      <c r="T2909">
        <f t="shared" si="181"/>
        <v>-18.589615037338703</v>
      </c>
      <c r="U2909">
        <f t="shared" si="182"/>
        <v>15.359020569334705</v>
      </c>
      <c r="V2909">
        <f t="shared" si="183"/>
        <v>51.683059189140259</v>
      </c>
    </row>
    <row r="2910" spans="1:22">
      <c r="A2910">
        <v>2023</v>
      </c>
      <c r="B2910">
        <v>4</v>
      </c>
      <c r="C2910">
        <v>11440590</v>
      </c>
      <c r="D2910" t="s">
        <v>417</v>
      </c>
      <c r="E2910" t="s">
        <v>208</v>
      </c>
      <c r="F2910">
        <v>144468</v>
      </c>
      <c r="H2910" t="str">
        <f t="shared" si="180"/>
        <v>최고가</v>
      </c>
      <c r="I2910">
        <v>1416263903</v>
      </c>
      <c r="J2910">
        <v>1402898820</v>
      </c>
      <c r="K2910">
        <v>1342934359</v>
      </c>
      <c r="L2910">
        <v>73</v>
      </c>
      <c r="M2910">
        <v>69</v>
      </c>
      <c r="N2910">
        <v>76</v>
      </c>
      <c r="O2910">
        <v>1.4921316972587271</v>
      </c>
      <c r="P2910">
        <v>15.6595016316725</v>
      </c>
      <c r="Q2910">
        <v>-0.1088226975627508</v>
      </c>
      <c r="R2910">
        <v>9.1979432491153439</v>
      </c>
      <c r="S2910">
        <v>86.904761904761912</v>
      </c>
      <c r="T2910">
        <f t="shared" si="181"/>
        <v>-16.165458176525348</v>
      </c>
      <c r="U2910">
        <f t="shared" si="182"/>
        <v>4.8197020127017138</v>
      </c>
      <c r="V2910">
        <f t="shared" si="183"/>
        <v>37.279903285954106</v>
      </c>
    </row>
    <row r="2911" spans="1:22">
      <c r="A2911">
        <v>2023</v>
      </c>
      <c r="B2911">
        <v>4</v>
      </c>
      <c r="C2911">
        <v>11440600</v>
      </c>
      <c r="D2911" t="s">
        <v>417</v>
      </c>
      <c r="E2911" t="s">
        <v>209</v>
      </c>
      <c r="F2911">
        <v>122379</v>
      </c>
      <c r="H2911" t="str">
        <f t="shared" si="180"/>
        <v>고가</v>
      </c>
      <c r="I2911">
        <v>1742741552</v>
      </c>
      <c r="J2911">
        <v>1724161596</v>
      </c>
      <c r="K2911">
        <v>1817905137</v>
      </c>
      <c r="L2911">
        <v>96</v>
      </c>
      <c r="M2911">
        <v>90</v>
      </c>
      <c r="N2911">
        <v>93</v>
      </c>
      <c r="O2911">
        <v>1.648209236455177</v>
      </c>
      <c r="P2911">
        <v>17.325459188919911</v>
      </c>
      <c r="Q2911">
        <v>4.629548656296599E-2</v>
      </c>
      <c r="R2911">
        <v>10.83955568734032</v>
      </c>
      <c r="S2911">
        <v>110.3448275862069</v>
      </c>
      <c r="T2911">
        <f t="shared" si="181"/>
        <v>-20.504622965003175</v>
      </c>
      <c r="U2911">
        <f t="shared" si="182"/>
        <v>4.6792538424270669</v>
      </c>
      <c r="V2911">
        <f t="shared" si="183"/>
        <v>37.087965175163262</v>
      </c>
    </row>
    <row r="2912" spans="1:22">
      <c r="A2912">
        <v>2023</v>
      </c>
      <c r="B2912">
        <v>4</v>
      </c>
      <c r="C2912">
        <v>11440610</v>
      </c>
      <c r="D2912" t="s">
        <v>417</v>
      </c>
      <c r="E2912" t="s">
        <v>210</v>
      </c>
      <c r="F2912">
        <v>177947</v>
      </c>
      <c r="H2912" t="str">
        <f t="shared" si="180"/>
        <v>최고가</v>
      </c>
      <c r="I2912">
        <v>1577628677</v>
      </c>
      <c r="J2912">
        <v>1336925417</v>
      </c>
      <c r="K2912">
        <v>1385343494</v>
      </c>
      <c r="L2912">
        <v>50</v>
      </c>
      <c r="M2912">
        <v>58</v>
      </c>
      <c r="N2912">
        <v>52</v>
      </c>
      <c r="O2912">
        <v>1.9701604997243249</v>
      </c>
      <c r="P2912">
        <v>20.761937896041839</v>
      </c>
      <c r="Q2912">
        <v>9.6758445426428752E-2</v>
      </c>
      <c r="R2912">
        <v>11.373604106014159</v>
      </c>
      <c r="S2912">
        <v>113.6363636363636</v>
      </c>
      <c r="T2912">
        <f t="shared" si="181"/>
        <v>-21.113943669260046</v>
      </c>
      <c r="U2912">
        <f t="shared" si="182"/>
        <v>6.3215066684457382</v>
      </c>
      <c r="V2912">
        <f t="shared" si="183"/>
        <v>39.33228707875621</v>
      </c>
    </row>
    <row r="2913" spans="1:22">
      <c r="A2913">
        <v>2023</v>
      </c>
      <c r="B2913">
        <v>4</v>
      </c>
      <c r="C2913">
        <v>11440630</v>
      </c>
      <c r="D2913" t="s">
        <v>417</v>
      </c>
      <c r="E2913" t="s">
        <v>211</v>
      </c>
      <c r="F2913">
        <v>151650</v>
      </c>
      <c r="H2913" t="str">
        <f t="shared" si="180"/>
        <v>최고가</v>
      </c>
      <c r="I2913">
        <v>964599916</v>
      </c>
      <c r="J2913">
        <v>936319027</v>
      </c>
      <c r="K2913">
        <v>1008195753</v>
      </c>
      <c r="L2913">
        <v>53</v>
      </c>
      <c r="M2913">
        <v>47</v>
      </c>
      <c r="N2913">
        <v>52</v>
      </c>
      <c r="O2913">
        <v>1.3334797534596721</v>
      </c>
      <c r="P2913">
        <v>13.96606511220411</v>
      </c>
      <c r="Q2913">
        <v>-9.8565603537607068E-3</v>
      </c>
      <c r="R2913">
        <v>10.245299770989581</v>
      </c>
      <c r="S2913">
        <v>67.948717948717942</v>
      </c>
      <c r="T2913">
        <f t="shared" si="181"/>
        <v>-12.656363979403906</v>
      </c>
      <c r="U2913">
        <f t="shared" si="182"/>
        <v>5.2351833164787998</v>
      </c>
      <c r="V2913">
        <f t="shared" si="183"/>
        <v>37.847704891058278</v>
      </c>
    </row>
    <row r="2914" spans="1:22">
      <c r="A2914">
        <v>2023</v>
      </c>
      <c r="B2914">
        <v>4</v>
      </c>
      <c r="C2914">
        <v>11440655</v>
      </c>
      <c r="D2914" t="s">
        <v>417</v>
      </c>
      <c r="E2914" t="s">
        <v>212</v>
      </c>
      <c r="F2914">
        <v>138320</v>
      </c>
      <c r="H2914" t="str">
        <f t="shared" si="180"/>
        <v>고가</v>
      </c>
      <c r="I2914">
        <v>5148410633</v>
      </c>
      <c r="J2914">
        <v>4655270978</v>
      </c>
      <c r="K2914">
        <v>4490633192</v>
      </c>
      <c r="L2914">
        <v>151</v>
      </c>
      <c r="M2914">
        <v>147</v>
      </c>
      <c r="N2914">
        <v>152</v>
      </c>
      <c r="O2914">
        <v>2.7388531148085868</v>
      </c>
      <c r="P2914">
        <v>28.96689344501446</v>
      </c>
      <c r="Q2914">
        <v>-5.4247403253955107E-2</v>
      </c>
      <c r="R2914">
        <v>9.775512426204843</v>
      </c>
      <c r="S2914">
        <v>104.1379310344828</v>
      </c>
      <c r="T2914">
        <f t="shared" si="181"/>
        <v>-19.355618208404501</v>
      </c>
      <c r="U2914">
        <f t="shared" si="182"/>
        <v>10.631863745226848</v>
      </c>
      <c r="V2914">
        <f t="shared" si="183"/>
        <v>45.222871431214919</v>
      </c>
    </row>
    <row r="2915" spans="1:22">
      <c r="A2915">
        <v>2023</v>
      </c>
      <c r="B2915">
        <v>4</v>
      </c>
      <c r="C2915">
        <v>11440660</v>
      </c>
      <c r="D2915" t="s">
        <v>417</v>
      </c>
      <c r="E2915" t="s">
        <v>213</v>
      </c>
      <c r="F2915">
        <v>160213</v>
      </c>
      <c r="H2915" t="str">
        <f t="shared" si="180"/>
        <v>최고가</v>
      </c>
      <c r="I2915">
        <v>26458578683</v>
      </c>
      <c r="J2915">
        <v>27106482984</v>
      </c>
      <c r="K2915">
        <v>28265221780</v>
      </c>
      <c r="L2915">
        <v>752</v>
      </c>
      <c r="M2915">
        <v>743</v>
      </c>
      <c r="N2915">
        <v>749</v>
      </c>
      <c r="O2915">
        <v>2.4401044001536731</v>
      </c>
      <c r="P2915">
        <v>25.778076646263798</v>
      </c>
      <c r="Q2915">
        <v>7.1570558421213445E-2</v>
      </c>
      <c r="R2915">
        <v>11.107041234398441</v>
      </c>
      <c r="S2915">
        <v>455.75757575757581</v>
      </c>
      <c r="T2915">
        <f t="shared" si="181"/>
        <v>-84.446544234575683</v>
      </c>
      <c r="U2915">
        <f t="shared" si="182"/>
        <v>-10.223516700361115</v>
      </c>
      <c r="V2915">
        <f t="shared" si="183"/>
        <v>16.721664795894544</v>
      </c>
    </row>
    <row r="2916" spans="1:22">
      <c r="A2916">
        <v>2023</v>
      </c>
      <c r="B2916">
        <v>4</v>
      </c>
      <c r="C2916">
        <v>11440680</v>
      </c>
      <c r="D2916" t="s">
        <v>417</v>
      </c>
      <c r="E2916" t="s">
        <v>214</v>
      </c>
      <c r="F2916">
        <v>127740</v>
      </c>
      <c r="H2916" t="str">
        <f t="shared" si="180"/>
        <v>고가</v>
      </c>
      <c r="I2916">
        <v>4860493045</v>
      </c>
      <c r="J2916">
        <v>4626882340</v>
      </c>
      <c r="K2916">
        <v>5037750947</v>
      </c>
      <c r="L2916">
        <v>184</v>
      </c>
      <c r="M2916">
        <v>185</v>
      </c>
      <c r="N2916">
        <v>190</v>
      </c>
      <c r="O2916">
        <v>2.2976987170687142</v>
      </c>
      <c r="P2916">
        <v>24.258051246377409</v>
      </c>
      <c r="Q2916">
        <v>-6.1054311357310202E-2</v>
      </c>
      <c r="R2916">
        <v>9.7034750627499839</v>
      </c>
      <c r="S2916">
        <v>106.9767441860465</v>
      </c>
      <c r="T2916">
        <f t="shared" si="181"/>
        <v>-19.881132011810092</v>
      </c>
      <c r="U2916">
        <f t="shared" si="182"/>
        <v>8.1053810321956732</v>
      </c>
      <c r="V2916">
        <f t="shared" si="183"/>
        <v>41.770150630818307</v>
      </c>
    </row>
    <row r="2917" spans="1:22">
      <c r="A2917">
        <v>2023</v>
      </c>
      <c r="B2917">
        <v>4</v>
      </c>
      <c r="C2917">
        <v>11440690</v>
      </c>
      <c r="D2917" t="s">
        <v>417</v>
      </c>
      <c r="E2917" t="s">
        <v>215</v>
      </c>
      <c r="F2917">
        <v>140222</v>
      </c>
      <c r="H2917" t="str">
        <f t="shared" si="180"/>
        <v>고가</v>
      </c>
      <c r="I2917">
        <v>1979479242</v>
      </c>
      <c r="J2917">
        <v>2250348472</v>
      </c>
      <c r="K2917">
        <v>2331948964</v>
      </c>
      <c r="L2917">
        <v>165</v>
      </c>
      <c r="M2917">
        <v>158</v>
      </c>
      <c r="N2917">
        <v>165</v>
      </c>
      <c r="O2917">
        <v>0.95062305098019895</v>
      </c>
      <c r="P2917">
        <v>9.8794872476230022</v>
      </c>
      <c r="Q2917">
        <v>-0.26025224727950491</v>
      </c>
      <c r="R2917">
        <v>7.5953675502639371</v>
      </c>
      <c r="S2917">
        <v>146.01769911504431</v>
      </c>
      <c r="T2917">
        <f t="shared" si="181"/>
        <v>-27.108293370430225</v>
      </c>
      <c r="U2917">
        <f t="shared" si="182"/>
        <v>-1.6736708772647795</v>
      </c>
      <c r="V2917">
        <f t="shared" si="183"/>
        <v>28.405984012221818</v>
      </c>
    </row>
    <row r="2918" spans="1:22">
      <c r="A2918">
        <v>2023</v>
      </c>
      <c r="B2918">
        <v>4</v>
      </c>
      <c r="C2918">
        <v>11440700</v>
      </c>
      <c r="D2918" t="s">
        <v>417</v>
      </c>
      <c r="E2918" t="s">
        <v>216</v>
      </c>
      <c r="F2918">
        <v>105261</v>
      </c>
      <c r="H2918" t="str">
        <f t="shared" si="180"/>
        <v>중가</v>
      </c>
      <c r="I2918">
        <v>643087588</v>
      </c>
      <c r="J2918">
        <v>678697759</v>
      </c>
      <c r="K2918">
        <v>712591367</v>
      </c>
      <c r="L2918">
        <v>91</v>
      </c>
      <c r="M2918">
        <v>90</v>
      </c>
      <c r="N2918">
        <v>90</v>
      </c>
      <c r="O2918">
        <v>0.74596548594325551</v>
      </c>
      <c r="P2918">
        <v>7.6949908820568718</v>
      </c>
      <c r="Q2918">
        <v>-2.6125039850028439E-2</v>
      </c>
      <c r="R2918">
        <v>10.07313079903696</v>
      </c>
      <c r="S2918">
        <v>135.82089552238801</v>
      </c>
      <c r="T2918">
        <f t="shared" si="181"/>
        <v>-25.220687264475373</v>
      </c>
      <c r="U2918">
        <f t="shared" si="182"/>
        <v>-1.7040845785067837</v>
      </c>
      <c r="V2918">
        <f t="shared" si="183"/>
        <v>28.364420292686475</v>
      </c>
    </row>
    <row r="2919" spans="1:22">
      <c r="A2919">
        <v>2023</v>
      </c>
      <c r="B2919">
        <v>4</v>
      </c>
      <c r="C2919">
        <v>11440710</v>
      </c>
      <c r="D2919" t="s">
        <v>417</v>
      </c>
      <c r="E2919" t="s">
        <v>217</v>
      </c>
      <c r="F2919">
        <v>134870</v>
      </c>
      <c r="H2919" t="str">
        <f t="shared" si="180"/>
        <v>고가</v>
      </c>
      <c r="I2919">
        <v>4917356993</v>
      </c>
      <c r="J2919">
        <v>5132318139</v>
      </c>
      <c r="K2919">
        <v>4974274270</v>
      </c>
      <c r="L2919">
        <v>339</v>
      </c>
      <c r="M2919">
        <v>332</v>
      </c>
      <c r="N2919">
        <v>342</v>
      </c>
      <c r="O2919">
        <v>1.1950172475105429</v>
      </c>
      <c r="P2919">
        <v>12.488128828937709</v>
      </c>
      <c r="Q2919">
        <v>-0.12485858975314</v>
      </c>
      <c r="R2919">
        <v>9.0282357436661904</v>
      </c>
      <c r="S2919">
        <v>529.6875</v>
      </c>
      <c r="T2919">
        <f t="shared" si="181"/>
        <v>-98.132262032777035</v>
      </c>
      <c r="U2919">
        <f t="shared" si="182"/>
        <v>-21.389967046631014</v>
      </c>
      <c r="V2919">
        <f t="shared" si="183"/>
        <v>1.4614632602562094</v>
      </c>
    </row>
    <row r="2920" spans="1:22">
      <c r="A2920">
        <v>2023</v>
      </c>
      <c r="B2920">
        <v>4</v>
      </c>
      <c r="C2920">
        <v>11440720</v>
      </c>
      <c r="D2920" t="s">
        <v>417</v>
      </c>
      <c r="E2920" t="s">
        <v>218</v>
      </c>
      <c r="F2920">
        <v>108521</v>
      </c>
      <c r="H2920" t="str">
        <f t="shared" si="180"/>
        <v>중가</v>
      </c>
      <c r="I2920">
        <v>749063501</v>
      </c>
      <c r="J2920">
        <v>603323777</v>
      </c>
      <c r="K2920">
        <v>684946580</v>
      </c>
      <c r="L2920">
        <v>73</v>
      </c>
      <c r="M2920">
        <v>69</v>
      </c>
      <c r="N2920">
        <v>70</v>
      </c>
      <c r="O2920">
        <v>1.0506050389955319</v>
      </c>
      <c r="P2920">
        <v>10.9466859578302</v>
      </c>
      <c r="Q2920">
        <v>0.2024806806180291</v>
      </c>
      <c r="R2920">
        <v>12.492460268917791</v>
      </c>
      <c r="S2920">
        <v>91.25</v>
      </c>
      <c r="T2920">
        <f t="shared" si="181"/>
        <v>-16.969837498522505</v>
      </c>
      <c r="U2920">
        <f t="shared" si="182"/>
        <v>2.8808837831419067</v>
      </c>
      <c r="V2920">
        <f t="shared" si="183"/>
        <v>34.63029163618436</v>
      </c>
    </row>
    <row r="2921" spans="1:22">
      <c r="A2921">
        <v>2023</v>
      </c>
      <c r="B2921">
        <v>4</v>
      </c>
      <c r="C2921">
        <v>11440730</v>
      </c>
      <c r="D2921" t="s">
        <v>417</v>
      </c>
      <c r="E2921" t="s">
        <v>219</v>
      </c>
      <c r="F2921">
        <v>127076</v>
      </c>
      <c r="H2921" t="str">
        <f t="shared" si="180"/>
        <v>고가</v>
      </c>
      <c r="I2921">
        <v>1597744140</v>
      </c>
      <c r="J2921">
        <v>1607163511</v>
      </c>
      <c r="K2921">
        <v>1879470575</v>
      </c>
      <c r="L2921">
        <v>63</v>
      </c>
      <c r="M2921">
        <v>64</v>
      </c>
      <c r="N2921">
        <v>65</v>
      </c>
      <c r="O2921">
        <v>2.2174847331289151</v>
      </c>
      <c r="P2921">
        <v>23.401854426326121</v>
      </c>
      <c r="Q2921">
        <v>-0.28886088678751742</v>
      </c>
      <c r="R2921">
        <v>7.2926029277810871</v>
      </c>
      <c r="S2921">
        <v>30.434782608695659</v>
      </c>
      <c r="T2921">
        <f t="shared" si="181"/>
        <v>-5.7118805672471842</v>
      </c>
      <c r="U2921">
        <f t="shared" si="182"/>
        <v>11.445883628545122</v>
      </c>
      <c r="V2921">
        <f t="shared" si="183"/>
        <v>46.335320516487862</v>
      </c>
    </row>
    <row r="2922" spans="1:22">
      <c r="A2922">
        <v>2023</v>
      </c>
      <c r="B2922">
        <v>4</v>
      </c>
      <c r="C2922">
        <v>11440740</v>
      </c>
      <c r="D2922" t="s">
        <v>417</v>
      </c>
      <c r="E2922" t="s">
        <v>220</v>
      </c>
      <c r="F2922">
        <v>132843</v>
      </c>
      <c r="H2922" t="str">
        <f t="shared" si="180"/>
        <v>고가</v>
      </c>
      <c r="I2922">
        <v>7514294616</v>
      </c>
      <c r="J2922">
        <v>8226796916</v>
      </c>
      <c r="K2922">
        <v>8276506293</v>
      </c>
      <c r="L2922">
        <v>202</v>
      </c>
      <c r="M2922">
        <v>198</v>
      </c>
      <c r="N2922">
        <v>202</v>
      </c>
      <c r="O2922">
        <v>3.111398693447629</v>
      </c>
      <c r="P2922">
        <v>32.943411304971463</v>
      </c>
      <c r="Q2922">
        <v>-0.1943193849711897</v>
      </c>
      <c r="R2922">
        <v>8.2931336275497856</v>
      </c>
      <c r="S2922">
        <v>24.047619047619051</v>
      </c>
      <c r="T2922">
        <f t="shared" si="181"/>
        <v>-4.5295052446212214</v>
      </c>
      <c r="U2922">
        <f t="shared" si="182"/>
        <v>16.771480804609322</v>
      </c>
      <c r="V2922">
        <f t="shared" si="183"/>
        <v>53.61334385283967</v>
      </c>
    </row>
    <row r="2923" spans="1:22">
      <c r="A2923">
        <v>2023</v>
      </c>
      <c r="B2923">
        <v>4</v>
      </c>
      <c r="C2923">
        <v>11470510</v>
      </c>
      <c r="D2923" t="s">
        <v>418</v>
      </c>
      <c r="E2923" t="s">
        <v>221</v>
      </c>
      <c r="F2923">
        <v>141157</v>
      </c>
      <c r="H2923" t="str">
        <f t="shared" si="180"/>
        <v>고가</v>
      </c>
      <c r="I2923">
        <v>3680991138</v>
      </c>
      <c r="J2923">
        <v>4354100934</v>
      </c>
      <c r="K2923">
        <v>4190768654</v>
      </c>
      <c r="L2923">
        <v>120</v>
      </c>
      <c r="M2923">
        <v>123</v>
      </c>
      <c r="N2923">
        <v>121</v>
      </c>
      <c r="O2923">
        <v>2.4145633073654</v>
      </c>
      <c r="P2923">
        <v>25.505453328584341</v>
      </c>
      <c r="Q2923">
        <v>7.9578638219965525E-2</v>
      </c>
      <c r="R2923">
        <v>11.19179057231794</v>
      </c>
      <c r="S2923">
        <v>85.106382978723403</v>
      </c>
      <c r="T2923">
        <f t="shared" si="181"/>
        <v>-15.832546886162195</v>
      </c>
      <c r="U2923">
        <f t="shared" si="182"/>
        <v>10.2413207129071</v>
      </c>
      <c r="V2923">
        <f t="shared" si="183"/>
        <v>44.689150759315858</v>
      </c>
    </row>
    <row r="2924" spans="1:22">
      <c r="A2924">
        <v>2023</v>
      </c>
      <c r="B2924">
        <v>4</v>
      </c>
      <c r="C2924">
        <v>11470520</v>
      </c>
      <c r="D2924" t="s">
        <v>418</v>
      </c>
      <c r="E2924" t="s">
        <v>222</v>
      </c>
      <c r="F2924">
        <v>109529</v>
      </c>
      <c r="H2924" t="str">
        <f t="shared" si="180"/>
        <v>중가</v>
      </c>
      <c r="I2924">
        <v>374921862</v>
      </c>
      <c r="J2924">
        <v>525422082</v>
      </c>
      <c r="K2924">
        <v>547416151</v>
      </c>
      <c r="L2924">
        <v>47</v>
      </c>
      <c r="M2924">
        <v>51</v>
      </c>
      <c r="N2924">
        <v>49</v>
      </c>
      <c r="O2924">
        <v>0.80922869677508247</v>
      </c>
      <c r="P2924">
        <v>8.3702566808619299</v>
      </c>
      <c r="Q2924">
        <v>-0.3059898460834008</v>
      </c>
      <c r="R2924">
        <v>7.1113275164393572</v>
      </c>
      <c r="S2924">
        <v>45.631067961165037</v>
      </c>
      <c r="T2924">
        <f t="shared" si="181"/>
        <v>-8.5249779029467856</v>
      </c>
      <c r="U2924">
        <f t="shared" si="182"/>
        <v>3.0499004728348007</v>
      </c>
      <c r="V2924">
        <f t="shared" si="183"/>
        <v>34.861271819467184</v>
      </c>
    </row>
    <row r="2925" spans="1:22">
      <c r="A2925">
        <v>2023</v>
      </c>
      <c r="B2925">
        <v>4</v>
      </c>
      <c r="C2925">
        <v>11470530</v>
      </c>
      <c r="D2925" t="s">
        <v>418</v>
      </c>
      <c r="E2925" t="s">
        <v>223</v>
      </c>
      <c r="F2925">
        <v>127048</v>
      </c>
      <c r="H2925" t="str">
        <f t="shared" si="180"/>
        <v>고가</v>
      </c>
      <c r="I2925">
        <v>562103077</v>
      </c>
      <c r="J2925">
        <v>587041480</v>
      </c>
      <c r="K2925">
        <v>672414528</v>
      </c>
      <c r="L2925">
        <v>42</v>
      </c>
      <c r="M2925">
        <v>42</v>
      </c>
      <c r="N2925">
        <v>42</v>
      </c>
      <c r="O2925">
        <v>1.170459336037307</v>
      </c>
      <c r="P2925">
        <v>12.225999899818991</v>
      </c>
      <c r="Q2925">
        <v>-0.17570973860313929</v>
      </c>
      <c r="R2925">
        <v>8.4900791186341866</v>
      </c>
      <c r="S2925">
        <v>79.245283018867923</v>
      </c>
      <c r="T2925">
        <f t="shared" si="181"/>
        <v>-14.747555106993003</v>
      </c>
      <c r="U2925">
        <f t="shared" si="182"/>
        <v>3.3867492415384319</v>
      </c>
      <c r="V2925">
        <f t="shared" si="183"/>
        <v>35.321613283231102</v>
      </c>
    </row>
    <row r="2926" spans="1:22">
      <c r="A2926">
        <v>2023</v>
      </c>
      <c r="B2926">
        <v>4</v>
      </c>
      <c r="C2926">
        <v>11470540</v>
      </c>
      <c r="D2926" t="s">
        <v>418</v>
      </c>
      <c r="E2926" t="s">
        <v>224</v>
      </c>
      <c r="F2926">
        <v>98053</v>
      </c>
      <c r="H2926" t="str">
        <f t="shared" si="180"/>
        <v>중가</v>
      </c>
      <c r="I2926">
        <v>113318710</v>
      </c>
      <c r="J2926">
        <v>120810851</v>
      </c>
      <c r="K2926">
        <v>154024901</v>
      </c>
      <c r="L2926">
        <v>50</v>
      </c>
      <c r="M2926">
        <v>46</v>
      </c>
      <c r="N2926">
        <v>49</v>
      </c>
      <c r="O2926">
        <v>0.25681963382615081</v>
      </c>
      <c r="P2926">
        <v>2.4738922337431561</v>
      </c>
      <c r="Q2926">
        <v>-0.1241959134945585</v>
      </c>
      <c r="R2926">
        <v>9.0352488323942168</v>
      </c>
      <c r="S2926">
        <v>87.719298245614041</v>
      </c>
      <c r="T2926">
        <f t="shared" si="181"/>
        <v>-16.316243053035269</v>
      </c>
      <c r="U2926">
        <f t="shared" si="182"/>
        <v>-1.8508770325601591</v>
      </c>
      <c r="V2926">
        <f t="shared" si="183"/>
        <v>28.163812009543594</v>
      </c>
    </row>
    <row r="2927" spans="1:22">
      <c r="A2927">
        <v>2023</v>
      </c>
      <c r="B2927">
        <v>4</v>
      </c>
      <c r="C2927">
        <v>11470550</v>
      </c>
      <c r="D2927" t="s">
        <v>418</v>
      </c>
      <c r="E2927" t="s">
        <v>225</v>
      </c>
      <c r="F2927">
        <v>163044</v>
      </c>
      <c r="H2927" t="str">
        <f t="shared" si="180"/>
        <v>최고가</v>
      </c>
      <c r="I2927">
        <v>1106110198</v>
      </c>
      <c r="J2927">
        <v>1080853083</v>
      </c>
      <c r="K2927">
        <v>1372325234</v>
      </c>
      <c r="L2927">
        <v>37</v>
      </c>
      <c r="M2927">
        <v>44</v>
      </c>
      <c r="N2927">
        <v>41</v>
      </c>
      <c r="O2927">
        <v>2.0372735250890841</v>
      </c>
      <c r="P2927">
        <v>21.478296267475599</v>
      </c>
      <c r="Q2927">
        <v>-5.2479541292107322E-2</v>
      </c>
      <c r="R2927">
        <v>9.7942216716875148</v>
      </c>
      <c r="S2927">
        <v>20.44198895027624</v>
      </c>
      <c r="T2927">
        <f t="shared" si="181"/>
        <v>-3.862040256626301</v>
      </c>
      <c r="U2927">
        <f t="shared" si="182"/>
        <v>11.539380391087413</v>
      </c>
      <c r="V2927">
        <f t="shared" si="183"/>
        <v>46.463094284792106</v>
      </c>
    </row>
    <row r="2928" spans="1:22">
      <c r="A2928">
        <v>2023</v>
      </c>
      <c r="B2928">
        <v>4</v>
      </c>
      <c r="C2928">
        <v>11470560</v>
      </c>
      <c r="D2928" t="s">
        <v>418</v>
      </c>
      <c r="E2928" t="s">
        <v>226</v>
      </c>
      <c r="F2928">
        <v>91394</v>
      </c>
      <c r="H2928" t="str">
        <f t="shared" si="180"/>
        <v>저가</v>
      </c>
      <c r="I2928">
        <v>100074766</v>
      </c>
      <c r="J2928">
        <v>56344822</v>
      </c>
      <c r="K2928">
        <v>120132202</v>
      </c>
      <c r="L2928">
        <v>28</v>
      </c>
      <c r="M2928">
        <v>28</v>
      </c>
      <c r="N2928">
        <v>26</v>
      </c>
      <c r="O2928">
        <v>0.43451658456965148</v>
      </c>
      <c r="P2928">
        <v>4.370613437287667</v>
      </c>
      <c r="Q2928">
        <v>1.1034930769681019</v>
      </c>
      <c r="R2928">
        <v>22.02785526583456</v>
      </c>
      <c r="S2928">
        <v>43.076923076923073</v>
      </c>
      <c r="T2928">
        <f t="shared" si="181"/>
        <v>-8.0521611584465056</v>
      </c>
      <c r="U2928">
        <f t="shared" si="182"/>
        <v>4.1752294242767949</v>
      </c>
      <c r="V2928">
        <f t="shared" si="183"/>
        <v>36.399159515231652</v>
      </c>
    </row>
    <row r="2929" spans="1:22">
      <c r="A2929">
        <v>2023</v>
      </c>
      <c r="B2929">
        <v>4</v>
      </c>
      <c r="C2929">
        <v>11470570</v>
      </c>
      <c r="D2929" t="s">
        <v>418</v>
      </c>
      <c r="E2929" t="s">
        <v>227</v>
      </c>
      <c r="F2929">
        <v>100624</v>
      </c>
      <c r="H2929" t="str">
        <f t="shared" si="180"/>
        <v>중가</v>
      </c>
      <c r="I2929">
        <v>152742571</v>
      </c>
      <c r="J2929">
        <v>165547426</v>
      </c>
      <c r="K2929">
        <v>163121580</v>
      </c>
      <c r="L2929">
        <v>19</v>
      </c>
      <c r="M2929">
        <v>20</v>
      </c>
      <c r="N2929">
        <v>18</v>
      </c>
      <c r="O2929">
        <v>0.88769220996653397</v>
      </c>
      <c r="P2929">
        <v>9.2077691342390402</v>
      </c>
      <c r="Q2929">
        <v>-0.18712501757653421</v>
      </c>
      <c r="R2929">
        <v>8.3692714644306943</v>
      </c>
      <c r="S2929">
        <v>31.147540983606561</v>
      </c>
      <c r="T2929">
        <f t="shared" si="181"/>
        <v>-5.843824567965334</v>
      </c>
      <c r="U2929">
        <f t="shared" si="182"/>
        <v>4.5245914896160588</v>
      </c>
      <c r="V2929">
        <f t="shared" si="183"/>
        <v>36.876601796409659</v>
      </c>
    </row>
    <row r="2930" spans="1:22">
      <c r="A2930">
        <v>2023</v>
      </c>
      <c r="B2930">
        <v>4</v>
      </c>
      <c r="C2930">
        <v>11470580</v>
      </c>
      <c r="D2930" t="s">
        <v>418</v>
      </c>
      <c r="E2930" t="s">
        <v>228</v>
      </c>
      <c r="F2930">
        <v>122282</v>
      </c>
      <c r="H2930" t="str">
        <f t="shared" si="180"/>
        <v>고가</v>
      </c>
      <c r="I2930">
        <v>177657881</v>
      </c>
      <c r="J2930">
        <v>150905232</v>
      </c>
      <c r="K2930">
        <v>213529331</v>
      </c>
      <c r="L2930">
        <v>20</v>
      </c>
      <c r="M2930">
        <v>17</v>
      </c>
      <c r="N2930">
        <v>20</v>
      </c>
      <c r="O2930">
        <v>0.8071410573737573</v>
      </c>
      <c r="P2930">
        <v>8.3479734064372391</v>
      </c>
      <c r="Q2930">
        <v>0.19266164343460271</v>
      </c>
      <c r="R2930">
        <v>12.38854560757388</v>
      </c>
      <c r="S2930">
        <v>22.988505747126439</v>
      </c>
      <c r="T2930">
        <f t="shared" si="181"/>
        <v>-4.3334449091698586</v>
      </c>
      <c r="U2930">
        <f t="shared" si="182"/>
        <v>5.351662351982438</v>
      </c>
      <c r="V2930">
        <f t="shared" si="183"/>
        <v>38.006886502164981</v>
      </c>
    </row>
    <row r="2931" spans="1:22">
      <c r="A2931">
        <v>2023</v>
      </c>
      <c r="B2931">
        <v>4</v>
      </c>
      <c r="C2931">
        <v>11470590</v>
      </c>
      <c r="D2931" t="s">
        <v>418</v>
      </c>
      <c r="E2931" t="s">
        <v>229</v>
      </c>
      <c r="F2931">
        <v>124096</v>
      </c>
      <c r="H2931" t="str">
        <f t="shared" si="180"/>
        <v>고가</v>
      </c>
      <c r="I2931">
        <v>219141334</v>
      </c>
      <c r="J2931">
        <v>193441770</v>
      </c>
      <c r="K2931">
        <v>247434568</v>
      </c>
      <c r="L2931">
        <v>20</v>
      </c>
      <c r="M2931">
        <v>20</v>
      </c>
      <c r="N2931">
        <v>21</v>
      </c>
      <c r="O2931">
        <v>0.98105648494355613</v>
      </c>
      <c r="P2931">
        <v>10.204330973153739</v>
      </c>
      <c r="Q2931">
        <v>8.8831796772744581E-2</v>
      </c>
      <c r="R2931">
        <v>11.28971655216824</v>
      </c>
      <c r="S2931">
        <v>38.46153846153846</v>
      </c>
      <c r="T2931">
        <f t="shared" si="181"/>
        <v>-7.1977730061038958</v>
      </c>
      <c r="U2931">
        <f t="shared" si="182"/>
        <v>5.2007768951793496</v>
      </c>
      <c r="V2931">
        <f t="shared" si="183"/>
        <v>37.800684673633043</v>
      </c>
    </row>
    <row r="2932" spans="1:22">
      <c r="A2932">
        <v>2023</v>
      </c>
      <c r="B2932">
        <v>4</v>
      </c>
      <c r="C2932">
        <v>11470600</v>
      </c>
      <c r="D2932" t="s">
        <v>418</v>
      </c>
      <c r="E2932" t="s">
        <v>230</v>
      </c>
      <c r="F2932">
        <v>89506</v>
      </c>
      <c r="H2932" t="str">
        <f t="shared" si="180"/>
        <v>저가</v>
      </c>
      <c r="I2932">
        <v>290364193</v>
      </c>
      <c r="J2932">
        <v>207225660</v>
      </c>
      <c r="K2932">
        <v>341411590</v>
      </c>
      <c r="L2932">
        <v>24</v>
      </c>
      <c r="M2932">
        <v>28</v>
      </c>
      <c r="N2932">
        <v>25</v>
      </c>
      <c r="O2932">
        <v>1.501886657091476</v>
      </c>
      <c r="P2932">
        <v>15.763625191908529</v>
      </c>
      <c r="Q2932">
        <v>0.48962097647559671</v>
      </c>
      <c r="R2932">
        <v>15.531259903223431</v>
      </c>
      <c r="S2932">
        <v>34.782608695652179</v>
      </c>
      <c r="T2932">
        <f t="shared" si="181"/>
        <v>-6.5167389716279036</v>
      </c>
      <c r="U2932">
        <f t="shared" si="182"/>
        <v>9.0330428851105804</v>
      </c>
      <c r="V2932">
        <f t="shared" si="183"/>
        <v>43.037904159775159</v>
      </c>
    </row>
    <row r="2933" spans="1:22">
      <c r="A2933">
        <v>2023</v>
      </c>
      <c r="B2933">
        <v>4</v>
      </c>
      <c r="C2933">
        <v>11470610</v>
      </c>
      <c r="D2933" t="s">
        <v>418</v>
      </c>
      <c r="E2933" t="s">
        <v>231</v>
      </c>
      <c r="F2933">
        <v>121378</v>
      </c>
      <c r="H2933" t="str">
        <f t="shared" si="180"/>
        <v>고가</v>
      </c>
      <c r="I2933">
        <v>56029461</v>
      </c>
      <c r="J2933">
        <v>58831904</v>
      </c>
      <c r="K2933">
        <v>70093125</v>
      </c>
      <c r="L2933">
        <v>21</v>
      </c>
      <c r="M2933">
        <v>18</v>
      </c>
      <c r="N2933">
        <v>21</v>
      </c>
      <c r="O2933">
        <v>0.24423880324537781</v>
      </c>
      <c r="P2933">
        <v>2.339605584361097</v>
      </c>
      <c r="Q2933">
        <v>-7.9399351073186408E-2</v>
      </c>
      <c r="R2933">
        <v>9.5093298982288061</v>
      </c>
      <c r="S2933">
        <v>51.219512195121958</v>
      </c>
      <c r="T2933">
        <f t="shared" si="181"/>
        <v>-9.5594963540428211</v>
      </c>
      <c r="U2933">
        <f t="shared" si="182"/>
        <v>0.20381986561346377</v>
      </c>
      <c r="V2933">
        <f t="shared" si="183"/>
        <v>30.971784802012465</v>
      </c>
    </row>
    <row r="2934" spans="1:22">
      <c r="A2934">
        <v>2023</v>
      </c>
      <c r="B2934">
        <v>4</v>
      </c>
      <c r="C2934">
        <v>11470611</v>
      </c>
      <c r="D2934" t="s">
        <v>418</v>
      </c>
      <c r="E2934" t="s">
        <v>232</v>
      </c>
      <c r="F2934">
        <v>92847</v>
      </c>
      <c r="H2934" t="str">
        <f t="shared" si="180"/>
        <v>저가</v>
      </c>
      <c r="I2934">
        <v>94269816</v>
      </c>
      <c r="J2934">
        <v>98621652</v>
      </c>
      <c r="K2934">
        <v>107698353</v>
      </c>
      <c r="L2934">
        <v>15</v>
      </c>
      <c r="M2934">
        <v>17</v>
      </c>
      <c r="N2934">
        <v>16</v>
      </c>
      <c r="O2934">
        <v>0.75209207980153736</v>
      </c>
      <c r="P2934">
        <v>7.7603855915771431</v>
      </c>
      <c r="Q2934">
        <v>0.2032435230348808</v>
      </c>
      <c r="R2934">
        <v>12.500533413965011</v>
      </c>
      <c r="S2934">
        <v>12.605042016806721</v>
      </c>
      <c r="T2934">
        <f t="shared" si="181"/>
        <v>-2.4112847576859111</v>
      </c>
      <c r="U2934">
        <f t="shared" si="182"/>
        <v>5.6569140512758</v>
      </c>
      <c r="V2934">
        <f t="shared" si="183"/>
        <v>38.42404704162584</v>
      </c>
    </row>
    <row r="2935" spans="1:22">
      <c r="A2935">
        <v>2023</v>
      </c>
      <c r="B2935">
        <v>4</v>
      </c>
      <c r="C2935">
        <v>11470620</v>
      </c>
      <c r="D2935" t="s">
        <v>418</v>
      </c>
      <c r="E2935" t="s">
        <v>233</v>
      </c>
      <c r="F2935">
        <v>99746</v>
      </c>
      <c r="H2935" t="str">
        <f t="shared" si="180"/>
        <v>중가</v>
      </c>
      <c r="I2935">
        <v>435453245</v>
      </c>
      <c r="J2935">
        <v>382387988</v>
      </c>
      <c r="K2935">
        <v>519638053</v>
      </c>
      <c r="L2935">
        <v>45</v>
      </c>
      <c r="M2935">
        <v>43</v>
      </c>
      <c r="N2935">
        <v>44</v>
      </c>
      <c r="O2935">
        <v>1.0779311426331519</v>
      </c>
      <c r="P2935">
        <v>11.238362320102411</v>
      </c>
      <c r="Q2935">
        <v>1.20513409014302E-2</v>
      </c>
      <c r="R2935">
        <v>10.4771506232841</v>
      </c>
      <c r="S2935">
        <v>64.285714285714292</v>
      </c>
      <c r="T2935">
        <f t="shared" si="181"/>
        <v>-11.978278144211361</v>
      </c>
      <c r="U2935">
        <f t="shared" si="182"/>
        <v>4.1211278414446175</v>
      </c>
      <c r="V2935">
        <f t="shared" si="183"/>
        <v>36.325223659895869</v>
      </c>
    </row>
    <row r="2936" spans="1:22">
      <c r="A2936">
        <v>2023</v>
      </c>
      <c r="B2936">
        <v>4</v>
      </c>
      <c r="C2936">
        <v>11470630</v>
      </c>
      <c r="D2936" t="s">
        <v>418</v>
      </c>
      <c r="E2936" t="s">
        <v>234</v>
      </c>
      <c r="F2936">
        <v>102747</v>
      </c>
      <c r="H2936" t="str">
        <f t="shared" si="180"/>
        <v>중가</v>
      </c>
      <c r="I2936">
        <v>288099194</v>
      </c>
      <c r="J2936">
        <v>287605050</v>
      </c>
      <c r="K2936">
        <v>332031818</v>
      </c>
      <c r="L2936">
        <v>41</v>
      </c>
      <c r="M2936">
        <v>41</v>
      </c>
      <c r="N2936">
        <v>40</v>
      </c>
      <c r="O2936">
        <v>0.75988264699332631</v>
      </c>
      <c r="P2936">
        <v>7.8435414021775927</v>
      </c>
      <c r="Q2936">
        <v>-0.10306735573662559</v>
      </c>
      <c r="R2936">
        <v>9.2588519090590822</v>
      </c>
      <c r="S2936">
        <v>78.84615384615384</v>
      </c>
      <c r="T2936">
        <f t="shared" si="181"/>
        <v>-14.673669339101737</v>
      </c>
      <c r="U2936">
        <f t="shared" si="182"/>
        <v>1.3714402811700914</v>
      </c>
      <c r="V2936">
        <f t="shared" si="183"/>
        <v>32.567468506858916</v>
      </c>
    </row>
    <row r="2937" spans="1:22">
      <c r="A2937">
        <v>2023</v>
      </c>
      <c r="B2937">
        <v>4</v>
      </c>
      <c r="C2937">
        <v>11470640</v>
      </c>
      <c r="D2937" t="s">
        <v>418</v>
      </c>
      <c r="E2937" t="s">
        <v>235</v>
      </c>
      <c r="F2937">
        <v>104109</v>
      </c>
      <c r="H2937" t="str">
        <f t="shared" si="180"/>
        <v>중가</v>
      </c>
      <c r="I2937">
        <v>834514028</v>
      </c>
      <c r="J2937">
        <v>820011580</v>
      </c>
      <c r="K2937">
        <v>874477063</v>
      </c>
      <c r="L2937">
        <v>46</v>
      </c>
      <c r="M2937">
        <v>43</v>
      </c>
      <c r="N2937">
        <v>49</v>
      </c>
      <c r="O2937">
        <v>1.936176859973449</v>
      </c>
      <c r="P2937">
        <v>20.39919959457179</v>
      </c>
      <c r="Q2937">
        <v>-6.9675972136881287E-2</v>
      </c>
      <c r="R2937">
        <v>9.6122322103811779</v>
      </c>
      <c r="S2937">
        <v>16.911764705882351</v>
      </c>
      <c r="T2937">
        <f t="shared" si="181"/>
        <v>-3.2085342065630327</v>
      </c>
      <c r="U2937">
        <f t="shared" si="182"/>
        <v>11.159485977393221</v>
      </c>
      <c r="V2937">
        <f t="shared" si="183"/>
        <v>45.943926139547706</v>
      </c>
    </row>
    <row r="2938" spans="1:22">
      <c r="A2938">
        <v>2023</v>
      </c>
      <c r="B2938">
        <v>4</v>
      </c>
      <c r="C2938">
        <v>11470650</v>
      </c>
      <c r="D2938" t="s">
        <v>418</v>
      </c>
      <c r="E2938" t="s">
        <v>236</v>
      </c>
      <c r="F2938">
        <v>129824</v>
      </c>
      <c r="H2938" t="str">
        <f t="shared" si="180"/>
        <v>고가</v>
      </c>
      <c r="I2938">
        <v>1039206149</v>
      </c>
      <c r="J2938">
        <v>1239314991</v>
      </c>
      <c r="K2938">
        <v>1200448581</v>
      </c>
      <c r="L2938">
        <v>101</v>
      </c>
      <c r="M2938">
        <v>98</v>
      </c>
      <c r="N2938">
        <v>105</v>
      </c>
      <c r="O2938">
        <v>0.88060842988107046</v>
      </c>
      <c r="P2938">
        <v>9.1321575053780624</v>
      </c>
      <c r="Q2938">
        <v>-9.2010057836861905E-2</v>
      </c>
      <c r="R2938">
        <v>9.3758710571861634</v>
      </c>
      <c r="S2938">
        <v>100</v>
      </c>
      <c r="T2938">
        <f t="shared" si="181"/>
        <v>-18.589615037338703</v>
      </c>
      <c r="U2938">
        <f t="shared" si="182"/>
        <v>0.86436845292465314</v>
      </c>
      <c r="V2938">
        <f t="shared" si="183"/>
        <v>31.87449822067887</v>
      </c>
    </row>
    <row r="2939" spans="1:22">
      <c r="A2939">
        <v>2023</v>
      </c>
      <c r="B2939">
        <v>4</v>
      </c>
      <c r="C2939">
        <v>11470680</v>
      </c>
      <c r="D2939" t="s">
        <v>418</v>
      </c>
      <c r="E2939" t="s">
        <v>237</v>
      </c>
      <c r="F2939">
        <v>122604</v>
      </c>
      <c r="H2939" t="str">
        <f t="shared" si="180"/>
        <v>고가</v>
      </c>
      <c r="I2939">
        <v>1096213994</v>
      </c>
      <c r="J2939">
        <v>943442295</v>
      </c>
      <c r="K2939">
        <v>1178090061</v>
      </c>
      <c r="L2939">
        <v>34</v>
      </c>
      <c r="M2939">
        <v>28</v>
      </c>
      <c r="N2939">
        <v>28</v>
      </c>
      <c r="O2939">
        <v>2.9219264242623519</v>
      </c>
      <c r="P2939">
        <v>30.921001415866751</v>
      </c>
      <c r="Q2939">
        <v>2.6165889668959559E-2</v>
      </c>
      <c r="R2939">
        <v>10.62652459221821</v>
      </c>
      <c r="S2939">
        <v>28.099173553719009</v>
      </c>
      <c r="T2939">
        <f t="shared" si="181"/>
        <v>-5.2795186144806809</v>
      </c>
      <c r="U2939">
        <f t="shared" si="182"/>
        <v>16.001950042032814</v>
      </c>
      <c r="V2939">
        <f t="shared" si="183"/>
        <v>52.561694119877423</v>
      </c>
    </row>
    <row r="2940" spans="1:22">
      <c r="A2940">
        <v>2023</v>
      </c>
      <c r="B2940">
        <v>4</v>
      </c>
      <c r="C2940">
        <v>11500510</v>
      </c>
      <c r="D2940" t="s">
        <v>419</v>
      </c>
      <c r="E2940" t="s">
        <v>238</v>
      </c>
      <c r="F2940">
        <v>108877</v>
      </c>
      <c r="H2940" t="str">
        <f t="shared" si="180"/>
        <v>중가</v>
      </c>
      <c r="I2940">
        <v>2314148259</v>
      </c>
      <c r="J2940">
        <v>1899272290</v>
      </c>
      <c r="K2940">
        <v>2566317608</v>
      </c>
      <c r="L2940">
        <v>77</v>
      </c>
      <c r="M2940">
        <v>73</v>
      </c>
      <c r="N2940">
        <v>75</v>
      </c>
      <c r="O2940">
        <v>3.067056657564295</v>
      </c>
      <c r="P2940">
        <v>32.470108418701606</v>
      </c>
      <c r="Q2940">
        <v>6.7312822744336462E-2</v>
      </c>
      <c r="R2940">
        <v>11.061981708429711</v>
      </c>
      <c r="S2940">
        <v>44.252873563218387</v>
      </c>
      <c r="T2940">
        <f t="shared" si="181"/>
        <v>-8.2698500938134938</v>
      </c>
      <c r="U2940">
        <f t="shared" si="182"/>
        <v>15.966495522892696</v>
      </c>
      <c r="V2940">
        <f t="shared" si="183"/>
        <v>52.513241559694947</v>
      </c>
    </row>
    <row r="2941" spans="1:22">
      <c r="A2941">
        <v>2023</v>
      </c>
      <c r="B2941">
        <v>4</v>
      </c>
      <c r="C2941">
        <v>11500520</v>
      </c>
      <c r="D2941" t="s">
        <v>419</v>
      </c>
      <c r="E2941" t="s">
        <v>239</v>
      </c>
      <c r="F2941">
        <v>118178</v>
      </c>
      <c r="H2941" t="str">
        <f t="shared" si="180"/>
        <v>고가</v>
      </c>
      <c r="I2941">
        <v>1977673035</v>
      </c>
      <c r="J2941">
        <v>1682052142</v>
      </c>
      <c r="K2941">
        <v>2007847214</v>
      </c>
      <c r="L2941">
        <v>75</v>
      </c>
      <c r="M2941">
        <v>71</v>
      </c>
      <c r="N2941">
        <v>70</v>
      </c>
      <c r="O2941">
        <v>2.4792143865844549</v>
      </c>
      <c r="P2941">
        <v>26.195533109209411</v>
      </c>
      <c r="Q2941">
        <v>0.26437228959576448</v>
      </c>
      <c r="R2941">
        <v>13.14745784829419</v>
      </c>
      <c r="S2941">
        <v>117.1875</v>
      </c>
      <c r="T2941">
        <f t="shared" si="181"/>
        <v>-21.771320917156238</v>
      </c>
      <c r="U2941">
        <f t="shared" si="182"/>
        <v>9.195861849116671</v>
      </c>
      <c r="V2941">
        <f t="shared" si="183"/>
        <v>43.260414458707068</v>
      </c>
    </row>
    <row r="2942" spans="1:22">
      <c r="A2942">
        <v>2023</v>
      </c>
      <c r="B2942">
        <v>4</v>
      </c>
      <c r="C2942">
        <v>11500530</v>
      </c>
      <c r="D2942" t="s">
        <v>419</v>
      </c>
      <c r="E2942" t="s">
        <v>240</v>
      </c>
      <c r="F2942">
        <v>135400</v>
      </c>
      <c r="H2942" t="str">
        <f t="shared" si="180"/>
        <v>고가</v>
      </c>
      <c r="I2942">
        <v>289588709</v>
      </c>
      <c r="J2942">
        <v>193166878</v>
      </c>
      <c r="K2942">
        <v>200452018</v>
      </c>
      <c r="L2942">
        <v>28</v>
      </c>
      <c r="M2942">
        <v>28</v>
      </c>
      <c r="N2942">
        <v>29</v>
      </c>
      <c r="O2942">
        <v>0.84871605882628787</v>
      </c>
      <c r="P2942">
        <v>8.7917412170972824</v>
      </c>
      <c r="Q2942">
        <v>0.40089710928599259</v>
      </c>
      <c r="R2942">
        <v>14.592297106780221</v>
      </c>
      <c r="S2942">
        <v>30.434782608695649</v>
      </c>
      <c r="T2942">
        <f t="shared" si="181"/>
        <v>-5.7118805672471815</v>
      </c>
      <c r="U2942">
        <f t="shared" si="182"/>
        <v>5.6007658597305303</v>
      </c>
      <c r="V2942">
        <f t="shared" si="183"/>
        <v>38.347314266905826</v>
      </c>
    </row>
    <row r="2943" spans="1:22">
      <c r="A2943">
        <v>2023</v>
      </c>
      <c r="B2943">
        <v>4</v>
      </c>
      <c r="C2943">
        <v>11500535</v>
      </c>
      <c r="D2943" t="s">
        <v>419</v>
      </c>
      <c r="E2943" t="s">
        <v>241</v>
      </c>
      <c r="F2943">
        <v>113756</v>
      </c>
      <c r="H2943" t="str">
        <f t="shared" si="180"/>
        <v>중가</v>
      </c>
      <c r="I2943">
        <v>1077076450</v>
      </c>
      <c r="J2943">
        <v>1031466316</v>
      </c>
      <c r="K2943">
        <v>1305320951</v>
      </c>
      <c r="L2943">
        <v>61</v>
      </c>
      <c r="M2943">
        <v>68</v>
      </c>
      <c r="N2943">
        <v>63</v>
      </c>
      <c r="O2943">
        <v>1.7246456336961531</v>
      </c>
      <c r="P2943">
        <v>18.14133438972053</v>
      </c>
      <c r="Q2943">
        <v>4.0453307444699917E-2</v>
      </c>
      <c r="R2943">
        <v>10.77772803018369</v>
      </c>
      <c r="S2943">
        <v>77.215189873417714</v>
      </c>
      <c r="T2943">
        <f t="shared" si="181"/>
        <v>-14.371749475141005</v>
      </c>
      <c r="U2943">
        <f t="shared" si="182"/>
        <v>6.9146879583547012</v>
      </c>
      <c r="V2943">
        <f t="shared" si="183"/>
        <v>40.14293556153072</v>
      </c>
    </row>
    <row r="2944" spans="1:22">
      <c r="A2944">
        <v>2023</v>
      </c>
      <c r="B2944">
        <v>4</v>
      </c>
      <c r="C2944">
        <v>11500540</v>
      </c>
      <c r="D2944" t="s">
        <v>419</v>
      </c>
      <c r="E2944" t="s">
        <v>242</v>
      </c>
      <c r="F2944">
        <v>119316</v>
      </c>
      <c r="H2944" t="str">
        <f t="shared" si="180"/>
        <v>고가</v>
      </c>
      <c r="I2944">
        <v>1845176779</v>
      </c>
      <c r="J2944">
        <v>2034874649</v>
      </c>
      <c r="K2944">
        <v>2010731172</v>
      </c>
      <c r="L2944">
        <v>75</v>
      </c>
      <c r="M2944">
        <v>80</v>
      </c>
      <c r="N2944">
        <v>75</v>
      </c>
      <c r="O2944">
        <v>2.2910550371686522</v>
      </c>
      <c r="P2944">
        <v>24.187137207147781</v>
      </c>
      <c r="Q2944">
        <v>-6.7072302496407971E-2</v>
      </c>
      <c r="R2944">
        <v>9.6397867907220984</v>
      </c>
      <c r="S2944">
        <v>66.964285714285708</v>
      </c>
      <c r="T2944">
        <f t="shared" si="181"/>
        <v>-12.47412841119591</v>
      </c>
      <c r="U2944">
        <f t="shared" si="182"/>
        <v>10.279287438359539</v>
      </c>
      <c r="V2944">
        <f t="shared" si="183"/>
        <v>44.741036530002695</v>
      </c>
    </row>
    <row r="2945" spans="1:22">
      <c r="A2945">
        <v>2023</v>
      </c>
      <c r="B2945">
        <v>4</v>
      </c>
      <c r="C2945">
        <v>11500550</v>
      </c>
      <c r="D2945" t="s">
        <v>419</v>
      </c>
      <c r="E2945" t="s">
        <v>243</v>
      </c>
      <c r="F2945">
        <v>137081</v>
      </c>
      <c r="H2945" t="str">
        <f t="shared" si="180"/>
        <v>고가</v>
      </c>
      <c r="I2945">
        <v>49784056</v>
      </c>
      <c r="J2945">
        <v>46640581</v>
      </c>
      <c r="K2945">
        <v>59020052</v>
      </c>
      <c r="L2945">
        <v>17</v>
      </c>
      <c r="M2945">
        <v>17</v>
      </c>
      <c r="N2945">
        <v>18</v>
      </c>
      <c r="O2945">
        <v>0.23736767818158941</v>
      </c>
      <c r="P2945">
        <v>2.266263815995551</v>
      </c>
      <c r="Q2945">
        <v>-0.34662882951651047</v>
      </c>
      <c r="R2945">
        <v>6.6812460204714634</v>
      </c>
      <c r="S2945">
        <v>37.777777777777779</v>
      </c>
      <c r="T2945">
        <f t="shared" si="181"/>
        <v>-7.0711969835346213</v>
      </c>
      <c r="U2945">
        <f t="shared" si="182"/>
        <v>0.34802201703168212</v>
      </c>
      <c r="V2945">
        <f t="shared" si="183"/>
        <v>31.168853147303562</v>
      </c>
    </row>
    <row r="2946" spans="1:22">
      <c r="A2946">
        <v>2023</v>
      </c>
      <c r="B2946">
        <v>4</v>
      </c>
      <c r="C2946">
        <v>11500560</v>
      </c>
      <c r="D2946" t="s">
        <v>419</v>
      </c>
      <c r="E2946" t="s">
        <v>244</v>
      </c>
      <c r="F2946">
        <v>109057</v>
      </c>
      <c r="H2946" t="str">
        <f t="shared" si="180"/>
        <v>중가</v>
      </c>
      <c r="I2946">
        <v>809829890</v>
      </c>
      <c r="J2946">
        <v>865368655</v>
      </c>
      <c r="K2946">
        <v>1305460451</v>
      </c>
      <c r="L2946">
        <v>41</v>
      </c>
      <c r="M2946">
        <v>43</v>
      </c>
      <c r="N2946">
        <v>43</v>
      </c>
      <c r="O2946">
        <v>2.0123980565295989</v>
      </c>
      <c r="P2946">
        <v>21.212777762698408</v>
      </c>
      <c r="Q2946">
        <v>-6.4817681661927085E-2</v>
      </c>
      <c r="R2946">
        <v>9.6636473949847499</v>
      </c>
      <c r="S2946">
        <v>77.35849056603773</v>
      </c>
      <c r="T2946">
        <f t="shared" si="181"/>
        <v>-14.398276931507029</v>
      </c>
      <c r="U2946">
        <f t="shared" si="182"/>
        <v>8.219635280894046</v>
      </c>
      <c r="V2946">
        <f t="shared" si="183"/>
        <v>41.926291822277825</v>
      </c>
    </row>
    <row r="2947" spans="1:22">
      <c r="A2947">
        <v>2023</v>
      </c>
      <c r="B2947">
        <v>4</v>
      </c>
      <c r="C2947">
        <v>11500570</v>
      </c>
      <c r="D2947" t="s">
        <v>419</v>
      </c>
      <c r="E2947" t="s">
        <v>245</v>
      </c>
      <c r="F2947">
        <v>82401</v>
      </c>
      <c r="H2947" t="str">
        <f t="shared" ref="H2947:H3010" si="184">IF(F2947 &lt; $G$2, "최저가",
 IF(F2947 &lt; $G$3, "저가",
 IF(F2947 &lt; $G$4, "중가",
 IF(F2947 &lt; $G$5, "고가",
 "최고가"))))</f>
        <v>저가</v>
      </c>
      <c r="I2947">
        <v>389275477</v>
      </c>
      <c r="J2947">
        <v>386495546</v>
      </c>
      <c r="K2947">
        <v>489319784</v>
      </c>
      <c r="L2947">
        <v>34</v>
      </c>
      <c r="M2947">
        <v>38</v>
      </c>
      <c r="N2947">
        <v>36</v>
      </c>
      <c r="O2947">
        <v>1.5438430136762249</v>
      </c>
      <c r="P2947">
        <v>16.2114635528078</v>
      </c>
      <c r="Q2947">
        <v>-4.7843280967589732E-2</v>
      </c>
      <c r="R2947">
        <v>9.8432871159387751</v>
      </c>
      <c r="S2947">
        <v>41.463414634146353</v>
      </c>
      <c r="T2947">
        <f t="shared" ref="T2947:T3010" si="185">1-(($S2947-(-5.822637658))/(534.375-(-5.822637658))*100)</f>
        <v>-7.753472617383645</v>
      </c>
      <c r="U2947">
        <f t="shared" ref="U2947:U3010" si="186">(P2947*0.5 + R2947*0.2 +T2947*0.3)</f>
        <v>7.7483474143765623</v>
      </c>
      <c r="V2947">
        <f t="shared" ref="V2947:V3010" si="187" xml:space="preserve"> (U2947 - MIN($U$2:$U$4657)) / (MAX($U$2:$U$4657) - MIN($U$2:$U$4657)) * 100</f>
        <v>41.282224316370701</v>
      </c>
    </row>
    <row r="2948" spans="1:22">
      <c r="A2948">
        <v>2023</v>
      </c>
      <c r="B2948">
        <v>4</v>
      </c>
      <c r="C2948">
        <v>11500590</v>
      </c>
      <c r="D2948" t="s">
        <v>419</v>
      </c>
      <c r="E2948" t="s">
        <v>246</v>
      </c>
      <c r="F2948">
        <v>116155</v>
      </c>
      <c r="H2948" t="str">
        <f t="shared" si="184"/>
        <v>고가</v>
      </c>
      <c r="I2948">
        <v>247256343</v>
      </c>
      <c r="J2948">
        <v>300689765</v>
      </c>
      <c r="K2948">
        <v>299975833</v>
      </c>
      <c r="L2948">
        <v>40</v>
      </c>
      <c r="M2948">
        <v>42</v>
      </c>
      <c r="N2948">
        <v>39</v>
      </c>
      <c r="O2948">
        <v>0.59129884636907581</v>
      </c>
      <c r="P2948">
        <v>6.0440931399522411</v>
      </c>
      <c r="Q2948">
        <v>-0.25418246277853862</v>
      </c>
      <c r="R2948">
        <v>7.6596039503371616</v>
      </c>
      <c r="S2948">
        <v>40.816326530612237</v>
      </c>
      <c r="T2948">
        <f t="shared" si="185"/>
        <v>-7.633685328727676</v>
      </c>
      <c r="U2948">
        <f t="shared" si="186"/>
        <v>2.2638617614252499</v>
      </c>
      <c r="V2948">
        <f t="shared" si="187"/>
        <v>33.787062130715903</v>
      </c>
    </row>
    <row r="2949" spans="1:22">
      <c r="A2949">
        <v>2023</v>
      </c>
      <c r="B2949">
        <v>4</v>
      </c>
      <c r="C2949">
        <v>11500591</v>
      </c>
      <c r="D2949" t="s">
        <v>419</v>
      </c>
      <c r="E2949" t="s">
        <v>247</v>
      </c>
      <c r="F2949">
        <v>114622</v>
      </c>
      <c r="H2949" t="str">
        <f t="shared" si="184"/>
        <v>고가</v>
      </c>
      <c r="I2949">
        <v>889882747</v>
      </c>
      <c r="J2949">
        <v>1028238360</v>
      </c>
      <c r="K2949">
        <v>1017957126</v>
      </c>
      <c r="L2949">
        <v>57</v>
      </c>
      <c r="M2949">
        <v>66</v>
      </c>
      <c r="N2949">
        <v>57</v>
      </c>
      <c r="O2949">
        <v>1.513378081146324</v>
      </c>
      <c r="P2949">
        <v>15.88628361442256</v>
      </c>
      <c r="Q2949">
        <v>0.1094654842482243</v>
      </c>
      <c r="R2949">
        <v>11.50808242717579</v>
      </c>
      <c r="S2949">
        <v>51.351351351351347</v>
      </c>
      <c r="T2949">
        <f t="shared" si="185"/>
        <v>-9.583902080213889</v>
      </c>
      <c r="U2949">
        <f t="shared" si="186"/>
        <v>7.3695876685822714</v>
      </c>
      <c r="V2949">
        <f t="shared" si="187"/>
        <v>40.764606821538173</v>
      </c>
    </row>
    <row r="2950" spans="1:22">
      <c r="A2950">
        <v>2023</v>
      </c>
      <c r="B2950">
        <v>4</v>
      </c>
      <c r="C2950">
        <v>11500593</v>
      </c>
      <c r="D2950" t="s">
        <v>419</v>
      </c>
      <c r="E2950" t="s">
        <v>248</v>
      </c>
      <c r="F2950">
        <v>95434</v>
      </c>
      <c r="H2950" t="str">
        <f t="shared" si="184"/>
        <v>중가</v>
      </c>
      <c r="I2950">
        <v>256498864</v>
      </c>
      <c r="J2950">
        <v>204726815</v>
      </c>
      <c r="K2950">
        <v>325154608</v>
      </c>
      <c r="L2950">
        <v>44</v>
      </c>
      <c r="M2950">
        <v>39</v>
      </c>
      <c r="N2950">
        <v>41</v>
      </c>
      <c r="O2950">
        <v>0.67871450849844295</v>
      </c>
      <c r="P2950">
        <v>6.9771600225797581</v>
      </c>
      <c r="Q2950">
        <v>0.29256694585904641</v>
      </c>
      <c r="R2950">
        <v>13.44584129491686</v>
      </c>
      <c r="S2950">
        <v>83.018867924528294</v>
      </c>
      <c r="T2950">
        <f t="shared" si="185"/>
        <v>-15.446111457964946</v>
      </c>
      <c r="U2950">
        <f t="shared" si="186"/>
        <v>1.5439148328837673</v>
      </c>
      <c r="V2950">
        <f t="shared" si="187"/>
        <v>32.803174244788316</v>
      </c>
    </row>
    <row r="2951" spans="1:22">
      <c r="A2951">
        <v>2023</v>
      </c>
      <c r="B2951">
        <v>4</v>
      </c>
      <c r="C2951">
        <v>11500603</v>
      </c>
      <c r="D2951" t="s">
        <v>419</v>
      </c>
      <c r="E2951" t="s">
        <v>249</v>
      </c>
      <c r="F2951">
        <v>169823</v>
      </c>
      <c r="H2951" t="str">
        <f t="shared" si="184"/>
        <v>최고가</v>
      </c>
      <c r="I2951">
        <v>2048316837</v>
      </c>
      <c r="J2951">
        <v>2112375344</v>
      </c>
      <c r="K2951">
        <v>2221131489</v>
      </c>
      <c r="L2951">
        <v>289</v>
      </c>
      <c r="M2951">
        <v>301</v>
      </c>
      <c r="N2951">
        <v>293</v>
      </c>
      <c r="O2951">
        <v>0.46372474819277371</v>
      </c>
      <c r="P2951">
        <v>4.6823787378669719</v>
      </c>
      <c r="Q2951">
        <v>3.3363817278109643E-2</v>
      </c>
      <c r="R2951">
        <v>10.702700106773269</v>
      </c>
      <c r="S2951">
        <v>61.48936170212766</v>
      </c>
      <c r="T2951">
        <f t="shared" si="185"/>
        <v>-11.46062453215373</v>
      </c>
      <c r="U2951">
        <f t="shared" si="186"/>
        <v>1.0435420306420213</v>
      </c>
      <c r="V2951">
        <f t="shared" si="187"/>
        <v>32.119358925830504</v>
      </c>
    </row>
    <row r="2952" spans="1:22">
      <c r="A2952">
        <v>2023</v>
      </c>
      <c r="B2952">
        <v>4</v>
      </c>
      <c r="C2952">
        <v>11500604</v>
      </c>
      <c r="D2952" t="s">
        <v>419</v>
      </c>
      <c r="E2952" t="s">
        <v>250</v>
      </c>
      <c r="F2952">
        <v>102461</v>
      </c>
      <c r="H2952" t="str">
        <f t="shared" si="184"/>
        <v>중가</v>
      </c>
      <c r="I2952">
        <v>129731326</v>
      </c>
      <c r="J2952">
        <v>161168601</v>
      </c>
      <c r="K2952">
        <v>173437893</v>
      </c>
      <c r="L2952">
        <v>6</v>
      </c>
      <c r="M2952">
        <v>8</v>
      </c>
      <c r="N2952">
        <v>6</v>
      </c>
      <c r="O2952">
        <v>2.3447282019138629</v>
      </c>
      <c r="P2952">
        <v>24.76003972014885</v>
      </c>
      <c r="Q2952">
        <v>-0.18000166794275271</v>
      </c>
      <c r="R2952">
        <v>8.4446577218611178</v>
      </c>
      <c r="S2952">
        <v>6</v>
      </c>
      <c r="T2952">
        <f t="shared" si="185"/>
        <v>-1.1885763346275371</v>
      </c>
      <c r="U2952">
        <f t="shared" si="186"/>
        <v>13.712378504058387</v>
      </c>
      <c r="V2952">
        <f t="shared" si="187"/>
        <v>49.432738899884669</v>
      </c>
    </row>
    <row r="2953" spans="1:22">
      <c r="A2953">
        <v>2023</v>
      </c>
      <c r="B2953">
        <v>4</v>
      </c>
      <c r="C2953">
        <v>11500611</v>
      </c>
      <c r="D2953" t="s">
        <v>419</v>
      </c>
      <c r="E2953" t="s">
        <v>251</v>
      </c>
      <c r="F2953">
        <v>137108</v>
      </c>
      <c r="H2953" t="str">
        <f t="shared" si="184"/>
        <v>고가</v>
      </c>
      <c r="I2953">
        <v>2147349963</v>
      </c>
      <c r="J2953">
        <v>2413496361</v>
      </c>
      <c r="K2953">
        <v>2472645059</v>
      </c>
      <c r="L2953">
        <v>139</v>
      </c>
      <c r="M2953">
        <v>132</v>
      </c>
      <c r="N2953">
        <v>135</v>
      </c>
      <c r="O2953">
        <v>1.251937716973488</v>
      </c>
      <c r="P2953">
        <v>13.09569277921571</v>
      </c>
      <c r="Q2953">
        <v>-0.18167659669406891</v>
      </c>
      <c r="R2953">
        <v>8.4269319865658101</v>
      </c>
      <c r="S2953">
        <v>47.278911564625851</v>
      </c>
      <c r="T2953">
        <f t="shared" si="185"/>
        <v>-8.8300224808173873</v>
      </c>
      <c r="U2953">
        <f t="shared" si="186"/>
        <v>5.5842260426758017</v>
      </c>
      <c r="V2953">
        <f t="shared" si="187"/>
        <v>38.324710759632637</v>
      </c>
    </row>
    <row r="2954" spans="1:22">
      <c r="A2954">
        <v>2023</v>
      </c>
      <c r="B2954">
        <v>4</v>
      </c>
      <c r="C2954">
        <v>11500615</v>
      </c>
      <c r="D2954" t="s">
        <v>419</v>
      </c>
      <c r="E2954" t="s">
        <v>252</v>
      </c>
      <c r="F2954">
        <v>90207</v>
      </c>
      <c r="H2954" t="str">
        <f t="shared" si="184"/>
        <v>저가</v>
      </c>
      <c r="I2954">
        <v>624092962</v>
      </c>
      <c r="J2954">
        <v>581412343</v>
      </c>
      <c r="K2954">
        <v>646771283</v>
      </c>
      <c r="L2954">
        <v>54</v>
      </c>
      <c r="M2954">
        <v>55</v>
      </c>
      <c r="N2954">
        <v>56</v>
      </c>
      <c r="O2954">
        <v>1.4235501647536679</v>
      </c>
      <c r="P2954">
        <v>14.92746854765133</v>
      </c>
      <c r="Q2954">
        <v>0.28866808216350509</v>
      </c>
      <c r="R2954">
        <v>13.404579703481801</v>
      </c>
      <c r="S2954">
        <v>39.705882352941167</v>
      </c>
      <c r="T2954">
        <f t="shared" si="185"/>
        <v>-7.4281227530590108</v>
      </c>
      <c r="U2954">
        <f t="shared" si="186"/>
        <v>7.9162133886043229</v>
      </c>
      <c r="V2954">
        <f t="shared" si="187"/>
        <v>41.511631918451478</v>
      </c>
    </row>
    <row r="2955" spans="1:22">
      <c r="A2955">
        <v>2023</v>
      </c>
      <c r="B2955">
        <v>4</v>
      </c>
      <c r="C2955">
        <v>11500620</v>
      </c>
      <c r="D2955" t="s">
        <v>419</v>
      </c>
      <c r="E2955" t="s">
        <v>253</v>
      </c>
      <c r="F2955">
        <v>117717</v>
      </c>
      <c r="H2955" t="str">
        <f t="shared" si="184"/>
        <v>고가</v>
      </c>
      <c r="I2955">
        <v>383336465</v>
      </c>
      <c r="J2955">
        <v>443647240</v>
      </c>
      <c r="K2955">
        <v>402614895</v>
      </c>
      <c r="L2955">
        <v>58</v>
      </c>
      <c r="M2955">
        <v>56</v>
      </c>
      <c r="N2955">
        <v>56</v>
      </c>
      <c r="O2955">
        <v>0.62383601694003643</v>
      </c>
      <c r="P2955">
        <v>6.3913919600336682</v>
      </c>
      <c r="Q2955">
        <v>-3.2153519088724637E-2</v>
      </c>
      <c r="R2955">
        <v>10.00933153167445</v>
      </c>
      <c r="S2955">
        <v>5.3357865685372587</v>
      </c>
      <c r="T2955">
        <f t="shared" si="185"/>
        <v>-1.0656188492260079</v>
      </c>
      <c r="U2955">
        <f t="shared" si="186"/>
        <v>4.8778766315839217</v>
      </c>
      <c r="V2955">
        <f t="shared" si="187"/>
        <v>37.359405399953829</v>
      </c>
    </row>
    <row r="2956" spans="1:22">
      <c r="A2956">
        <v>2023</v>
      </c>
      <c r="B2956">
        <v>4</v>
      </c>
      <c r="C2956">
        <v>11500630</v>
      </c>
      <c r="D2956" t="s">
        <v>419</v>
      </c>
      <c r="E2956" t="s">
        <v>254</v>
      </c>
      <c r="F2956">
        <v>115491</v>
      </c>
      <c r="H2956" t="str">
        <f t="shared" si="184"/>
        <v>고가</v>
      </c>
      <c r="I2956">
        <v>602477400</v>
      </c>
      <c r="J2956">
        <v>640695293</v>
      </c>
      <c r="K2956">
        <v>724959008</v>
      </c>
      <c r="L2956">
        <v>73</v>
      </c>
      <c r="M2956">
        <v>77</v>
      </c>
      <c r="N2956">
        <v>75</v>
      </c>
      <c r="O2956">
        <v>0.79401233463051479</v>
      </c>
      <c r="P2956">
        <v>8.2078386055958372</v>
      </c>
      <c r="Q2956">
        <v>2.660667276043184E-2</v>
      </c>
      <c r="R2956">
        <v>10.631189390285551</v>
      </c>
      <c r="S2956">
        <v>49.324324324324323</v>
      </c>
      <c r="T2956">
        <f t="shared" si="185"/>
        <v>-9.208664040333689</v>
      </c>
      <c r="U2956">
        <f t="shared" si="186"/>
        <v>3.4675579687549223</v>
      </c>
      <c r="V2956">
        <f t="shared" si="187"/>
        <v>35.432047434185257</v>
      </c>
    </row>
    <row r="2957" spans="1:22">
      <c r="A2957">
        <v>2023</v>
      </c>
      <c r="B2957">
        <v>4</v>
      </c>
      <c r="C2957">
        <v>11500640</v>
      </c>
      <c r="D2957" t="s">
        <v>419</v>
      </c>
      <c r="E2957" t="s">
        <v>255</v>
      </c>
      <c r="F2957">
        <v>106932</v>
      </c>
      <c r="H2957" t="str">
        <f t="shared" si="184"/>
        <v>중가</v>
      </c>
      <c r="I2957">
        <v>324278246</v>
      </c>
      <c r="J2957">
        <v>295139252</v>
      </c>
      <c r="K2957">
        <v>365055731</v>
      </c>
      <c r="L2957">
        <v>67</v>
      </c>
      <c r="M2957">
        <v>61</v>
      </c>
      <c r="N2957">
        <v>68</v>
      </c>
      <c r="O2957">
        <v>0.5029129437290909</v>
      </c>
      <c r="P2957">
        <v>5.1006699977416146</v>
      </c>
      <c r="Q2957">
        <v>0.16709477531643269</v>
      </c>
      <c r="R2957">
        <v>12.117971986912931</v>
      </c>
      <c r="S2957">
        <v>10.45241809672387</v>
      </c>
      <c r="T2957">
        <f t="shared" si="185"/>
        <v>-2.0127965433694905</v>
      </c>
      <c r="U2957">
        <f t="shared" si="186"/>
        <v>4.370090433242547</v>
      </c>
      <c r="V2957">
        <f t="shared" si="187"/>
        <v>36.665458847252467</v>
      </c>
    </row>
    <row r="2958" spans="1:22">
      <c r="A2958">
        <v>2023</v>
      </c>
      <c r="B2958">
        <v>4</v>
      </c>
      <c r="C2958">
        <v>11500641</v>
      </c>
      <c r="D2958" t="s">
        <v>419</v>
      </c>
      <c r="E2958" t="s">
        <v>256</v>
      </c>
      <c r="F2958">
        <v>110857</v>
      </c>
      <c r="H2958" t="str">
        <f t="shared" si="184"/>
        <v>중가</v>
      </c>
      <c r="I2958">
        <v>630124698</v>
      </c>
      <c r="J2958">
        <v>525803199</v>
      </c>
      <c r="K2958">
        <v>592009070</v>
      </c>
      <c r="L2958">
        <v>27</v>
      </c>
      <c r="M2958">
        <v>24</v>
      </c>
      <c r="N2958">
        <v>26</v>
      </c>
      <c r="O2958">
        <v>2.3391448019398138</v>
      </c>
      <c r="P2958">
        <v>24.70044301309035</v>
      </c>
      <c r="Q2958">
        <v>3.7318396003140332E-2</v>
      </c>
      <c r="R2958">
        <v>10.744551329178559</v>
      </c>
      <c r="S2958">
        <v>10.58823529411765</v>
      </c>
      <c r="T2958">
        <f t="shared" si="185"/>
        <v>-2.0379386743093093</v>
      </c>
      <c r="U2958">
        <f t="shared" si="186"/>
        <v>13.887750170088093</v>
      </c>
      <c r="V2958">
        <f t="shared" si="187"/>
        <v>49.672403868094364</v>
      </c>
    </row>
    <row r="2959" spans="1:22">
      <c r="A2959">
        <v>2023</v>
      </c>
      <c r="B2959">
        <v>4</v>
      </c>
      <c r="C2959">
        <v>11530510</v>
      </c>
      <c r="D2959" t="s">
        <v>420</v>
      </c>
      <c r="E2959" t="s">
        <v>257</v>
      </c>
      <c r="F2959">
        <v>170291</v>
      </c>
      <c r="H2959" t="str">
        <f t="shared" si="184"/>
        <v>최고가</v>
      </c>
      <c r="I2959">
        <v>919686461</v>
      </c>
      <c r="J2959">
        <v>788170357</v>
      </c>
      <c r="K2959">
        <v>966095078</v>
      </c>
      <c r="L2959">
        <v>80</v>
      </c>
      <c r="M2959">
        <v>73</v>
      </c>
      <c r="N2959">
        <v>77</v>
      </c>
      <c r="O2959">
        <v>0.75009384344706675</v>
      </c>
      <c r="P2959">
        <v>7.739056597200145</v>
      </c>
      <c r="Q2959">
        <v>0.21661197034843571</v>
      </c>
      <c r="R2959">
        <v>12.6420114071054</v>
      </c>
      <c r="S2959">
        <v>54.421768707482997</v>
      </c>
      <c r="T2959">
        <f t="shared" si="185"/>
        <v>-10.152289859442856</v>
      </c>
      <c r="U2959">
        <f t="shared" si="186"/>
        <v>3.3522436221882956</v>
      </c>
      <c r="V2959">
        <f t="shared" si="187"/>
        <v>35.274457500590565</v>
      </c>
    </row>
    <row r="2960" spans="1:22">
      <c r="A2960">
        <v>2023</v>
      </c>
      <c r="B2960">
        <v>4</v>
      </c>
      <c r="C2960">
        <v>11530520</v>
      </c>
      <c r="D2960" t="s">
        <v>420</v>
      </c>
      <c r="E2960" t="s">
        <v>258</v>
      </c>
      <c r="F2960">
        <v>143470</v>
      </c>
      <c r="H2960" t="str">
        <f t="shared" si="184"/>
        <v>고가</v>
      </c>
      <c r="I2960">
        <v>69298465</v>
      </c>
      <c r="J2960">
        <v>56889890</v>
      </c>
      <c r="K2960">
        <v>52116587</v>
      </c>
      <c r="L2960">
        <v>17</v>
      </c>
      <c r="M2960">
        <v>17</v>
      </c>
      <c r="N2960">
        <v>18</v>
      </c>
      <c r="O2960">
        <v>0.31569745855638792</v>
      </c>
      <c r="P2960">
        <v>3.1023488173657801</v>
      </c>
      <c r="Q2960">
        <v>0.74929404855590331</v>
      </c>
      <c r="R2960">
        <v>18.279374493409961</v>
      </c>
      <c r="S2960">
        <v>16.666666666666671</v>
      </c>
      <c r="T2960">
        <f t="shared" si="185"/>
        <v>-3.1631622867082374</v>
      </c>
      <c r="U2960">
        <f t="shared" si="186"/>
        <v>4.2581006213524111</v>
      </c>
      <c r="V2960">
        <f t="shared" si="187"/>
        <v>36.512412261597554</v>
      </c>
    </row>
    <row r="2961" spans="1:22">
      <c r="A2961">
        <v>2023</v>
      </c>
      <c r="B2961">
        <v>4</v>
      </c>
      <c r="C2961">
        <v>11530530</v>
      </c>
      <c r="D2961" t="s">
        <v>420</v>
      </c>
      <c r="E2961" t="s">
        <v>259</v>
      </c>
      <c r="F2961">
        <v>122743</v>
      </c>
      <c r="H2961" t="str">
        <f t="shared" si="184"/>
        <v>고가</v>
      </c>
      <c r="I2961">
        <v>979594390</v>
      </c>
      <c r="J2961">
        <v>845953870</v>
      </c>
      <c r="K2961">
        <v>1013285615</v>
      </c>
      <c r="L2961">
        <v>68</v>
      </c>
      <c r="M2961">
        <v>65</v>
      </c>
      <c r="N2961">
        <v>69</v>
      </c>
      <c r="O2961">
        <v>1.3040616801810081</v>
      </c>
      <c r="P2961">
        <v>13.65205925491953</v>
      </c>
      <c r="Q2961">
        <v>0.25711954482813582</v>
      </c>
      <c r="R2961">
        <v>13.07070220491868</v>
      </c>
      <c r="S2961">
        <v>38.636363636363633</v>
      </c>
      <c r="T2961">
        <f t="shared" si="185"/>
        <v>-7.2301361936926316</v>
      </c>
      <c r="U2961">
        <f t="shared" si="186"/>
        <v>7.2711292103357117</v>
      </c>
      <c r="V2961">
        <f t="shared" si="187"/>
        <v>40.630052341901532</v>
      </c>
    </row>
    <row r="2962" spans="1:22">
      <c r="A2962">
        <v>2023</v>
      </c>
      <c r="B2962">
        <v>4</v>
      </c>
      <c r="C2962">
        <v>11530540</v>
      </c>
      <c r="D2962" t="s">
        <v>420</v>
      </c>
      <c r="E2962" t="s">
        <v>260</v>
      </c>
      <c r="F2962">
        <v>172837</v>
      </c>
      <c r="H2962" t="str">
        <f t="shared" si="184"/>
        <v>최고가</v>
      </c>
      <c r="I2962">
        <v>5711025877</v>
      </c>
      <c r="J2962">
        <v>6435525488</v>
      </c>
      <c r="K2962">
        <v>6528287215</v>
      </c>
      <c r="L2962">
        <v>175</v>
      </c>
      <c r="M2962">
        <v>165</v>
      </c>
      <c r="N2962">
        <v>178</v>
      </c>
      <c r="O2962">
        <v>2.0979582935789298</v>
      </c>
      <c r="P2962">
        <v>22.126040005594248</v>
      </c>
      <c r="Q2962">
        <v>-6.8222196589643902E-2</v>
      </c>
      <c r="R2962">
        <v>9.6276174860287966</v>
      </c>
      <c r="S2962">
        <v>171.56862745098039</v>
      </c>
      <c r="T2962">
        <f t="shared" si="185"/>
        <v>-31.838215634938983</v>
      </c>
      <c r="U2962">
        <f t="shared" si="186"/>
        <v>3.4370788095211893</v>
      </c>
      <c r="V2962">
        <f t="shared" si="187"/>
        <v>35.390394258993474</v>
      </c>
    </row>
    <row r="2963" spans="1:22">
      <c r="A2963">
        <v>2023</v>
      </c>
      <c r="B2963">
        <v>4</v>
      </c>
      <c r="C2963">
        <v>11530550</v>
      </c>
      <c r="D2963" t="s">
        <v>420</v>
      </c>
      <c r="E2963" t="s">
        <v>261</v>
      </c>
      <c r="F2963">
        <v>129206</v>
      </c>
      <c r="H2963" t="str">
        <f t="shared" si="184"/>
        <v>고가</v>
      </c>
      <c r="I2963">
        <v>441849770</v>
      </c>
      <c r="J2963">
        <v>508032998</v>
      </c>
      <c r="K2963">
        <v>598687165</v>
      </c>
      <c r="L2963">
        <v>34</v>
      </c>
      <c r="M2963">
        <v>34</v>
      </c>
      <c r="N2963">
        <v>32</v>
      </c>
      <c r="O2963">
        <v>1.117559166549561</v>
      </c>
      <c r="P2963">
        <v>11.661348268383071</v>
      </c>
      <c r="Q2963">
        <v>0.1187627599733197</v>
      </c>
      <c r="R2963">
        <v>11.60647529812092</v>
      </c>
      <c r="S2963">
        <v>73.91304347826086</v>
      </c>
      <c r="T2963">
        <f t="shared" si="185"/>
        <v>-13.760464611054383</v>
      </c>
      <c r="U2963">
        <f t="shared" si="186"/>
        <v>4.0238298104994055</v>
      </c>
      <c r="V2963">
        <f t="shared" si="187"/>
        <v>36.192255033770131</v>
      </c>
    </row>
    <row r="2964" spans="1:22">
      <c r="A2964">
        <v>2023</v>
      </c>
      <c r="B2964">
        <v>4</v>
      </c>
      <c r="C2964">
        <v>11530560</v>
      </c>
      <c r="D2964" t="s">
        <v>420</v>
      </c>
      <c r="E2964" t="s">
        <v>262</v>
      </c>
      <c r="F2964">
        <v>123791</v>
      </c>
      <c r="H2964" t="str">
        <f t="shared" si="184"/>
        <v>고가</v>
      </c>
      <c r="I2964">
        <v>1888420931</v>
      </c>
      <c r="J2964">
        <v>2242373921</v>
      </c>
      <c r="K2964">
        <v>2032211874</v>
      </c>
      <c r="L2964">
        <v>104</v>
      </c>
      <c r="M2964">
        <v>104</v>
      </c>
      <c r="N2964">
        <v>102</v>
      </c>
      <c r="O2964">
        <v>1.629798393825767</v>
      </c>
      <c r="P2964">
        <v>17.12894351746796</v>
      </c>
      <c r="Q2964">
        <v>-5.0104083421508898E-2</v>
      </c>
      <c r="R2964">
        <v>9.8193610917292915</v>
      </c>
      <c r="S2964">
        <v>100.97087378640779</v>
      </c>
      <c r="T2964">
        <f t="shared" si="185"/>
        <v>-18.769340700452851</v>
      </c>
      <c r="U2964">
        <f t="shared" si="186"/>
        <v>4.8975417669439834</v>
      </c>
      <c r="V2964">
        <f t="shared" si="187"/>
        <v>37.386280003745931</v>
      </c>
    </row>
    <row r="2965" spans="1:22">
      <c r="A2965">
        <v>2023</v>
      </c>
      <c r="B2965">
        <v>4</v>
      </c>
      <c r="C2965">
        <v>11530595</v>
      </c>
      <c r="D2965" t="s">
        <v>420</v>
      </c>
      <c r="E2965" t="s">
        <v>263</v>
      </c>
      <c r="F2965">
        <v>117840</v>
      </c>
      <c r="H2965" t="str">
        <f t="shared" si="184"/>
        <v>고가</v>
      </c>
      <c r="I2965">
        <v>63243233</v>
      </c>
      <c r="J2965">
        <v>73713620</v>
      </c>
      <c r="K2965">
        <v>68219827</v>
      </c>
      <c r="L2965">
        <v>11</v>
      </c>
      <c r="M2965">
        <v>12</v>
      </c>
      <c r="N2965">
        <v>11</v>
      </c>
      <c r="O2965">
        <v>0.54210839727896754</v>
      </c>
      <c r="P2965">
        <v>5.5190387289974847</v>
      </c>
      <c r="Q2965">
        <v>0.21970379422418809</v>
      </c>
      <c r="R2965">
        <v>12.674732113319459</v>
      </c>
      <c r="S2965">
        <v>27.5</v>
      </c>
      <c r="T2965">
        <f t="shared" si="185"/>
        <v>-5.1686011442901973</v>
      </c>
      <c r="U2965">
        <f t="shared" si="186"/>
        <v>3.7438854438755751</v>
      </c>
      <c r="V2965">
        <f t="shared" si="187"/>
        <v>35.809679790879869</v>
      </c>
    </row>
    <row r="2966" spans="1:22">
      <c r="A2966">
        <v>2023</v>
      </c>
      <c r="B2966">
        <v>4</v>
      </c>
      <c r="C2966">
        <v>11530720</v>
      </c>
      <c r="D2966" t="s">
        <v>420</v>
      </c>
      <c r="E2966" t="s">
        <v>264</v>
      </c>
      <c r="F2966">
        <v>100041</v>
      </c>
      <c r="H2966" t="str">
        <f t="shared" si="184"/>
        <v>중가</v>
      </c>
      <c r="I2966">
        <v>677486289</v>
      </c>
      <c r="J2966">
        <v>784161244</v>
      </c>
      <c r="K2966">
        <v>856754044</v>
      </c>
      <c r="L2966">
        <v>54</v>
      </c>
      <c r="M2966">
        <v>55</v>
      </c>
      <c r="N2966">
        <v>53</v>
      </c>
      <c r="O2966">
        <v>1.393433402181649</v>
      </c>
      <c r="P2966">
        <v>14.60600494395157</v>
      </c>
      <c r="Q2966">
        <v>-1.9532476409915511E-2</v>
      </c>
      <c r="R2966">
        <v>10.14289975748677</v>
      </c>
      <c r="S2966">
        <v>46.551724137931039</v>
      </c>
      <c r="T2966">
        <f t="shared" si="185"/>
        <v>-8.6954074110722672</v>
      </c>
      <c r="U2966">
        <f t="shared" si="186"/>
        <v>6.7229602001514586</v>
      </c>
      <c r="V2966">
        <f t="shared" si="187"/>
        <v>39.880918166617491</v>
      </c>
    </row>
    <row r="2967" spans="1:22">
      <c r="A2967">
        <v>2023</v>
      </c>
      <c r="B2967">
        <v>4</v>
      </c>
      <c r="C2967">
        <v>11530730</v>
      </c>
      <c r="D2967" t="s">
        <v>420</v>
      </c>
      <c r="E2967" t="s">
        <v>265</v>
      </c>
      <c r="F2967">
        <v>95762</v>
      </c>
      <c r="H2967" t="str">
        <f t="shared" si="184"/>
        <v>중가</v>
      </c>
      <c r="I2967">
        <v>181221585</v>
      </c>
      <c r="J2967">
        <v>125754097</v>
      </c>
      <c r="K2967">
        <v>204789720</v>
      </c>
      <c r="L2967">
        <v>30</v>
      </c>
      <c r="M2967">
        <v>32</v>
      </c>
      <c r="N2967">
        <v>31</v>
      </c>
      <c r="O2967">
        <v>0.70089498502073433</v>
      </c>
      <c r="P2967">
        <v>7.2139124257500189</v>
      </c>
      <c r="Q2967">
        <v>0.76058495334748422</v>
      </c>
      <c r="R2967">
        <v>18.39886589829678</v>
      </c>
      <c r="S2967">
        <v>29.411764705882351</v>
      </c>
      <c r="T2967">
        <f t="shared" si="185"/>
        <v>-5.5225021191576023</v>
      </c>
      <c r="U2967">
        <f t="shared" si="186"/>
        <v>5.6299787567870849</v>
      </c>
      <c r="V2967">
        <f t="shared" si="187"/>
        <v>38.387236953408603</v>
      </c>
    </row>
    <row r="2968" spans="1:22">
      <c r="A2968">
        <v>2023</v>
      </c>
      <c r="B2968">
        <v>4</v>
      </c>
      <c r="C2968">
        <v>11530740</v>
      </c>
      <c r="D2968" t="s">
        <v>420</v>
      </c>
      <c r="E2968" t="s">
        <v>266</v>
      </c>
      <c r="F2968">
        <v>115030</v>
      </c>
      <c r="H2968" t="str">
        <f t="shared" si="184"/>
        <v>고가</v>
      </c>
      <c r="I2968">
        <v>410262746</v>
      </c>
      <c r="J2968">
        <v>362336851</v>
      </c>
      <c r="K2968">
        <v>386205048</v>
      </c>
      <c r="L2968">
        <v>46</v>
      </c>
      <c r="M2968">
        <v>47</v>
      </c>
      <c r="N2968">
        <v>46</v>
      </c>
      <c r="O2968">
        <v>0.8614907558246726</v>
      </c>
      <c r="P2968">
        <v>8.928097179111889</v>
      </c>
      <c r="Q2968">
        <v>-2.115738429266197E-4</v>
      </c>
      <c r="R2968">
        <v>10.34737245777313</v>
      </c>
      <c r="S2968">
        <v>35.114503816793892</v>
      </c>
      <c r="T2968">
        <f t="shared" si="185"/>
        <v>-6.5781785444813927</v>
      </c>
      <c r="U2968">
        <f t="shared" si="186"/>
        <v>4.560069517766153</v>
      </c>
      <c r="V2968">
        <f t="shared" si="187"/>
        <v>36.925086484279902</v>
      </c>
    </row>
    <row r="2969" spans="1:22">
      <c r="A2969">
        <v>2023</v>
      </c>
      <c r="B2969">
        <v>4</v>
      </c>
      <c r="C2969">
        <v>11530750</v>
      </c>
      <c r="D2969" t="s">
        <v>420</v>
      </c>
      <c r="E2969" t="s">
        <v>267</v>
      </c>
      <c r="F2969">
        <v>141988</v>
      </c>
      <c r="H2969" t="str">
        <f t="shared" si="184"/>
        <v>고가</v>
      </c>
      <c r="I2969">
        <v>750314737</v>
      </c>
      <c r="J2969">
        <v>782516378</v>
      </c>
      <c r="K2969">
        <v>801962357</v>
      </c>
      <c r="L2969">
        <v>38</v>
      </c>
      <c r="M2969">
        <v>35</v>
      </c>
      <c r="N2969">
        <v>37</v>
      </c>
      <c r="O2969">
        <v>1.5451325039905359</v>
      </c>
      <c r="P2969">
        <v>16.2252274559625</v>
      </c>
      <c r="Q2969">
        <v>-0.26391621799384241</v>
      </c>
      <c r="R2969">
        <v>7.5565918262451879</v>
      </c>
      <c r="S2969">
        <v>47.5</v>
      </c>
      <c r="T2969">
        <f t="shared" si="185"/>
        <v>-8.8709498044415085</v>
      </c>
      <c r="U2969">
        <f t="shared" si="186"/>
        <v>6.9626471518978352</v>
      </c>
      <c r="V2969">
        <f t="shared" si="187"/>
        <v>40.208477155883436</v>
      </c>
    </row>
    <row r="2970" spans="1:22">
      <c r="A2970">
        <v>2023</v>
      </c>
      <c r="B2970">
        <v>4</v>
      </c>
      <c r="C2970">
        <v>11530760</v>
      </c>
      <c r="D2970" t="s">
        <v>420</v>
      </c>
      <c r="E2970" t="s">
        <v>268</v>
      </c>
      <c r="F2970">
        <v>125491</v>
      </c>
      <c r="H2970" t="str">
        <f t="shared" si="184"/>
        <v>고가</v>
      </c>
      <c r="I2970">
        <v>219819624</v>
      </c>
      <c r="J2970">
        <v>218289788</v>
      </c>
      <c r="K2970">
        <v>233192463</v>
      </c>
      <c r="L2970">
        <v>31</v>
      </c>
      <c r="M2970">
        <v>32</v>
      </c>
      <c r="N2970">
        <v>31</v>
      </c>
      <c r="O2970">
        <v>0.627841006119361</v>
      </c>
      <c r="P2970">
        <v>6.4341408528233721</v>
      </c>
      <c r="Q2970">
        <v>-0.14512856643573269</v>
      </c>
      <c r="R2970">
        <v>8.8137190122318803</v>
      </c>
      <c r="S2970">
        <v>38.271604938271601</v>
      </c>
      <c r="T2970">
        <f t="shared" si="185"/>
        <v>-7.1626129998346517</v>
      </c>
      <c r="U2970">
        <f t="shared" si="186"/>
        <v>2.831030328907667</v>
      </c>
      <c r="V2970">
        <f t="shared" si="187"/>
        <v>34.56216132303463</v>
      </c>
    </row>
    <row r="2971" spans="1:22">
      <c r="A2971">
        <v>2023</v>
      </c>
      <c r="B2971">
        <v>4</v>
      </c>
      <c r="C2971">
        <v>11530770</v>
      </c>
      <c r="D2971" t="s">
        <v>420</v>
      </c>
      <c r="E2971" t="s">
        <v>269</v>
      </c>
      <c r="F2971">
        <v>134859</v>
      </c>
      <c r="H2971" t="str">
        <f t="shared" si="184"/>
        <v>고가</v>
      </c>
      <c r="I2971">
        <v>281708004</v>
      </c>
      <c r="J2971">
        <v>293177865</v>
      </c>
      <c r="K2971">
        <v>325075409</v>
      </c>
      <c r="L2971">
        <v>26</v>
      </c>
      <c r="M2971">
        <v>26</v>
      </c>
      <c r="N2971">
        <v>25</v>
      </c>
      <c r="O2971">
        <v>0.89269559982971758</v>
      </c>
      <c r="P2971">
        <v>9.2611748657577451</v>
      </c>
      <c r="Q2971">
        <v>0.3244150133912736</v>
      </c>
      <c r="R2971">
        <v>13.78288871517263</v>
      </c>
      <c r="S2971">
        <v>44.067796610169488</v>
      </c>
      <c r="T2971">
        <f t="shared" si="185"/>
        <v>-8.2355891233562186</v>
      </c>
      <c r="U2971">
        <f t="shared" si="186"/>
        <v>4.9164884389065335</v>
      </c>
      <c r="V2971">
        <f t="shared" si="187"/>
        <v>37.412172747062947</v>
      </c>
    </row>
    <row r="2972" spans="1:22">
      <c r="A2972">
        <v>2023</v>
      </c>
      <c r="B2972">
        <v>4</v>
      </c>
      <c r="C2972">
        <v>11530780</v>
      </c>
      <c r="D2972" t="s">
        <v>420</v>
      </c>
      <c r="E2972" t="s">
        <v>270</v>
      </c>
      <c r="F2972">
        <v>146606</v>
      </c>
      <c r="H2972" t="str">
        <f t="shared" si="184"/>
        <v>최고가</v>
      </c>
      <c r="I2972">
        <v>307986789</v>
      </c>
      <c r="J2972">
        <v>387888503</v>
      </c>
      <c r="K2972">
        <v>402195153</v>
      </c>
      <c r="L2972">
        <v>38</v>
      </c>
      <c r="M2972">
        <v>46</v>
      </c>
      <c r="N2972">
        <v>40</v>
      </c>
      <c r="O2972">
        <v>0.61426283144391547</v>
      </c>
      <c r="P2972">
        <v>6.2892086426498643</v>
      </c>
      <c r="Q2972">
        <v>-0.16871021567762221</v>
      </c>
      <c r="R2972">
        <v>8.5641549206488428</v>
      </c>
      <c r="S2972">
        <v>11.875</v>
      </c>
      <c r="T2972">
        <f t="shared" si="185"/>
        <v>-2.2761412535469847</v>
      </c>
      <c r="U2972">
        <f t="shared" si="186"/>
        <v>4.174592929390605</v>
      </c>
      <c r="V2972">
        <f t="shared" si="187"/>
        <v>36.398289673882033</v>
      </c>
    </row>
    <row r="2973" spans="1:22">
      <c r="A2973">
        <v>2023</v>
      </c>
      <c r="B2973">
        <v>4</v>
      </c>
      <c r="C2973">
        <v>11530790</v>
      </c>
      <c r="D2973" t="s">
        <v>420</v>
      </c>
      <c r="E2973" t="s">
        <v>271</v>
      </c>
      <c r="F2973">
        <v>134504</v>
      </c>
      <c r="H2973" t="str">
        <f t="shared" si="184"/>
        <v>고가</v>
      </c>
      <c r="I2973">
        <v>281236213</v>
      </c>
      <c r="J2973">
        <v>323343347</v>
      </c>
      <c r="K2973">
        <v>305713777</v>
      </c>
      <c r="L2973">
        <v>26</v>
      </c>
      <c r="M2973">
        <v>24</v>
      </c>
      <c r="N2973">
        <v>27</v>
      </c>
      <c r="O2973">
        <v>0.89355272565846233</v>
      </c>
      <c r="P2973">
        <v>9.2703237494424897</v>
      </c>
      <c r="Q2973">
        <v>-0.18108564330535001</v>
      </c>
      <c r="R2973">
        <v>8.4331860336899425</v>
      </c>
      <c r="S2973">
        <v>9.7378277153558059</v>
      </c>
      <c r="T2973">
        <f t="shared" si="185"/>
        <v>-1.8805134063187374</v>
      </c>
      <c r="U2973">
        <f t="shared" si="186"/>
        <v>5.7576450595636119</v>
      </c>
      <c r="V2973">
        <f t="shared" si="187"/>
        <v>38.561707214706139</v>
      </c>
    </row>
    <row r="2974" spans="1:22">
      <c r="A2974">
        <v>2023</v>
      </c>
      <c r="B2974">
        <v>4</v>
      </c>
      <c r="C2974">
        <v>11545510</v>
      </c>
      <c r="D2974" t="s">
        <v>421</v>
      </c>
      <c r="E2974" t="s">
        <v>272</v>
      </c>
      <c r="F2974">
        <v>127728</v>
      </c>
      <c r="H2974" t="str">
        <f t="shared" si="184"/>
        <v>고가</v>
      </c>
      <c r="I2974">
        <v>12142861139</v>
      </c>
      <c r="J2974">
        <v>20790384755</v>
      </c>
      <c r="K2974">
        <v>13139639342</v>
      </c>
      <c r="L2974">
        <v>343</v>
      </c>
      <c r="M2974">
        <v>342</v>
      </c>
      <c r="N2974">
        <v>346</v>
      </c>
      <c r="O2974">
        <v>3.0796281959363681</v>
      </c>
      <c r="P2974">
        <v>32.604295883887232</v>
      </c>
      <c r="Q2974">
        <v>-0.40194438080277839</v>
      </c>
      <c r="R2974">
        <v>6.095842719558564</v>
      </c>
      <c r="S2974">
        <v>136.11111111111109</v>
      </c>
      <c r="T2974">
        <f t="shared" si="185"/>
        <v>-25.274411229278567</v>
      </c>
      <c r="U2974">
        <f t="shared" si="186"/>
        <v>9.9389931170717603</v>
      </c>
      <c r="V2974">
        <f t="shared" si="187"/>
        <v>44.275986333812142</v>
      </c>
    </row>
    <row r="2975" spans="1:22">
      <c r="A2975">
        <v>2023</v>
      </c>
      <c r="B2975">
        <v>4</v>
      </c>
      <c r="C2975">
        <v>11545610</v>
      </c>
      <c r="D2975" t="s">
        <v>421</v>
      </c>
      <c r="E2975" t="s">
        <v>273</v>
      </c>
      <c r="F2975">
        <v>100591</v>
      </c>
      <c r="H2975" t="str">
        <f t="shared" si="184"/>
        <v>중가</v>
      </c>
      <c r="I2975">
        <v>998307262</v>
      </c>
      <c r="J2975">
        <v>750763846</v>
      </c>
      <c r="K2975">
        <v>690933735</v>
      </c>
      <c r="L2975">
        <v>92</v>
      </c>
      <c r="M2975">
        <v>93</v>
      </c>
      <c r="N2975">
        <v>95</v>
      </c>
      <c r="O2975">
        <v>1.1986013649668621</v>
      </c>
      <c r="P2975">
        <v>12.52638537496707</v>
      </c>
      <c r="Q2975">
        <v>0.27809565432909777</v>
      </c>
      <c r="R2975">
        <v>13.292691924927521</v>
      </c>
      <c r="S2975">
        <v>44.019138755980862</v>
      </c>
      <c r="T2975">
        <f t="shared" si="185"/>
        <v>-8.2265817062931639</v>
      </c>
      <c r="U2975">
        <f t="shared" si="186"/>
        <v>6.4537565605810912</v>
      </c>
      <c r="V2975">
        <f t="shared" si="187"/>
        <v>39.513021326835862</v>
      </c>
    </row>
    <row r="2976" spans="1:22">
      <c r="A2976">
        <v>2023</v>
      </c>
      <c r="B2976">
        <v>4</v>
      </c>
      <c r="C2976">
        <v>11545620</v>
      </c>
      <c r="D2976" t="s">
        <v>421</v>
      </c>
      <c r="E2976" t="s">
        <v>274</v>
      </c>
      <c r="F2976">
        <v>61582</v>
      </c>
      <c r="H2976" t="str">
        <f t="shared" si="184"/>
        <v>저가</v>
      </c>
      <c r="I2976">
        <v>112323345</v>
      </c>
      <c r="J2976">
        <v>79470535</v>
      </c>
      <c r="K2976">
        <v>153076869</v>
      </c>
      <c r="L2976">
        <v>28</v>
      </c>
      <c r="M2976">
        <v>28</v>
      </c>
      <c r="N2976">
        <v>30</v>
      </c>
      <c r="O2976">
        <v>0.72379519912281109</v>
      </c>
      <c r="P2976">
        <v>7.4583472428438453</v>
      </c>
      <c r="Q2976">
        <v>0.36342607986721109</v>
      </c>
      <c r="R2976">
        <v>14.195742000661189</v>
      </c>
      <c r="S2976">
        <v>46.666666666666671</v>
      </c>
      <c r="T2976">
        <f t="shared" si="185"/>
        <v>-8.7166852769352055</v>
      </c>
      <c r="U2976">
        <f t="shared" si="186"/>
        <v>3.9533164384735997</v>
      </c>
      <c r="V2976">
        <f t="shared" si="187"/>
        <v>36.095890635532271</v>
      </c>
    </row>
    <row r="2977" spans="1:22">
      <c r="A2977">
        <v>2023</v>
      </c>
      <c r="B2977">
        <v>4</v>
      </c>
      <c r="C2977">
        <v>11545630</v>
      </c>
      <c r="D2977" t="s">
        <v>421</v>
      </c>
      <c r="E2977" t="s">
        <v>275</v>
      </c>
      <c r="F2977">
        <v>83115</v>
      </c>
      <c r="H2977" t="str">
        <f t="shared" si="184"/>
        <v>저가</v>
      </c>
      <c r="I2977">
        <v>171109096</v>
      </c>
      <c r="J2977">
        <v>223437847</v>
      </c>
      <c r="K2977">
        <v>220399069</v>
      </c>
      <c r="L2977">
        <v>41</v>
      </c>
      <c r="M2977">
        <v>35</v>
      </c>
      <c r="N2977">
        <v>42</v>
      </c>
      <c r="O2977">
        <v>0.55791407960400963</v>
      </c>
      <c r="P2977">
        <v>5.6877471546455389</v>
      </c>
      <c r="Q2977">
        <v>0.73795637674578918</v>
      </c>
      <c r="R2977">
        <v>18.159388154162261</v>
      </c>
      <c r="S2977">
        <v>44.565217391304337</v>
      </c>
      <c r="T2977">
        <f t="shared" si="185"/>
        <v>-8.3276703814845199</v>
      </c>
      <c r="U2977">
        <f t="shared" si="186"/>
        <v>3.9774500937098658</v>
      </c>
      <c r="V2977">
        <f t="shared" si="187"/>
        <v>36.128871970806834</v>
      </c>
    </row>
    <row r="2978" spans="1:22">
      <c r="A2978">
        <v>2023</v>
      </c>
      <c r="B2978">
        <v>4</v>
      </c>
      <c r="C2978">
        <v>11545640</v>
      </c>
      <c r="D2978" t="s">
        <v>421</v>
      </c>
      <c r="E2978" t="s">
        <v>276</v>
      </c>
      <c r="F2978">
        <v>92298</v>
      </c>
      <c r="H2978" t="str">
        <f t="shared" si="184"/>
        <v>저가</v>
      </c>
      <c r="I2978">
        <v>166489407</v>
      </c>
      <c r="J2978">
        <v>184288127</v>
      </c>
      <c r="K2978">
        <v>206222586</v>
      </c>
      <c r="L2978">
        <v>28</v>
      </c>
      <c r="M2978">
        <v>28</v>
      </c>
      <c r="N2978">
        <v>28</v>
      </c>
      <c r="O2978">
        <v>0.71580343019350368</v>
      </c>
      <c r="P2978">
        <v>7.3730438230686461</v>
      </c>
      <c r="Q2978">
        <v>5.0702126892851864E-3</v>
      </c>
      <c r="R2978">
        <v>10.40326949212921</v>
      </c>
      <c r="S2978">
        <v>47.457627118644069</v>
      </c>
      <c r="T2978">
        <f t="shared" si="185"/>
        <v>-8.863105845415765</v>
      </c>
      <c r="U2978">
        <f t="shared" si="186"/>
        <v>3.1082440563354354</v>
      </c>
      <c r="V2978">
        <f t="shared" si="187"/>
        <v>34.941004842488994</v>
      </c>
    </row>
    <row r="2979" spans="1:22">
      <c r="A2979">
        <v>2023</v>
      </c>
      <c r="B2979">
        <v>4</v>
      </c>
      <c r="C2979">
        <v>11545670</v>
      </c>
      <c r="D2979" t="s">
        <v>421</v>
      </c>
      <c r="E2979" t="s">
        <v>277</v>
      </c>
      <c r="F2979">
        <v>103754</v>
      </c>
      <c r="H2979" t="str">
        <f t="shared" si="184"/>
        <v>중가</v>
      </c>
      <c r="I2979">
        <v>1312946734</v>
      </c>
      <c r="J2979">
        <v>1339309078</v>
      </c>
      <c r="K2979">
        <v>1554273493</v>
      </c>
      <c r="L2979">
        <v>79</v>
      </c>
      <c r="M2979">
        <v>79</v>
      </c>
      <c r="N2979">
        <v>79</v>
      </c>
      <c r="O2979">
        <v>1.7798059631856129</v>
      </c>
      <c r="P2979">
        <v>18.730110764888501</v>
      </c>
      <c r="Q2979">
        <v>6.6911315298349677E-2</v>
      </c>
      <c r="R2979">
        <v>11.057732563681871</v>
      </c>
      <c r="S2979">
        <v>46.198830409356717</v>
      </c>
      <c r="T2979">
        <f t="shared" si="185"/>
        <v>-8.6300806299141186</v>
      </c>
      <c r="U2979">
        <f t="shared" si="186"/>
        <v>8.9875777062063893</v>
      </c>
      <c r="V2979">
        <f t="shared" si="187"/>
        <v>42.975770914973374</v>
      </c>
    </row>
    <row r="2980" spans="1:22">
      <c r="A2980">
        <v>2023</v>
      </c>
      <c r="B2980">
        <v>4</v>
      </c>
      <c r="C2980">
        <v>11545680</v>
      </c>
      <c r="D2980" t="s">
        <v>421</v>
      </c>
      <c r="E2980" t="s">
        <v>278</v>
      </c>
      <c r="F2980">
        <v>60905</v>
      </c>
      <c r="H2980" t="str">
        <f t="shared" si="184"/>
        <v>저가</v>
      </c>
      <c r="I2980">
        <v>100378326</v>
      </c>
      <c r="J2980">
        <v>99930371</v>
      </c>
      <c r="K2980">
        <v>117680855</v>
      </c>
      <c r="L2980">
        <v>10</v>
      </c>
      <c r="M2980">
        <v>12</v>
      </c>
      <c r="N2980">
        <v>11</v>
      </c>
      <c r="O2980">
        <v>1.8312367348055709</v>
      </c>
      <c r="P2980">
        <v>19.27907817619225</v>
      </c>
      <c r="Q2980">
        <v>-0.24093813281249599</v>
      </c>
      <c r="R2980">
        <v>7.7997684122328099</v>
      </c>
      <c r="S2980">
        <v>7.9365079365079367</v>
      </c>
      <c r="T2980">
        <f t="shared" si="185"/>
        <v>-1.5470577128326641</v>
      </c>
      <c r="U2980">
        <f t="shared" si="186"/>
        <v>10.735375456692887</v>
      </c>
      <c r="V2980">
        <f t="shared" si="187"/>
        <v>45.364331745754207</v>
      </c>
    </row>
    <row r="2981" spans="1:22">
      <c r="A2981">
        <v>2023</v>
      </c>
      <c r="B2981">
        <v>4</v>
      </c>
      <c r="C2981">
        <v>11545690</v>
      </c>
      <c r="D2981" t="s">
        <v>421</v>
      </c>
      <c r="E2981" t="s">
        <v>279</v>
      </c>
      <c r="F2981">
        <v>82274</v>
      </c>
      <c r="H2981" t="str">
        <f t="shared" si="184"/>
        <v>저가</v>
      </c>
      <c r="I2981">
        <v>56484958</v>
      </c>
      <c r="J2981">
        <v>57909211</v>
      </c>
      <c r="K2981">
        <v>71594936</v>
      </c>
      <c r="L2981">
        <v>19</v>
      </c>
      <c r="M2981">
        <v>14</v>
      </c>
      <c r="N2981">
        <v>17</v>
      </c>
      <c r="O2981">
        <v>0.40148940347237949</v>
      </c>
      <c r="P2981">
        <v>4.0180842891036681</v>
      </c>
      <c r="Q2981">
        <v>-9.4673488126094482E-2</v>
      </c>
      <c r="R2981">
        <v>9.3476840311724629</v>
      </c>
      <c r="S2981">
        <v>17.75700934579439</v>
      </c>
      <c r="T2981">
        <f t="shared" si="185"/>
        <v>-3.3650037245669528</v>
      </c>
      <c r="U2981">
        <f t="shared" si="186"/>
        <v>2.8690778334162408</v>
      </c>
      <c r="V2981">
        <f t="shared" si="187"/>
        <v>34.614157487323574</v>
      </c>
    </row>
    <row r="2982" spans="1:22">
      <c r="A2982">
        <v>2023</v>
      </c>
      <c r="B2982">
        <v>4</v>
      </c>
      <c r="C2982">
        <v>11545700</v>
      </c>
      <c r="D2982" t="s">
        <v>421</v>
      </c>
      <c r="E2982" t="s">
        <v>280</v>
      </c>
      <c r="F2982">
        <v>113004</v>
      </c>
      <c r="H2982" t="str">
        <f t="shared" si="184"/>
        <v>중가</v>
      </c>
      <c r="I2982">
        <v>112753809</v>
      </c>
      <c r="J2982">
        <v>129806309</v>
      </c>
      <c r="K2982">
        <v>162421810</v>
      </c>
      <c r="L2982">
        <v>11</v>
      </c>
      <c r="M2982">
        <v>9</v>
      </c>
      <c r="N2982">
        <v>11</v>
      </c>
      <c r="O2982">
        <v>1.007864645177484</v>
      </c>
      <c r="P2982">
        <v>10.490478854312981</v>
      </c>
      <c r="Q2982">
        <v>-0.1204263191860728</v>
      </c>
      <c r="R2982">
        <v>9.0751423686598081</v>
      </c>
      <c r="S2982">
        <v>12.64367816091954</v>
      </c>
      <c r="T2982">
        <f t="shared" si="185"/>
        <v>-2.4184369815053866</v>
      </c>
      <c r="U2982">
        <f t="shared" si="186"/>
        <v>6.3347368064368368</v>
      </c>
      <c r="V2982">
        <f t="shared" si="187"/>
        <v>39.350367539943761</v>
      </c>
    </row>
    <row r="2983" spans="1:22">
      <c r="A2983">
        <v>2023</v>
      </c>
      <c r="B2983">
        <v>4</v>
      </c>
      <c r="C2983">
        <v>11545710</v>
      </c>
      <c r="D2983" t="s">
        <v>421</v>
      </c>
      <c r="E2983" t="s">
        <v>281</v>
      </c>
      <c r="F2983">
        <v>87353</v>
      </c>
      <c r="H2983" t="str">
        <f t="shared" si="184"/>
        <v>저가</v>
      </c>
      <c r="I2983">
        <v>173564599</v>
      </c>
      <c r="J2983">
        <v>167270913</v>
      </c>
      <c r="K2983">
        <v>210277008</v>
      </c>
      <c r="L2983">
        <v>26</v>
      </c>
      <c r="M2983">
        <v>22</v>
      </c>
      <c r="N2983">
        <v>25</v>
      </c>
      <c r="O2983">
        <v>0.84911686554045718</v>
      </c>
      <c r="P2983">
        <v>8.7960193917654852</v>
      </c>
      <c r="Q2983">
        <v>-7.8428578912581176E-3</v>
      </c>
      <c r="R2983">
        <v>10.266610741253711</v>
      </c>
      <c r="S2983">
        <v>18.705035971223019</v>
      </c>
      <c r="T2983">
        <f t="shared" si="185"/>
        <v>-3.540499979889125</v>
      </c>
      <c r="U2983">
        <f t="shared" si="186"/>
        <v>5.3891818501667474</v>
      </c>
      <c r="V2983">
        <f t="shared" si="187"/>
        <v>38.05816108684084</v>
      </c>
    </row>
    <row r="2984" spans="1:22">
      <c r="A2984">
        <v>2023</v>
      </c>
      <c r="B2984">
        <v>4</v>
      </c>
      <c r="C2984">
        <v>11560515</v>
      </c>
      <c r="D2984" t="s">
        <v>422</v>
      </c>
      <c r="E2984" t="s">
        <v>282</v>
      </c>
      <c r="F2984">
        <v>108181</v>
      </c>
      <c r="H2984" t="str">
        <f t="shared" si="184"/>
        <v>중가</v>
      </c>
      <c r="I2984">
        <v>762011825</v>
      </c>
      <c r="J2984">
        <v>755404015</v>
      </c>
      <c r="K2984">
        <v>743684484</v>
      </c>
      <c r="L2984">
        <v>47</v>
      </c>
      <c r="M2984">
        <v>47</v>
      </c>
      <c r="N2984">
        <v>46</v>
      </c>
      <c r="O2984">
        <v>1.6652151438783649</v>
      </c>
      <c r="P2984">
        <v>17.506978708867301</v>
      </c>
      <c r="Q2984">
        <v>2.749218774009296E-2</v>
      </c>
      <c r="R2984">
        <v>10.64056077645178</v>
      </c>
      <c r="S2984">
        <v>46.078431372549019</v>
      </c>
      <c r="T2984">
        <f t="shared" si="185"/>
        <v>-8.607792669283695</v>
      </c>
      <c r="U2984">
        <f t="shared" si="186"/>
        <v>8.2992637089388985</v>
      </c>
      <c r="V2984">
        <f t="shared" si="187"/>
        <v>42.035112962590908</v>
      </c>
    </row>
    <row r="2985" spans="1:22">
      <c r="A2985">
        <v>2023</v>
      </c>
      <c r="B2985">
        <v>4</v>
      </c>
      <c r="C2985">
        <v>11560535</v>
      </c>
      <c r="D2985" t="s">
        <v>422</v>
      </c>
      <c r="E2985" t="s">
        <v>283</v>
      </c>
      <c r="F2985">
        <v>122386</v>
      </c>
      <c r="H2985" t="str">
        <f t="shared" si="184"/>
        <v>고가</v>
      </c>
      <c r="I2985">
        <v>3691305973</v>
      </c>
      <c r="J2985">
        <v>3327562129</v>
      </c>
      <c r="K2985">
        <v>3903665109</v>
      </c>
      <c r="L2985">
        <v>145</v>
      </c>
      <c r="M2985">
        <v>146</v>
      </c>
      <c r="N2985">
        <v>145</v>
      </c>
      <c r="O2985">
        <v>2.3112014057902219</v>
      </c>
      <c r="P2985">
        <v>24.402177726296092</v>
      </c>
      <c r="Q2985">
        <v>0.29195014918983653</v>
      </c>
      <c r="R2985">
        <v>13.439313748905811</v>
      </c>
      <c r="S2985">
        <v>115.0793650793651</v>
      </c>
      <c r="T2985">
        <f t="shared" si="185"/>
        <v>-21.381068392214697</v>
      </c>
      <c r="U2985">
        <f t="shared" si="186"/>
        <v>8.4746310952647992</v>
      </c>
      <c r="V2985">
        <f t="shared" si="187"/>
        <v>42.274772082107376</v>
      </c>
    </row>
    <row r="2986" spans="1:22">
      <c r="A2986">
        <v>2023</v>
      </c>
      <c r="B2986">
        <v>4</v>
      </c>
      <c r="C2986">
        <v>11560540</v>
      </c>
      <c r="D2986" t="s">
        <v>422</v>
      </c>
      <c r="E2986" t="s">
        <v>284</v>
      </c>
      <c r="F2986">
        <v>164154</v>
      </c>
      <c r="H2986" t="str">
        <f t="shared" si="184"/>
        <v>최고가</v>
      </c>
      <c r="I2986">
        <v>19926881783</v>
      </c>
      <c r="J2986">
        <v>20007857598</v>
      </c>
      <c r="K2986">
        <v>20696944311</v>
      </c>
      <c r="L2986">
        <v>412</v>
      </c>
      <c r="M2986">
        <v>370</v>
      </c>
      <c r="N2986">
        <v>400</v>
      </c>
      <c r="O2986">
        <v>3.2737698827458028</v>
      </c>
      <c r="P2986">
        <v>34.676546714993968</v>
      </c>
      <c r="Q2986">
        <v>0.1501059294474493</v>
      </c>
      <c r="R2986">
        <v>11.938179392983351</v>
      </c>
      <c r="S2986">
        <v>49.047619047619037</v>
      </c>
      <c r="T2986">
        <f t="shared" si="185"/>
        <v>-9.157441069810357</v>
      </c>
      <c r="U2986">
        <f t="shared" si="186"/>
        <v>16.978676915150544</v>
      </c>
      <c r="V2986">
        <f t="shared" si="187"/>
        <v>53.896500478822929</v>
      </c>
    </row>
    <row r="2987" spans="1:22">
      <c r="A2987">
        <v>2023</v>
      </c>
      <c r="B2987">
        <v>4</v>
      </c>
      <c r="C2987">
        <v>11560550</v>
      </c>
      <c r="D2987" t="s">
        <v>422</v>
      </c>
      <c r="E2987" t="s">
        <v>285</v>
      </c>
      <c r="F2987">
        <v>106960</v>
      </c>
      <c r="H2987" t="str">
        <f t="shared" si="184"/>
        <v>중가</v>
      </c>
      <c r="I2987">
        <v>2133494428</v>
      </c>
      <c r="J2987">
        <v>1915791037</v>
      </c>
      <c r="K2987">
        <v>2279165603</v>
      </c>
      <c r="L2987">
        <v>127</v>
      </c>
      <c r="M2987">
        <v>118</v>
      </c>
      <c r="N2987">
        <v>126</v>
      </c>
      <c r="O2987">
        <v>1.7451143443457</v>
      </c>
      <c r="P2987">
        <v>18.35981555856317</v>
      </c>
      <c r="Q2987">
        <v>4.0112681141017362E-2</v>
      </c>
      <c r="R2987">
        <v>10.77412318926795</v>
      </c>
      <c r="S2987">
        <v>169.33333333333329</v>
      </c>
      <c r="T2987">
        <f t="shared" si="185"/>
        <v>-31.424423725863235</v>
      </c>
      <c r="U2987">
        <f t="shared" si="186"/>
        <v>1.9074052993762045</v>
      </c>
      <c r="V2987">
        <f t="shared" si="187"/>
        <v>33.299924564088371</v>
      </c>
    </row>
    <row r="2988" spans="1:22">
      <c r="A2988">
        <v>2023</v>
      </c>
      <c r="B2988">
        <v>4</v>
      </c>
      <c r="C2988">
        <v>11560560</v>
      </c>
      <c r="D2988" t="s">
        <v>422</v>
      </c>
      <c r="E2988" t="s">
        <v>286</v>
      </c>
      <c r="F2988">
        <v>128241</v>
      </c>
      <c r="H2988" t="str">
        <f t="shared" si="184"/>
        <v>고가</v>
      </c>
      <c r="I2988">
        <v>5011569552</v>
      </c>
      <c r="J2988">
        <v>6293039794</v>
      </c>
      <c r="K2988">
        <v>5053359952</v>
      </c>
      <c r="L2988">
        <v>104</v>
      </c>
      <c r="M2988">
        <v>98</v>
      </c>
      <c r="N2988">
        <v>99</v>
      </c>
      <c r="O2988">
        <v>4.1751397558962999</v>
      </c>
      <c r="P2988">
        <v>44.297687333825351</v>
      </c>
      <c r="Q2988">
        <v>-0.23071632176619919</v>
      </c>
      <c r="R2988">
        <v>7.9079456207874612</v>
      </c>
      <c r="S2988">
        <v>67.096774193548384</v>
      </c>
      <c r="T2988">
        <f t="shared" si="185"/>
        <v>-12.498654338380092</v>
      </c>
      <c r="U2988">
        <f t="shared" si="186"/>
        <v>19.98083648955614</v>
      </c>
      <c r="V2988">
        <f t="shared" si="187"/>
        <v>57.999286836788464</v>
      </c>
    </row>
    <row r="2989" spans="1:22">
      <c r="A2989">
        <v>2023</v>
      </c>
      <c r="B2989">
        <v>4</v>
      </c>
      <c r="C2989">
        <v>11560585</v>
      </c>
      <c r="D2989" t="s">
        <v>422</v>
      </c>
      <c r="E2989" t="s">
        <v>287</v>
      </c>
      <c r="F2989">
        <v>105393</v>
      </c>
      <c r="H2989" t="str">
        <f t="shared" si="184"/>
        <v>중가</v>
      </c>
      <c r="I2989">
        <v>87221509</v>
      </c>
      <c r="J2989">
        <v>104050989</v>
      </c>
      <c r="K2989">
        <v>104961360</v>
      </c>
      <c r="L2989">
        <v>33</v>
      </c>
      <c r="M2989">
        <v>30</v>
      </c>
      <c r="N2989">
        <v>32</v>
      </c>
      <c r="O2989">
        <v>0.27864764688178012</v>
      </c>
      <c r="P2989">
        <v>2.7068824737029868</v>
      </c>
      <c r="Q2989">
        <v>-0.28544991532949288</v>
      </c>
      <c r="R2989">
        <v>7.3287011660597514</v>
      </c>
      <c r="S2989">
        <v>37.078651685393261</v>
      </c>
      <c r="T2989">
        <f t="shared" si="185"/>
        <v>-6.9417765559637896</v>
      </c>
      <c r="U2989">
        <f t="shared" si="186"/>
        <v>0.73664850327430687</v>
      </c>
      <c r="V2989">
        <f t="shared" si="187"/>
        <v>31.69995464493665</v>
      </c>
    </row>
    <row r="2990" spans="1:22">
      <c r="A2990">
        <v>2023</v>
      </c>
      <c r="B2990">
        <v>4</v>
      </c>
      <c r="C2990">
        <v>11560605</v>
      </c>
      <c r="D2990" t="s">
        <v>422</v>
      </c>
      <c r="E2990" t="s">
        <v>288</v>
      </c>
      <c r="F2990">
        <v>105479</v>
      </c>
      <c r="H2990" t="str">
        <f t="shared" si="184"/>
        <v>중가</v>
      </c>
      <c r="I2990">
        <v>4029866992</v>
      </c>
      <c r="J2990">
        <v>3630835775</v>
      </c>
      <c r="K2990">
        <v>4255050050</v>
      </c>
      <c r="L2990">
        <v>136</v>
      </c>
      <c r="M2990">
        <v>131</v>
      </c>
      <c r="N2990">
        <v>139</v>
      </c>
      <c r="O2990">
        <v>3.1213559035107008</v>
      </c>
      <c r="P2990">
        <v>33.049693665899738</v>
      </c>
      <c r="Q2990">
        <v>0.12831725059225521</v>
      </c>
      <c r="R2990">
        <v>11.70759026880828</v>
      </c>
      <c r="S2990">
        <v>91.275167785234899</v>
      </c>
      <c r="T2990">
        <f t="shared" si="185"/>
        <v>-16.974496494319673</v>
      </c>
      <c r="U2990">
        <f t="shared" si="186"/>
        <v>13.774015938415625</v>
      </c>
      <c r="V2990">
        <f t="shared" si="187"/>
        <v>49.516973337979422</v>
      </c>
    </row>
    <row r="2991" spans="1:22">
      <c r="A2991">
        <v>2023</v>
      </c>
      <c r="B2991">
        <v>4</v>
      </c>
      <c r="C2991">
        <v>11560610</v>
      </c>
      <c r="D2991" t="s">
        <v>422</v>
      </c>
      <c r="E2991" t="s">
        <v>289</v>
      </c>
      <c r="F2991">
        <v>142156</v>
      </c>
      <c r="H2991" t="str">
        <f t="shared" si="184"/>
        <v>고가</v>
      </c>
      <c r="I2991">
        <v>956383585</v>
      </c>
      <c r="J2991">
        <v>823575311</v>
      </c>
      <c r="K2991">
        <v>1026986632</v>
      </c>
      <c r="L2991">
        <v>72</v>
      </c>
      <c r="M2991">
        <v>69</v>
      </c>
      <c r="N2991">
        <v>70</v>
      </c>
      <c r="O2991">
        <v>1.0382260292466039</v>
      </c>
      <c r="P2991">
        <v>10.814553525779811</v>
      </c>
      <c r="Q2991">
        <v>0.1016083251674843</v>
      </c>
      <c r="R2991">
        <v>11.42493028000005</v>
      </c>
      <c r="S2991">
        <v>81.818181818181813</v>
      </c>
      <c r="T2991">
        <f t="shared" si="185"/>
        <v>-15.223843528110237</v>
      </c>
      <c r="U2991">
        <f t="shared" si="186"/>
        <v>3.1251097604568443</v>
      </c>
      <c r="V2991">
        <f t="shared" si="187"/>
        <v>34.964053710835877</v>
      </c>
    </row>
    <row r="2992" spans="1:22">
      <c r="A2992">
        <v>2023</v>
      </c>
      <c r="B2992">
        <v>4</v>
      </c>
      <c r="C2992">
        <v>11560620</v>
      </c>
      <c r="D2992" t="s">
        <v>422</v>
      </c>
      <c r="E2992" t="s">
        <v>290</v>
      </c>
      <c r="F2992">
        <v>110955</v>
      </c>
      <c r="H2992" t="str">
        <f t="shared" si="184"/>
        <v>중가</v>
      </c>
      <c r="I2992">
        <v>2386600043</v>
      </c>
      <c r="J2992">
        <v>2417690457</v>
      </c>
      <c r="K2992">
        <v>2359072498</v>
      </c>
      <c r="L2992">
        <v>92</v>
      </c>
      <c r="M2992">
        <v>83</v>
      </c>
      <c r="N2992">
        <v>89</v>
      </c>
      <c r="O2992">
        <v>2.5977803629316578</v>
      </c>
      <c r="P2992">
        <v>27.46109563245896</v>
      </c>
      <c r="Q2992">
        <v>-0.16635516959398741</v>
      </c>
      <c r="R2992">
        <v>8.5890783231840011</v>
      </c>
      <c r="S2992">
        <v>30.666666666666671</v>
      </c>
      <c r="T2992">
        <f t="shared" si="185"/>
        <v>-5.7548063488141556</v>
      </c>
      <c r="U2992">
        <f t="shared" si="186"/>
        <v>13.721921576222034</v>
      </c>
      <c r="V2992">
        <f t="shared" si="187"/>
        <v>49.445780573824941</v>
      </c>
    </row>
    <row r="2993" spans="1:22">
      <c r="A2993">
        <v>2023</v>
      </c>
      <c r="B2993">
        <v>4</v>
      </c>
      <c r="C2993">
        <v>11560630</v>
      </c>
      <c r="D2993" t="s">
        <v>422</v>
      </c>
      <c r="E2993" t="s">
        <v>291</v>
      </c>
      <c r="F2993">
        <v>95918</v>
      </c>
      <c r="H2993" t="str">
        <f t="shared" si="184"/>
        <v>중가</v>
      </c>
      <c r="I2993">
        <v>354143162</v>
      </c>
      <c r="J2993">
        <v>341355378</v>
      </c>
      <c r="K2993">
        <v>359320910</v>
      </c>
      <c r="L2993">
        <v>24</v>
      </c>
      <c r="M2993">
        <v>22</v>
      </c>
      <c r="N2993">
        <v>23</v>
      </c>
      <c r="O2993">
        <v>1.70932637870465</v>
      </c>
      <c r="P2993">
        <v>17.97781804549901</v>
      </c>
      <c r="Q2993">
        <v>7.5690004216075364E-3</v>
      </c>
      <c r="R2993">
        <v>10.4297141094704</v>
      </c>
      <c r="S2993">
        <v>36.36363636363636</v>
      </c>
      <c r="T2993">
        <f t="shared" si="185"/>
        <v>-6.8094147550390733</v>
      </c>
      <c r="U2993">
        <f t="shared" si="186"/>
        <v>9.0320274181318645</v>
      </c>
      <c r="V2993">
        <f t="shared" si="187"/>
        <v>43.036516410735189</v>
      </c>
    </row>
    <row r="2994" spans="1:22">
      <c r="A2994">
        <v>2023</v>
      </c>
      <c r="B2994">
        <v>4</v>
      </c>
      <c r="C2994">
        <v>11560650</v>
      </c>
      <c r="D2994" t="s">
        <v>422</v>
      </c>
      <c r="E2994" t="s">
        <v>292</v>
      </c>
      <c r="F2994">
        <v>76032</v>
      </c>
      <c r="H2994" t="str">
        <f t="shared" si="184"/>
        <v>저가</v>
      </c>
      <c r="I2994">
        <v>42736028</v>
      </c>
      <c r="J2994">
        <v>36266385</v>
      </c>
      <c r="K2994">
        <v>80498337</v>
      </c>
      <c r="L2994">
        <v>19</v>
      </c>
      <c r="M2994">
        <v>21</v>
      </c>
      <c r="N2994">
        <v>20</v>
      </c>
      <c r="O2994">
        <v>0.32870145780416249</v>
      </c>
      <c r="P2994">
        <v>3.2411523308809551</v>
      </c>
      <c r="Q2994">
        <v>1.9191049783428921E-2</v>
      </c>
      <c r="R2994">
        <v>10.552710010289919</v>
      </c>
      <c r="S2994">
        <v>36.53846153846154</v>
      </c>
      <c r="T2994">
        <f t="shared" si="185"/>
        <v>-6.8417779426278091</v>
      </c>
      <c r="U2994">
        <f t="shared" si="186"/>
        <v>1.678584784710119</v>
      </c>
      <c r="V2994">
        <f t="shared" si="187"/>
        <v>32.987215774722792</v>
      </c>
    </row>
    <row r="2995" spans="1:22">
      <c r="A2995">
        <v>2023</v>
      </c>
      <c r="B2995">
        <v>4</v>
      </c>
      <c r="C2995">
        <v>11560660</v>
      </c>
      <c r="D2995" t="s">
        <v>422</v>
      </c>
      <c r="E2995" t="s">
        <v>293</v>
      </c>
      <c r="F2995">
        <v>114399</v>
      </c>
      <c r="H2995" t="str">
        <f t="shared" si="184"/>
        <v>고가</v>
      </c>
      <c r="I2995">
        <v>139575770</v>
      </c>
      <c r="J2995">
        <v>162125855</v>
      </c>
      <c r="K2995">
        <v>159577992</v>
      </c>
      <c r="L2995">
        <v>13</v>
      </c>
      <c r="M2995">
        <v>11</v>
      </c>
      <c r="N2995">
        <v>13</v>
      </c>
      <c r="O2995">
        <v>1.0428022090624041</v>
      </c>
      <c r="P2995">
        <v>10.8633992558362</v>
      </c>
      <c r="Q2995">
        <v>-0.1127673312809977</v>
      </c>
      <c r="R2995">
        <v>9.1561972745049935</v>
      </c>
      <c r="S2995">
        <v>34.210526315789473</v>
      </c>
      <c r="T2995">
        <f t="shared" si="185"/>
        <v>-6.4108365499988604</v>
      </c>
      <c r="U2995">
        <f t="shared" si="186"/>
        <v>5.3396881178194402</v>
      </c>
      <c r="V2995">
        <f t="shared" si="187"/>
        <v>37.990522373825549</v>
      </c>
    </row>
    <row r="2996" spans="1:22">
      <c r="A2996">
        <v>2023</v>
      </c>
      <c r="B2996">
        <v>4</v>
      </c>
      <c r="C2996">
        <v>11560670</v>
      </c>
      <c r="D2996" t="s">
        <v>422</v>
      </c>
      <c r="E2996" t="s">
        <v>294</v>
      </c>
      <c r="F2996">
        <v>86914</v>
      </c>
      <c r="H2996" t="str">
        <f t="shared" si="184"/>
        <v>저가</v>
      </c>
      <c r="I2996">
        <v>76273570</v>
      </c>
      <c r="J2996">
        <v>92304600</v>
      </c>
      <c r="K2996">
        <v>99251317</v>
      </c>
      <c r="L2996">
        <v>17</v>
      </c>
      <c r="M2996">
        <v>16</v>
      </c>
      <c r="N2996">
        <v>16</v>
      </c>
      <c r="O2996">
        <v>0.57357855507683131</v>
      </c>
      <c r="P2996">
        <v>5.8549483511060849</v>
      </c>
      <c r="Q2996">
        <v>-3.3119790346309942E-2</v>
      </c>
      <c r="R2996">
        <v>9.9991055035392442</v>
      </c>
      <c r="S2996">
        <v>36.170212765957451</v>
      </c>
      <c r="T2996">
        <f t="shared" si="185"/>
        <v>-6.7736086751536648</v>
      </c>
      <c r="U2996">
        <f t="shared" si="186"/>
        <v>2.8952126737147923</v>
      </c>
      <c r="V2996">
        <f t="shared" si="187"/>
        <v>34.649873665490325</v>
      </c>
    </row>
    <row r="2997" spans="1:22">
      <c r="A2997">
        <v>2023</v>
      </c>
      <c r="B2997">
        <v>4</v>
      </c>
      <c r="C2997">
        <v>11560680</v>
      </c>
      <c r="D2997" t="s">
        <v>422</v>
      </c>
      <c r="E2997" t="s">
        <v>295</v>
      </c>
      <c r="F2997">
        <v>95804</v>
      </c>
      <c r="H2997" t="str">
        <f t="shared" si="184"/>
        <v>중가</v>
      </c>
      <c r="I2997">
        <v>884619579</v>
      </c>
      <c r="J2997">
        <v>877927641</v>
      </c>
      <c r="K2997">
        <v>949756580</v>
      </c>
      <c r="L2997">
        <v>43</v>
      </c>
      <c r="M2997">
        <v>45</v>
      </c>
      <c r="N2997">
        <v>46</v>
      </c>
      <c r="O2997">
        <v>2.385953306152516</v>
      </c>
      <c r="P2997">
        <v>25.20007275954891</v>
      </c>
      <c r="Q2997">
        <v>-9.9485021226253887E-3</v>
      </c>
      <c r="R2997">
        <v>10.244326753208259</v>
      </c>
      <c r="S2997">
        <v>66.153846153846146</v>
      </c>
      <c r="T2997">
        <f t="shared" si="185"/>
        <v>-12.32410192015956</v>
      </c>
      <c r="U2997">
        <f t="shared" si="186"/>
        <v>10.951671154368238</v>
      </c>
      <c r="V2997">
        <f t="shared" si="187"/>
        <v>45.659923973853793</v>
      </c>
    </row>
    <row r="2998" spans="1:22">
      <c r="A2998">
        <v>2023</v>
      </c>
      <c r="B2998">
        <v>4</v>
      </c>
      <c r="C2998">
        <v>11560690</v>
      </c>
      <c r="D2998" t="s">
        <v>422</v>
      </c>
      <c r="E2998" t="s">
        <v>296</v>
      </c>
      <c r="F2998">
        <v>137084</v>
      </c>
      <c r="H2998" t="str">
        <f t="shared" si="184"/>
        <v>고가</v>
      </c>
      <c r="I2998">
        <v>380031956</v>
      </c>
      <c r="J2998">
        <v>269790406</v>
      </c>
      <c r="K2998">
        <v>181933986</v>
      </c>
      <c r="L2998">
        <v>22</v>
      </c>
      <c r="M2998">
        <v>22</v>
      </c>
      <c r="N2998">
        <v>21</v>
      </c>
      <c r="O2998">
        <v>1.400129346336052</v>
      </c>
      <c r="P2998">
        <v>14.677476847111789</v>
      </c>
      <c r="Q2998">
        <v>-4.3593225475927408E-2</v>
      </c>
      <c r="R2998">
        <v>9.8882653626709871</v>
      </c>
      <c r="S2998">
        <v>34.375</v>
      </c>
      <c r="T2998">
        <f t="shared" si="185"/>
        <v>-6.4412834962172099</v>
      </c>
      <c r="U2998">
        <f t="shared" si="186"/>
        <v>7.3840064472249285</v>
      </c>
      <c r="V2998">
        <f t="shared" si="187"/>
        <v>40.784311692930736</v>
      </c>
    </row>
    <row r="2999" spans="1:22">
      <c r="A2999">
        <v>2023</v>
      </c>
      <c r="B2999">
        <v>4</v>
      </c>
      <c r="C2999">
        <v>11560700</v>
      </c>
      <c r="D2999" t="s">
        <v>422</v>
      </c>
      <c r="E2999" t="s">
        <v>297</v>
      </c>
      <c r="F2999">
        <v>91370</v>
      </c>
      <c r="H2999" t="str">
        <f t="shared" si="184"/>
        <v>저가</v>
      </c>
      <c r="I2999">
        <v>417556265</v>
      </c>
      <c r="J2999">
        <v>363497198</v>
      </c>
      <c r="K2999">
        <v>328296320</v>
      </c>
      <c r="L2999">
        <v>25</v>
      </c>
      <c r="M2999">
        <v>22</v>
      </c>
      <c r="N2999">
        <v>28</v>
      </c>
      <c r="O2999">
        <v>2.0310885654177762</v>
      </c>
      <c r="P2999">
        <v>21.412278566538401</v>
      </c>
      <c r="Q2999">
        <v>0.20547567191975991</v>
      </c>
      <c r="R2999">
        <v>12.524156198063739</v>
      </c>
      <c r="S2999">
        <v>51.020408163265309</v>
      </c>
      <c r="T2999">
        <f t="shared" si="185"/>
        <v>-9.5226387267640629</v>
      </c>
      <c r="U2999">
        <f t="shared" si="186"/>
        <v>10.354178904852731</v>
      </c>
      <c r="V2999">
        <f t="shared" si="187"/>
        <v>44.843384083302595</v>
      </c>
    </row>
    <row r="3000" spans="1:22">
      <c r="A3000">
        <v>2023</v>
      </c>
      <c r="B3000">
        <v>4</v>
      </c>
      <c r="C3000">
        <v>11560710</v>
      </c>
      <c r="D3000" t="s">
        <v>422</v>
      </c>
      <c r="E3000" t="s">
        <v>298</v>
      </c>
      <c r="F3000">
        <v>110636</v>
      </c>
      <c r="H3000" t="str">
        <f t="shared" si="184"/>
        <v>중가</v>
      </c>
      <c r="I3000">
        <v>232678500</v>
      </c>
      <c r="J3000">
        <v>196966239</v>
      </c>
      <c r="K3000">
        <v>266853078</v>
      </c>
      <c r="L3000">
        <v>26</v>
      </c>
      <c r="M3000">
        <v>25</v>
      </c>
      <c r="N3000">
        <v>30</v>
      </c>
      <c r="O3000">
        <v>0.89876040719346684</v>
      </c>
      <c r="P3000">
        <v>9.3259100718156169</v>
      </c>
      <c r="Q3000">
        <v>0.21417166319553879</v>
      </c>
      <c r="R3000">
        <v>12.6161856884905</v>
      </c>
      <c r="S3000">
        <v>47.272727272727273</v>
      </c>
      <c r="T3000">
        <f t="shared" si="185"/>
        <v>-8.8288776605761541</v>
      </c>
      <c r="U3000">
        <f t="shared" si="186"/>
        <v>4.5375288754330629</v>
      </c>
      <c r="V3000">
        <f t="shared" si="187"/>
        <v>36.894282179054962</v>
      </c>
    </row>
    <row r="3001" spans="1:22">
      <c r="A3001">
        <v>2023</v>
      </c>
      <c r="B3001">
        <v>4</v>
      </c>
      <c r="C3001">
        <v>11560720</v>
      </c>
      <c r="D3001" t="s">
        <v>422</v>
      </c>
      <c r="E3001" t="s">
        <v>299</v>
      </c>
      <c r="F3001">
        <v>94041</v>
      </c>
      <c r="H3001" t="str">
        <f t="shared" si="184"/>
        <v>저가</v>
      </c>
      <c r="I3001">
        <v>501314287</v>
      </c>
      <c r="J3001">
        <v>544283001</v>
      </c>
      <c r="K3001">
        <v>606533580</v>
      </c>
      <c r="L3001">
        <v>43</v>
      </c>
      <c r="M3001">
        <v>42</v>
      </c>
      <c r="N3001">
        <v>46</v>
      </c>
      <c r="O3001">
        <v>1.377469140610972</v>
      </c>
      <c r="P3001">
        <v>14.435603857757689</v>
      </c>
      <c r="Q3001">
        <v>-3.1391684047835989E-3</v>
      </c>
      <c r="R3001">
        <v>10.316389786889561</v>
      </c>
      <c r="S3001">
        <v>45.263157894736842</v>
      </c>
      <c r="T3001">
        <f t="shared" si="185"/>
        <v>-8.4568713358719538</v>
      </c>
      <c r="U3001">
        <f t="shared" si="186"/>
        <v>6.7440184854951708</v>
      </c>
      <c r="V3001">
        <f t="shared" si="187"/>
        <v>39.909696665457759</v>
      </c>
    </row>
    <row r="3002" spans="1:22">
      <c r="A3002">
        <v>2023</v>
      </c>
      <c r="B3002">
        <v>4</v>
      </c>
      <c r="C3002">
        <v>11590510</v>
      </c>
      <c r="D3002" t="s">
        <v>423</v>
      </c>
      <c r="E3002" t="s">
        <v>300</v>
      </c>
      <c r="F3002">
        <v>147597</v>
      </c>
      <c r="H3002" t="str">
        <f t="shared" si="184"/>
        <v>최고가</v>
      </c>
      <c r="I3002">
        <v>1784380930</v>
      </c>
      <c r="J3002">
        <v>2054687184</v>
      </c>
      <c r="K3002">
        <v>1903385965</v>
      </c>
      <c r="L3002">
        <v>89</v>
      </c>
      <c r="M3002">
        <v>91</v>
      </c>
      <c r="N3002">
        <v>90</v>
      </c>
      <c r="O3002">
        <v>1.5093067935424971</v>
      </c>
      <c r="P3002">
        <v>15.842827058237461</v>
      </c>
      <c r="Q3002">
        <v>-0.1271949501778758</v>
      </c>
      <c r="R3002">
        <v>9.0035100910611128</v>
      </c>
      <c r="S3002">
        <v>56.329113924050631</v>
      </c>
      <c r="T3002">
        <f t="shared" si="185"/>
        <v>-10.505372709793116</v>
      </c>
      <c r="U3002">
        <f t="shared" si="186"/>
        <v>6.5705037343930179</v>
      </c>
      <c r="V3002">
        <f t="shared" si="187"/>
        <v>39.67256937888817</v>
      </c>
    </row>
    <row r="3003" spans="1:22">
      <c r="A3003">
        <v>2023</v>
      </c>
      <c r="B3003">
        <v>4</v>
      </c>
      <c r="C3003">
        <v>11590520</v>
      </c>
      <c r="D3003" t="s">
        <v>423</v>
      </c>
      <c r="E3003" t="s">
        <v>301</v>
      </c>
      <c r="F3003">
        <v>225511</v>
      </c>
      <c r="H3003" t="str">
        <f t="shared" si="184"/>
        <v>최고가</v>
      </c>
      <c r="I3003">
        <v>699424522</v>
      </c>
      <c r="J3003">
        <v>817327487</v>
      </c>
      <c r="K3003">
        <v>767131181</v>
      </c>
      <c r="L3003">
        <v>34</v>
      </c>
      <c r="M3003">
        <v>36</v>
      </c>
      <c r="N3003">
        <v>34</v>
      </c>
      <c r="O3003">
        <v>1.0135652151281229</v>
      </c>
      <c r="P3003">
        <v>10.551326223119389</v>
      </c>
      <c r="Q3003">
        <v>-0.2373057924577055</v>
      </c>
      <c r="R3003">
        <v>7.8382093928302758</v>
      </c>
      <c r="S3003">
        <v>53.125</v>
      </c>
      <c r="T3003">
        <f t="shared" si="185"/>
        <v>-9.9122353651090656</v>
      </c>
      <c r="U3003">
        <f t="shared" si="186"/>
        <v>3.8696343805930304</v>
      </c>
      <c r="V3003">
        <f t="shared" si="187"/>
        <v>35.981529757314519</v>
      </c>
    </row>
    <row r="3004" spans="1:22">
      <c r="A3004">
        <v>2023</v>
      </c>
      <c r="B3004">
        <v>4</v>
      </c>
      <c r="C3004">
        <v>11590530</v>
      </c>
      <c r="D3004" t="s">
        <v>423</v>
      </c>
      <c r="E3004" t="s">
        <v>302</v>
      </c>
      <c r="F3004">
        <v>127471</v>
      </c>
      <c r="H3004" t="str">
        <f t="shared" si="184"/>
        <v>고가</v>
      </c>
      <c r="I3004">
        <v>2734214785</v>
      </c>
      <c r="J3004">
        <v>2453248360</v>
      </c>
      <c r="K3004">
        <v>2579585755</v>
      </c>
      <c r="L3004">
        <v>84</v>
      </c>
      <c r="M3004">
        <v>91</v>
      </c>
      <c r="N3004">
        <v>85</v>
      </c>
      <c r="O3004">
        <v>2.837261983937502</v>
      </c>
      <c r="P3004">
        <v>30.017300826304179</v>
      </c>
      <c r="Q3004">
        <v>7.3863142417427322E-2</v>
      </c>
      <c r="R3004">
        <v>11.131303601993009</v>
      </c>
      <c r="S3004">
        <v>55.629139072847678</v>
      </c>
      <c r="T3004">
        <f t="shared" si="185"/>
        <v>-10.375795162168572</v>
      </c>
      <c r="U3004">
        <f t="shared" si="186"/>
        <v>14.12217258490012</v>
      </c>
      <c r="V3004">
        <f t="shared" si="187"/>
        <v>49.992768279663849</v>
      </c>
    </row>
    <row r="3005" spans="1:22">
      <c r="A3005">
        <v>2023</v>
      </c>
      <c r="B3005">
        <v>4</v>
      </c>
      <c r="C3005">
        <v>11590540</v>
      </c>
      <c r="D3005" t="s">
        <v>423</v>
      </c>
      <c r="E3005" t="s">
        <v>303</v>
      </c>
      <c r="F3005">
        <v>144532</v>
      </c>
      <c r="H3005" t="str">
        <f t="shared" si="184"/>
        <v>최고가</v>
      </c>
      <c r="I3005">
        <v>450183509</v>
      </c>
      <c r="J3005">
        <v>354353525</v>
      </c>
      <c r="K3005">
        <v>502610041</v>
      </c>
      <c r="L3005">
        <v>41</v>
      </c>
      <c r="M3005">
        <v>40</v>
      </c>
      <c r="N3005">
        <v>44</v>
      </c>
      <c r="O3005">
        <v>0.84411030739565973</v>
      </c>
      <c r="P3005">
        <v>8.7425798422949779</v>
      </c>
      <c r="Q3005">
        <v>0.41010249862760639</v>
      </c>
      <c r="R3005">
        <v>14.68971754608636</v>
      </c>
      <c r="S3005">
        <v>41.836734693877553</v>
      </c>
      <c r="T3005">
        <f t="shared" si="185"/>
        <v>-7.822580668531316</v>
      </c>
      <c r="U3005">
        <f t="shared" si="186"/>
        <v>4.9624592298053667</v>
      </c>
      <c r="V3005">
        <f t="shared" si="187"/>
        <v>37.474996967125243</v>
      </c>
    </row>
    <row r="3006" spans="1:22">
      <c r="A3006">
        <v>2023</v>
      </c>
      <c r="B3006">
        <v>4</v>
      </c>
      <c r="C3006">
        <v>11590550</v>
      </c>
      <c r="D3006" t="s">
        <v>423</v>
      </c>
      <c r="E3006" t="s">
        <v>304</v>
      </c>
      <c r="F3006">
        <v>120133</v>
      </c>
      <c r="H3006" t="str">
        <f t="shared" si="184"/>
        <v>고가</v>
      </c>
      <c r="I3006">
        <v>346104134</v>
      </c>
      <c r="J3006">
        <v>343593855</v>
      </c>
      <c r="K3006">
        <v>388841045</v>
      </c>
      <c r="L3006">
        <v>41</v>
      </c>
      <c r="M3006">
        <v>31</v>
      </c>
      <c r="N3006">
        <v>37</v>
      </c>
      <c r="O3006">
        <v>0.78076097546538137</v>
      </c>
      <c r="P3006">
        <v>8.0663947946630703</v>
      </c>
      <c r="Q3006">
        <v>5.1257610529734294E-4</v>
      </c>
      <c r="R3006">
        <v>10.35503612124911</v>
      </c>
      <c r="S3006">
        <v>68.333333333333343</v>
      </c>
      <c r="T3006">
        <f t="shared" si="185"/>
        <v>-12.727562992099129</v>
      </c>
      <c r="U3006">
        <f t="shared" si="186"/>
        <v>2.2859357239516189</v>
      </c>
      <c r="V3006">
        <f t="shared" si="187"/>
        <v>33.817228665863311</v>
      </c>
    </row>
    <row r="3007" spans="1:22">
      <c r="A3007">
        <v>2023</v>
      </c>
      <c r="B3007">
        <v>4</v>
      </c>
      <c r="C3007">
        <v>11590560</v>
      </c>
      <c r="D3007" t="s">
        <v>423</v>
      </c>
      <c r="E3007" t="s">
        <v>305</v>
      </c>
      <c r="F3007">
        <v>94833</v>
      </c>
      <c r="H3007" t="str">
        <f t="shared" si="184"/>
        <v>저가</v>
      </c>
      <c r="I3007">
        <v>276271732</v>
      </c>
      <c r="J3007">
        <v>283718192</v>
      </c>
      <c r="K3007">
        <v>380589198</v>
      </c>
      <c r="L3007">
        <v>33</v>
      </c>
      <c r="M3007">
        <v>31</v>
      </c>
      <c r="N3007">
        <v>34</v>
      </c>
      <c r="O3007">
        <v>0.98089046202466645</v>
      </c>
      <c r="P3007">
        <v>10.202558859511861</v>
      </c>
      <c r="Q3007">
        <v>-4.1278248382465382E-2</v>
      </c>
      <c r="R3007">
        <v>9.9127647159367083</v>
      </c>
      <c r="S3007">
        <v>44</v>
      </c>
      <c r="T3007">
        <f t="shared" si="185"/>
        <v>-8.22303878891503</v>
      </c>
      <c r="U3007">
        <f t="shared" si="186"/>
        <v>4.6169207362687636</v>
      </c>
      <c r="V3007">
        <f t="shared" si="187"/>
        <v>37.002780023855465</v>
      </c>
    </row>
    <row r="3008" spans="1:22">
      <c r="A3008">
        <v>2023</v>
      </c>
      <c r="B3008">
        <v>4</v>
      </c>
      <c r="C3008">
        <v>11590605</v>
      </c>
      <c r="D3008" t="s">
        <v>423</v>
      </c>
      <c r="E3008" t="s">
        <v>306</v>
      </c>
      <c r="F3008">
        <v>132793</v>
      </c>
      <c r="H3008" t="str">
        <f t="shared" si="184"/>
        <v>고가</v>
      </c>
      <c r="I3008">
        <v>1894455911</v>
      </c>
      <c r="J3008">
        <v>1793479911</v>
      </c>
      <c r="K3008">
        <v>1691179292</v>
      </c>
      <c r="L3008">
        <v>81</v>
      </c>
      <c r="M3008">
        <v>84</v>
      </c>
      <c r="N3008">
        <v>77</v>
      </c>
      <c r="O3008">
        <v>1.9569592925536501</v>
      </c>
      <c r="P3008">
        <v>20.62102940296845</v>
      </c>
      <c r="Q3008">
        <v>7.6313320355892181E-2</v>
      </c>
      <c r="R3008">
        <v>11.15723378292131</v>
      </c>
      <c r="S3008">
        <v>48.214285714285722</v>
      </c>
      <c r="T3008">
        <f t="shared" si="185"/>
        <v>-9.0031765423040575</v>
      </c>
      <c r="U3008">
        <f t="shared" si="186"/>
        <v>9.8410084953772703</v>
      </c>
      <c r="V3008">
        <f t="shared" si="187"/>
        <v>44.142079404744877</v>
      </c>
    </row>
    <row r="3009" spans="1:22">
      <c r="A3009">
        <v>2023</v>
      </c>
      <c r="B3009">
        <v>4</v>
      </c>
      <c r="C3009">
        <v>11590620</v>
      </c>
      <c r="D3009" t="s">
        <v>423</v>
      </c>
      <c r="E3009" t="s">
        <v>307</v>
      </c>
      <c r="F3009">
        <v>115946</v>
      </c>
      <c r="H3009" t="str">
        <f t="shared" si="184"/>
        <v>고가</v>
      </c>
      <c r="I3009">
        <v>2491627076</v>
      </c>
      <c r="J3009">
        <v>2451386465</v>
      </c>
      <c r="K3009">
        <v>2694224207</v>
      </c>
      <c r="L3009">
        <v>76</v>
      </c>
      <c r="M3009">
        <v>87</v>
      </c>
      <c r="N3009">
        <v>75</v>
      </c>
      <c r="O3009">
        <v>3.1417467124996579</v>
      </c>
      <c r="P3009">
        <v>33.267343319452927</v>
      </c>
      <c r="Q3009">
        <v>9.8966843239056551E-3</v>
      </c>
      <c r="R3009">
        <v>10.45434793862335</v>
      </c>
      <c r="S3009">
        <v>96.202531645569621</v>
      </c>
      <c r="T3009">
        <f t="shared" si="185"/>
        <v>-17.886637443639088</v>
      </c>
      <c r="U3009">
        <f t="shared" si="186"/>
        <v>13.358550014359405</v>
      </c>
      <c r="V3009">
        <f t="shared" si="187"/>
        <v>48.949192750981517</v>
      </c>
    </row>
    <row r="3010" spans="1:22">
      <c r="A3010">
        <v>2023</v>
      </c>
      <c r="B3010">
        <v>4</v>
      </c>
      <c r="C3010">
        <v>11590630</v>
      </c>
      <c r="D3010" t="s">
        <v>423</v>
      </c>
      <c r="E3010" t="s">
        <v>308</v>
      </c>
      <c r="F3010">
        <v>152931</v>
      </c>
      <c r="H3010" t="str">
        <f t="shared" si="184"/>
        <v>최고가</v>
      </c>
      <c r="I3010">
        <v>2074561120</v>
      </c>
      <c r="J3010">
        <v>1612385688</v>
      </c>
      <c r="K3010">
        <v>2432024474</v>
      </c>
      <c r="L3010">
        <v>51</v>
      </c>
      <c r="M3010">
        <v>51</v>
      </c>
      <c r="N3010">
        <v>52</v>
      </c>
      <c r="O3010">
        <v>2.9554119192175881</v>
      </c>
      <c r="P3010">
        <v>31.278422564778062</v>
      </c>
      <c r="Q3010">
        <v>0.1149759548101372</v>
      </c>
      <c r="R3010">
        <v>11.566399619746701</v>
      </c>
      <c r="S3010">
        <v>18.54545454545455</v>
      </c>
      <c r="T3010">
        <f t="shared" si="185"/>
        <v>-3.5109586759951794</v>
      </c>
      <c r="U3010">
        <f t="shared" si="186"/>
        <v>16.899203603539817</v>
      </c>
      <c r="V3010">
        <f t="shared" si="187"/>
        <v>53.787891322441425</v>
      </c>
    </row>
    <row r="3011" spans="1:22">
      <c r="A3011">
        <v>2023</v>
      </c>
      <c r="B3011">
        <v>4</v>
      </c>
      <c r="C3011">
        <v>11590640</v>
      </c>
      <c r="D3011" t="s">
        <v>423</v>
      </c>
      <c r="E3011" t="s">
        <v>309</v>
      </c>
      <c r="F3011">
        <v>99881</v>
      </c>
      <c r="H3011" t="str">
        <f t="shared" ref="H3011:H3074" si="188">IF(F3011 &lt; $G$2, "최저가",
 IF(F3011 &lt; $G$3, "저가",
 IF(F3011 &lt; $G$4, "중가",
 IF(F3011 &lt; $G$5, "고가",
 "최고가"))))</f>
        <v>중가</v>
      </c>
      <c r="I3011">
        <v>394174745</v>
      </c>
      <c r="J3011">
        <v>371588919</v>
      </c>
      <c r="K3011">
        <v>432403418</v>
      </c>
      <c r="L3011">
        <v>43</v>
      </c>
      <c r="M3011">
        <v>40</v>
      </c>
      <c r="N3011">
        <v>43</v>
      </c>
      <c r="O3011">
        <v>1.0197528987143281</v>
      </c>
      <c r="P3011">
        <v>10.617372998878199</v>
      </c>
      <c r="Q3011">
        <v>4.3439112887001877E-2</v>
      </c>
      <c r="R3011">
        <v>10.809326745574991</v>
      </c>
      <c r="S3011">
        <v>46.739130434782609</v>
      </c>
      <c r="T3011">
        <f t="shared" ref="T3011:T3074" si="189">1-(($S3011-(-5.822637658))/(534.375-(-5.822637658))*100)</f>
        <v>-8.7300995836748818</v>
      </c>
      <c r="U3011">
        <f t="shared" ref="U3011:U3074" si="190">(P3011*0.5 + R3011*0.2 +T3011*0.3)</f>
        <v>4.8515219734516339</v>
      </c>
      <c r="V3011">
        <f t="shared" ref="V3011:V3074" si="191" xml:space="preserve"> (U3011 - MIN($U$2:$U$4657)) / (MAX($U$2:$U$4657) - MIN($U$2:$U$4657)) * 100</f>
        <v>37.323388816166677</v>
      </c>
    </row>
    <row r="3012" spans="1:22">
      <c r="A3012">
        <v>2023</v>
      </c>
      <c r="B3012">
        <v>4</v>
      </c>
      <c r="C3012">
        <v>11590650</v>
      </c>
      <c r="D3012" t="s">
        <v>423</v>
      </c>
      <c r="E3012" t="s">
        <v>310</v>
      </c>
      <c r="F3012">
        <v>194211</v>
      </c>
      <c r="H3012" t="str">
        <f t="shared" si="188"/>
        <v>최고가</v>
      </c>
      <c r="I3012">
        <v>48000203</v>
      </c>
      <c r="J3012">
        <v>58236363</v>
      </c>
      <c r="K3012">
        <v>56973120</v>
      </c>
      <c r="L3012">
        <v>23</v>
      </c>
      <c r="M3012">
        <v>21</v>
      </c>
      <c r="N3012">
        <v>22</v>
      </c>
      <c r="O3012">
        <v>0.1193985091716448</v>
      </c>
      <c r="P3012">
        <v>1.0070715603632641</v>
      </c>
      <c r="Q3012">
        <v>-6.1779184252972658E-2</v>
      </c>
      <c r="R3012">
        <v>9.6958037483366653</v>
      </c>
      <c r="S3012">
        <v>60.526315789473678</v>
      </c>
      <c r="T3012">
        <f t="shared" si="189"/>
        <v>-11.282347944934797</v>
      </c>
      <c r="U3012">
        <f t="shared" si="190"/>
        <v>-0.94200785363147377</v>
      </c>
      <c r="V3012">
        <f t="shared" si="191"/>
        <v>29.405883250617528</v>
      </c>
    </row>
    <row r="3013" spans="1:22">
      <c r="A3013">
        <v>2023</v>
      </c>
      <c r="B3013">
        <v>4</v>
      </c>
      <c r="C3013">
        <v>11590651</v>
      </c>
      <c r="D3013" t="s">
        <v>423</v>
      </c>
      <c r="E3013" t="s">
        <v>311</v>
      </c>
      <c r="F3013">
        <v>97351</v>
      </c>
      <c r="H3013" t="str">
        <f t="shared" si="188"/>
        <v>중가</v>
      </c>
      <c r="I3013">
        <v>213772816</v>
      </c>
      <c r="J3013">
        <v>310627491</v>
      </c>
      <c r="K3013">
        <v>267775808</v>
      </c>
      <c r="L3013">
        <v>18</v>
      </c>
      <c r="M3013">
        <v>18</v>
      </c>
      <c r="N3013">
        <v>19</v>
      </c>
      <c r="O3013">
        <v>1.3554922742967379</v>
      </c>
      <c r="P3013">
        <v>14.20102477155918</v>
      </c>
      <c r="Q3013">
        <v>-0.13001676017142991</v>
      </c>
      <c r="R3013">
        <v>8.9736469360104341</v>
      </c>
      <c r="S3013">
        <v>31.578947368421051</v>
      </c>
      <c r="T3013">
        <f t="shared" si="189"/>
        <v>-5.9236854105052679</v>
      </c>
      <c r="U3013">
        <f t="shared" si="190"/>
        <v>7.1181361498300966</v>
      </c>
      <c r="V3013">
        <f t="shared" si="191"/>
        <v>40.420970237520017</v>
      </c>
    </row>
    <row r="3014" spans="1:22">
      <c r="A3014">
        <v>2023</v>
      </c>
      <c r="B3014">
        <v>4</v>
      </c>
      <c r="C3014">
        <v>11590660</v>
      </c>
      <c r="D3014" t="s">
        <v>423</v>
      </c>
      <c r="E3014" t="s">
        <v>312</v>
      </c>
      <c r="F3014">
        <v>107853</v>
      </c>
      <c r="H3014" t="str">
        <f t="shared" si="188"/>
        <v>중가</v>
      </c>
      <c r="I3014">
        <v>834931025</v>
      </c>
      <c r="J3014">
        <v>900236683</v>
      </c>
      <c r="K3014">
        <v>845080776</v>
      </c>
      <c r="L3014">
        <v>59</v>
      </c>
      <c r="M3014">
        <v>51</v>
      </c>
      <c r="N3014">
        <v>56</v>
      </c>
      <c r="O3014">
        <v>1.457886949529529</v>
      </c>
      <c r="P3014">
        <v>15.293976287223799</v>
      </c>
      <c r="Q3014">
        <v>4.8298909410248947E-2</v>
      </c>
      <c r="R3014">
        <v>10.860757868655559</v>
      </c>
      <c r="S3014">
        <v>38.064516129032263</v>
      </c>
      <c r="T3014">
        <f t="shared" si="189"/>
        <v>-7.124277251063674</v>
      </c>
      <c r="U3014">
        <f t="shared" si="190"/>
        <v>7.68185654202391</v>
      </c>
      <c r="V3014">
        <f t="shared" si="191"/>
        <v>41.191357113193568</v>
      </c>
    </row>
    <row r="3015" spans="1:22">
      <c r="A3015">
        <v>2023</v>
      </c>
      <c r="B3015">
        <v>4</v>
      </c>
      <c r="C3015">
        <v>11590670</v>
      </c>
      <c r="D3015" t="s">
        <v>423</v>
      </c>
      <c r="E3015" t="s">
        <v>313</v>
      </c>
      <c r="F3015">
        <v>91810</v>
      </c>
      <c r="H3015" t="str">
        <f t="shared" si="188"/>
        <v>저가</v>
      </c>
      <c r="I3015">
        <v>367708166</v>
      </c>
      <c r="J3015">
        <v>349219343</v>
      </c>
      <c r="K3015">
        <v>403625479</v>
      </c>
      <c r="L3015">
        <v>32</v>
      </c>
      <c r="M3015">
        <v>28</v>
      </c>
      <c r="N3015">
        <v>28</v>
      </c>
      <c r="O3015">
        <v>1.3906594763944859</v>
      </c>
      <c r="P3015">
        <v>14.57639631062637</v>
      </c>
      <c r="Q3015">
        <v>2.8181339886433499E-2</v>
      </c>
      <c r="R3015">
        <v>10.647854058935961</v>
      </c>
      <c r="S3015">
        <v>51.612903225806463</v>
      </c>
      <c r="T3015">
        <f t="shared" si="189"/>
        <v>-9.6323198918113366</v>
      </c>
      <c r="U3015">
        <f t="shared" si="190"/>
        <v>6.5280729995569757</v>
      </c>
      <c r="V3015">
        <f t="shared" si="191"/>
        <v>39.614583040810778</v>
      </c>
    </row>
    <row r="3016" spans="1:22">
      <c r="A3016">
        <v>2023</v>
      </c>
      <c r="B3016">
        <v>4</v>
      </c>
      <c r="C3016">
        <v>11590680</v>
      </c>
      <c r="D3016" t="s">
        <v>423</v>
      </c>
      <c r="E3016" t="s">
        <v>314</v>
      </c>
      <c r="F3016">
        <v>135440</v>
      </c>
      <c r="H3016" t="str">
        <f t="shared" si="188"/>
        <v>고가</v>
      </c>
      <c r="I3016">
        <v>2681322231</v>
      </c>
      <c r="J3016">
        <v>2164936301</v>
      </c>
      <c r="K3016">
        <v>2979489753</v>
      </c>
      <c r="L3016">
        <v>74</v>
      </c>
      <c r="M3016">
        <v>73</v>
      </c>
      <c r="N3016">
        <v>75</v>
      </c>
      <c r="O3016">
        <v>2.9725408711280679</v>
      </c>
      <c r="P3016">
        <v>31.461255450470059</v>
      </c>
      <c r="Q3016">
        <v>0.28884532570826887</v>
      </c>
      <c r="R3016">
        <v>13.406455468140329</v>
      </c>
      <c r="S3016">
        <v>71.84466019417475</v>
      </c>
      <c r="T3016">
        <f t="shared" si="189"/>
        <v>-13.377570807028603</v>
      </c>
      <c r="U3016">
        <f t="shared" si="190"/>
        <v>14.398647576754517</v>
      </c>
      <c r="V3016">
        <f t="shared" si="191"/>
        <v>50.370602234450679</v>
      </c>
    </row>
    <row r="3017" spans="1:22">
      <c r="A3017">
        <v>2023</v>
      </c>
      <c r="B3017">
        <v>4</v>
      </c>
      <c r="C3017">
        <v>11620525</v>
      </c>
      <c r="D3017" t="s">
        <v>424</v>
      </c>
      <c r="E3017" t="s">
        <v>315</v>
      </c>
      <c r="F3017">
        <v>110543</v>
      </c>
      <c r="H3017" t="str">
        <f t="shared" si="188"/>
        <v>중가</v>
      </c>
      <c r="I3017">
        <v>1024669372</v>
      </c>
      <c r="J3017">
        <v>1253625217</v>
      </c>
      <c r="K3017">
        <v>1242032232</v>
      </c>
      <c r="L3017">
        <v>53</v>
      </c>
      <c r="M3017">
        <v>53</v>
      </c>
      <c r="N3017">
        <v>49</v>
      </c>
      <c r="O3017">
        <v>1.9432743997417281</v>
      </c>
      <c r="P3017">
        <v>20.474958093044439</v>
      </c>
      <c r="Q3017">
        <v>-0.26777543036612361</v>
      </c>
      <c r="R3017">
        <v>7.5157498639195204</v>
      </c>
      <c r="S3017">
        <v>69.73684210526315</v>
      </c>
      <c r="T3017">
        <f t="shared" si="189"/>
        <v>-12.987376933162377</v>
      </c>
      <c r="U3017">
        <f t="shared" si="190"/>
        <v>7.8444159393574102</v>
      </c>
      <c r="V3017">
        <f t="shared" si="191"/>
        <v>41.413512685277382</v>
      </c>
    </row>
    <row r="3018" spans="1:22">
      <c r="A3018">
        <v>2023</v>
      </c>
      <c r="B3018">
        <v>4</v>
      </c>
      <c r="C3018">
        <v>11620545</v>
      </c>
      <c r="D3018" t="s">
        <v>424</v>
      </c>
      <c r="E3018" t="s">
        <v>316</v>
      </c>
      <c r="F3018">
        <v>139653</v>
      </c>
      <c r="H3018" t="str">
        <f t="shared" si="188"/>
        <v>고가</v>
      </c>
      <c r="I3018">
        <v>54107372</v>
      </c>
      <c r="J3018">
        <v>63302792</v>
      </c>
      <c r="K3018">
        <v>66587058</v>
      </c>
      <c r="L3018">
        <v>18</v>
      </c>
      <c r="M3018">
        <v>21</v>
      </c>
      <c r="N3018">
        <v>19</v>
      </c>
      <c r="O3018">
        <v>0.2391614383198285</v>
      </c>
      <c r="P3018">
        <v>2.2854102497077542</v>
      </c>
      <c r="Q3018">
        <v>-0.13938979184362041</v>
      </c>
      <c r="R3018">
        <v>8.8744523414909793</v>
      </c>
      <c r="S3018">
        <v>60</v>
      </c>
      <c r="T3018">
        <f t="shared" si="189"/>
        <v>-11.184917717036079</v>
      </c>
      <c r="U3018">
        <f t="shared" si="190"/>
        <v>-0.43787972195875069</v>
      </c>
      <c r="V3018">
        <f t="shared" si="191"/>
        <v>30.094830646660924</v>
      </c>
    </row>
    <row r="3019" spans="1:22">
      <c r="A3019">
        <v>2023</v>
      </c>
      <c r="B3019">
        <v>4</v>
      </c>
      <c r="C3019">
        <v>11620575</v>
      </c>
      <c r="D3019" t="s">
        <v>424</v>
      </c>
      <c r="E3019" t="s">
        <v>317</v>
      </c>
      <c r="F3019">
        <v>151982</v>
      </c>
      <c r="H3019" t="str">
        <f t="shared" si="188"/>
        <v>최고가</v>
      </c>
      <c r="I3019">
        <v>916007800</v>
      </c>
      <c r="J3019">
        <v>1795374191</v>
      </c>
      <c r="K3019">
        <v>1086670923</v>
      </c>
      <c r="L3019">
        <v>58</v>
      </c>
      <c r="M3019">
        <v>56</v>
      </c>
      <c r="N3019">
        <v>59</v>
      </c>
      <c r="O3019">
        <v>1.1546131874560059</v>
      </c>
      <c r="P3019">
        <v>12.056859541006339</v>
      </c>
      <c r="Q3019">
        <v>-0.45135335968522899</v>
      </c>
      <c r="R3019">
        <v>5.57294854857156</v>
      </c>
      <c r="S3019">
        <v>80.555555555555557</v>
      </c>
      <c r="T3019">
        <f t="shared" si="189"/>
        <v>-14.990109395524929</v>
      </c>
      <c r="U3019">
        <f t="shared" si="190"/>
        <v>2.645986661560003</v>
      </c>
      <c r="V3019">
        <f t="shared" si="191"/>
        <v>34.309278484795684</v>
      </c>
    </row>
    <row r="3020" spans="1:22">
      <c r="A3020">
        <v>2023</v>
      </c>
      <c r="B3020">
        <v>4</v>
      </c>
      <c r="C3020">
        <v>11620585</v>
      </c>
      <c r="D3020" t="s">
        <v>424</v>
      </c>
      <c r="E3020" t="s">
        <v>318</v>
      </c>
      <c r="F3020">
        <v>134226</v>
      </c>
      <c r="H3020" t="str">
        <f t="shared" si="188"/>
        <v>고가</v>
      </c>
      <c r="I3020">
        <v>986193117</v>
      </c>
      <c r="J3020">
        <v>1097824473</v>
      </c>
      <c r="K3020">
        <v>1152230747</v>
      </c>
      <c r="L3020">
        <v>98</v>
      </c>
      <c r="M3020">
        <v>106</v>
      </c>
      <c r="N3020">
        <v>101</v>
      </c>
      <c r="O3020">
        <v>0.83302250362395192</v>
      </c>
      <c r="P3020">
        <v>8.6242296262302336</v>
      </c>
      <c r="Q3020">
        <v>-0.23481180128510401</v>
      </c>
      <c r="R3020">
        <v>7.8646032482821138</v>
      </c>
      <c r="S3020">
        <v>43.171806167400881</v>
      </c>
      <c r="T3020">
        <f t="shared" si="189"/>
        <v>-8.0697256725915825</v>
      </c>
      <c r="U3020">
        <f t="shared" si="190"/>
        <v>3.464117760994065</v>
      </c>
      <c r="V3020">
        <f t="shared" si="191"/>
        <v>35.427346006056609</v>
      </c>
    </row>
    <row r="3021" spans="1:22">
      <c r="A3021">
        <v>2023</v>
      </c>
      <c r="B3021">
        <v>4</v>
      </c>
      <c r="C3021">
        <v>11620595</v>
      </c>
      <c r="D3021" t="s">
        <v>424</v>
      </c>
      <c r="E3021" t="s">
        <v>319</v>
      </c>
      <c r="F3021">
        <v>127187</v>
      </c>
      <c r="H3021" t="str">
        <f t="shared" si="188"/>
        <v>고가</v>
      </c>
      <c r="I3021">
        <v>1228751572</v>
      </c>
      <c r="J3021">
        <v>1411279209</v>
      </c>
      <c r="K3021">
        <v>1224759189</v>
      </c>
      <c r="L3021">
        <v>83</v>
      </c>
      <c r="M3021">
        <v>81</v>
      </c>
      <c r="N3021">
        <v>77</v>
      </c>
      <c r="O3021">
        <v>1.2933044176622619</v>
      </c>
      <c r="P3021">
        <v>13.537237206336091</v>
      </c>
      <c r="Q3021">
        <v>-0.1475160745459547</v>
      </c>
      <c r="R3021">
        <v>8.7884520647608646</v>
      </c>
      <c r="S3021">
        <v>70.33898305084746</v>
      </c>
      <c r="T3021">
        <f t="shared" si="189"/>
        <v>-13.098843719317692</v>
      </c>
      <c r="U3021">
        <f t="shared" si="190"/>
        <v>4.5966559003249117</v>
      </c>
      <c r="V3021">
        <f t="shared" si="191"/>
        <v>36.975085862237393</v>
      </c>
    </row>
    <row r="3022" spans="1:22">
      <c r="A3022">
        <v>2023</v>
      </c>
      <c r="B3022">
        <v>4</v>
      </c>
      <c r="C3022">
        <v>11620605</v>
      </c>
      <c r="D3022" t="s">
        <v>424</v>
      </c>
      <c r="E3022" t="s">
        <v>320</v>
      </c>
      <c r="F3022">
        <v>101388</v>
      </c>
      <c r="H3022" t="str">
        <f t="shared" si="188"/>
        <v>중가</v>
      </c>
      <c r="I3022">
        <v>554557534</v>
      </c>
      <c r="J3022">
        <v>550347037</v>
      </c>
      <c r="K3022">
        <v>636462751</v>
      </c>
      <c r="L3022">
        <v>55</v>
      </c>
      <c r="M3022">
        <v>52</v>
      </c>
      <c r="N3022">
        <v>55</v>
      </c>
      <c r="O3022">
        <v>1.1049811126613109</v>
      </c>
      <c r="P3022">
        <v>11.52709125716623</v>
      </c>
      <c r="Q3022">
        <v>-3.4533997136792068E-2</v>
      </c>
      <c r="R3022">
        <v>9.9841389832014595</v>
      </c>
      <c r="S3022">
        <v>70.512820512820511</v>
      </c>
      <c r="T3022">
        <f t="shared" si="189"/>
        <v>-13.131024064038691</v>
      </c>
      <c r="U3022">
        <f t="shared" si="190"/>
        <v>3.8210662060118001</v>
      </c>
      <c r="V3022">
        <f t="shared" si="191"/>
        <v>35.915155922358515</v>
      </c>
    </row>
    <row r="3023" spans="1:22">
      <c r="A3023">
        <v>2023</v>
      </c>
      <c r="B3023">
        <v>4</v>
      </c>
      <c r="C3023">
        <v>11620615</v>
      </c>
      <c r="D3023" t="s">
        <v>424</v>
      </c>
      <c r="E3023" t="s">
        <v>321</v>
      </c>
      <c r="F3023">
        <v>99599</v>
      </c>
      <c r="H3023" t="str">
        <f t="shared" si="188"/>
        <v>중가</v>
      </c>
      <c r="I3023">
        <v>614207296</v>
      </c>
      <c r="J3023">
        <v>579853465</v>
      </c>
      <c r="K3023">
        <v>648782797</v>
      </c>
      <c r="L3023">
        <v>44</v>
      </c>
      <c r="M3023">
        <v>40</v>
      </c>
      <c r="N3023">
        <v>41</v>
      </c>
      <c r="O3023">
        <v>1.557273190747422</v>
      </c>
      <c r="P3023">
        <v>16.354816049919961</v>
      </c>
      <c r="Q3023">
        <v>-1.0938891259363259E-2</v>
      </c>
      <c r="R3023">
        <v>10.23384548607175</v>
      </c>
      <c r="S3023">
        <v>112.8205128205128</v>
      </c>
      <c r="T3023">
        <f t="shared" si="189"/>
        <v>-20.962915460512619</v>
      </c>
      <c r="U3023">
        <f t="shared" si="190"/>
        <v>3.9353024840205446</v>
      </c>
      <c r="V3023">
        <f t="shared" si="191"/>
        <v>36.071272554863583</v>
      </c>
    </row>
    <row r="3024" spans="1:22">
      <c r="A3024">
        <v>2023</v>
      </c>
      <c r="B3024">
        <v>4</v>
      </c>
      <c r="C3024">
        <v>11620625</v>
      </c>
      <c r="D3024" t="s">
        <v>424</v>
      </c>
      <c r="E3024" t="s">
        <v>322</v>
      </c>
      <c r="F3024">
        <v>108747</v>
      </c>
      <c r="H3024" t="str">
        <f t="shared" si="188"/>
        <v>중가</v>
      </c>
      <c r="I3024">
        <v>1190967515</v>
      </c>
      <c r="J3024">
        <v>1063342124</v>
      </c>
      <c r="K3024">
        <v>1287512491</v>
      </c>
      <c r="L3024">
        <v>44</v>
      </c>
      <c r="M3024">
        <v>41</v>
      </c>
      <c r="N3024">
        <v>45</v>
      </c>
      <c r="O3024">
        <v>2.7655877631083849</v>
      </c>
      <c r="P3024">
        <v>29.252256666428021</v>
      </c>
      <c r="Q3024">
        <v>-9.7999720549018704E-2</v>
      </c>
      <c r="R3024">
        <v>9.3124825842971291</v>
      </c>
      <c r="S3024">
        <v>40.74074074074074</v>
      </c>
      <c r="T3024">
        <f t="shared" si="189"/>
        <v>-7.619693081334816</v>
      </c>
      <c r="U3024">
        <f t="shared" si="190"/>
        <v>14.202716925672991</v>
      </c>
      <c r="V3024">
        <f t="shared" si="191"/>
        <v>50.102841117014499</v>
      </c>
    </row>
    <row r="3025" spans="1:22">
      <c r="A3025">
        <v>2023</v>
      </c>
      <c r="B3025">
        <v>4</v>
      </c>
      <c r="C3025">
        <v>11620630</v>
      </c>
      <c r="D3025" t="s">
        <v>424</v>
      </c>
      <c r="E3025" t="s">
        <v>323</v>
      </c>
      <c r="F3025">
        <v>170852</v>
      </c>
      <c r="H3025" t="str">
        <f t="shared" si="188"/>
        <v>최고가</v>
      </c>
      <c r="I3025">
        <v>494607977</v>
      </c>
      <c r="J3025">
        <v>575844089</v>
      </c>
      <c r="K3025">
        <v>534885059</v>
      </c>
      <c r="L3025">
        <v>37</v>
      </c>
      <c r="M3025">
        <v>33</v>
      </c>
      <c r="N3025">
        <v>34</v>
      </c>
      <c r="O3025">
        <v>0.86935431849802181</v>
      </c>
      <c r="P3025">
        <v>9.0120321368899319</v>
      </c>
      <c r="Q3025">
        <v>0.22548079502818341</v>
      </c>
      <c r="R3025">
        <v>12.735869989764611</v>
      </c>
      <c r="S3025">
        <v>11.31498470948012</v>
      </c>
      <c r="T3025">
        <f t="shared" si="189"/>
        <v>-2.1724726605209588</v>
      </c>
      <c r="U3025">
        <f t="shared" si="190"/>
        <v>6.4014482682416016</v>
      </c>
      <c r="V3025">
        <f t="shared" si="191"/>
        <v>39.441536203243984</v>
      </c>
    </row>
    <row r="3026" spans="1:22">
      <c r="A3026">
        <v>2023</v>
      </c>
      <c r="B3026">
        <v>4</v>
      </c>
      <c r="C3026">
        <v>11620645</v>
      </c>
      <c r="D3026" t="s">
        <v>424</v>
      </c>
      <c r="E3026" t="s">
        <v>324</v>
      </c>
      <c r="F3026">
        <v>176319</v>
      </c>
      <c r="H3026" t="str">
        <f t="shared" si="188"/>
        <v>최고가</v>
      </c>
      <c r="I3026">
        <v>2933319392</v>
      </c>
      <c r="J3026">
        <v>2983632887</v>
      </c>
      <c r="K3026">
        <v>2908224564</v>
      </c>
      <c r="L3026">
        <v>63</v>
      </c>
      <c r="M3026">
        <v>62</v>
      </c>
      <c r="N3026">
        <v>65</v>
      </c>
      <c r="O3026">
        <v>2.9341153294654241</v>
      </c>
      <c r="P3026">
        <v>31.05110468916396</v>
      </c>
      <c r="Q3026">
        <v>3.0313782702315419E-2</v>
      </c>
      <c r="R3026">
        <v>10.670421655830459</v>
      </c>
      <c r="S3026">
        <v>96.92307692307692</v>
      </c>
      <c r="T3026">
        <f t="shared" si="189"/>
        <v>-18.020022935776961</v>
      </c>
      <c r="U3026">
        <f t="shared" si="190"/>
        <v>12.253629795014984</v>
      </c>
      <c r="V3026">
        <f t="shared" si="191"/>
        <v>47.439195867000386</v>
      </c>
    </row>
    <row r="3027" spans="1:22">
      <c r="A3027">
        <v>2023</v>
      </c>
      <c r="B3027">
        <v>4</v>
      </c>
      <c r="C3027">
        <v>11620655</v>
      </c>
      <c r="D3027" t="s">
        <v>424</v>
      </c>
      <c r="E3027" t="s">
        <v>325</v>
      </c>
      <c r="F3027">
        <v>85904</v>
      </c>
      <c r="H3027" t="str">
        <f t="shared" si="188"/>
        <v>저가</v>
      </c>
      <c r="I3027">
        <v>100541263</v>
      </c>
      <c r="J3027">
        <v>128679271</v>
      </c>
      <c r="K3027">
        <v>132177735</v>
      </c>
      <c r="L3027">
        <v>26</v>
      </c>
      <c r="M3027">
        <v>26</v>
      </c>
      <c r="N3027">
        <v>27</v>
      </c>
      <c r="O3027">
        <v>0.5001670668350916</v>
      </c>
      <c r="P3027">
        <v>5.0713607557688061</v>
      </c>
      <c r="Q3027">
        <v>-9.3124898104217577E-2</v>
      </c>
      <c r="R3027">
        <v>9.3640727263854249</v>
      </c>
      <c r="S3027">
        <v>47.272727272727273</v>
      </c>
      <c r="T3027">
        <f t="shared" si="189"/>
        <v>-8.8288776605761541</v>
      </c>
      <c r="U3027">
        <f t="shared" si="190"/>
        <v>1.7598316249886419</v>
      </c>
      <c r="V3027">
        <f t="shared" si="191"/>
        <v>33.098248656107359</v>
      </c>
    </row>
    <row r="3028" spans="1:22">
      <c r="A3028">
        <v>2023</v>
      </c>
      <c r="B3028">
        <v>4</v>
      </c>
      <c r="C3028">
        <v>11620665</v>
      </c>
      <c r="D3028" t="s">
        <v>424</v>
      </c>
      <c r="E3028" t="s">
        <v>326</v>
      </c>
      <c r="F3028">
        <v>82223</v>
      </c>
      <c r="H3028" t="str">
        <f t="shared" si="188"/>
        <v>저가</v>
      </c>
      <c r="I3028">
        <v>230389451</v>
      </c>
      <c r="J3028">
        <v>277040829</v>
      </c>
      <c r="K3028">
        <v>238242782</v>
      </c>
      <c r="L3028">
        <v>39</v>
      </c>
      <c r="M3028">
        <v>36</v>
      </c>
      <c r="N3028">
        <v>36</v>
      </c>
      <c r="O3028">
        <v>0.79829269459786478</v>
      </c>
      <c r="P3028">
        <v>8.2535267813068227</v>
      </c>
      <c r="Q3028">
        <v>-2.621578929797384E-2</v>
      </c>
      <c r="R3028">
        <v>10.07217039956253</v>
      </c>
      <c r="S3028">
        <v>39.393939393939391</v>
      </c>
      <c r="T3028">
        <f t="shared" si="189"/>
        <v>-7.3703766732438183</v>
      </c>
      <c r="U3028">
        <f t="shared" si="190"/>
        <v>3.9300844685927716</v>
      </c>
      <c r="V3028">
        <f t="shared" si="191"/>
        <v>36.064141554001658</v>
      </c>
    </row>
    <row r="3029" spans="1:22">
      <c r="A3029">
        <v>2023</v>
      </c>
      <c r="B3029">
        <v>4</v>
      </c>
      <c r="C3029">
        <v>11620695</v>
      </c>
      <c r="D3029" t="s">
        <v>424</v>
      </c>
      <c r="E3029" t="s">
        <v>327</v>
      </c>
      <c r="F3029">
        <v>137316</v>
      </c>
      <c r="H3029" t="str">
        <f t="shared" si="188"/>
        <v>고가</v>
      </c>
      <c r="I3029">
        <v>1529490992</v>
      </c>
      <c r="J3029">
        <v>1545774902</v>
      </c>
      <c r="K3029">
        <v>1576993294</v>
      </c>
      <c r="L3029">
        <v>88</v>
      </c>
      <c r="M3029">
        <v>86</v>
      </c>
      <c r="N3029">
        <v>89</v>
      </c>
      <c r="O3029">
        <v>1.4063732521698089</v>
      </c>
      <c r="P3029">
        <v>14.74412373406326</v>
      </c>
      <c r="Q3029">
        <v>2.7292207258259649E-2</v>
      </c>
      <c r="R3029">
        <v>10.638444387272591</v>
      </c>
      <c r="S3029">
        <v>162.96296296296299</v>
      </c>
      <c r="T3029">
        <f t="shared" si="189"/>
        <v>-30.245157115592836</v>
      </c>
      <c r="U3029">
        <f t="shared" si="190"/>
        <v>0.4262036098082973</v>
      </c>
      <c r="V3029">
        <f t="shared" si="191"/>
        <v>31.275697025631189</v>
      </c>
    </row>
    <row r="3030" spans="1:22">
      <c r="A3030">
        <v>2023</v>
      </c>
      <c r="B3030">
        <v>4</v>
      </c>
      <c r="C3030">
        <v>11620715</v>
      </c>
      <c r="D3030" t="s">
        <v>424</v>
      </c>
      <c r="E3030" t="s">
        <v>328</v>
      </c>
      <c r="F3030">
        <v>87537</v>
      </c>
      <c r="H3030" t="str">
        <f t="shared" si="188"/>
        <v>저가</v>
      </c>
      <c r="I3030">
        <v>54079051</v>
      </c>
      <c r="J3030">
        <v>66839766</v>
      </c>
      <c r="K3030">
        <v>63157102</v>
      </c>
      <c r="L3030">
        <v>10</v>
      </c>
      <c r="M3030">
        <v>10</v>
      </c>
      <c r="N3030">
        <v>10</v>
      </c>
      <c r="O3030">
        <v>0.68642784701834014</v>
      </c>
      <c r="P3030">
        <v>7.0594915013113404</v>
      </c>
      <c r="Q3030">
        <v>-0.63628678771855662</v>
      </c>
      <c r="R3030">
        <v>3.6158020192062552</v>
      </c>
      <c r="S3030">
        <v>12.5</v>
      </c>
      <c r="T3030">
        <f t="shared" si="189"/>
        <v>-2.3918396491767129</v>
      </c>
      <c r="U3030">
        <f t="shared" si="190"/>
        <v>3.5353542597439076</v>
      </c>
      <c r="V3030">
        <f t="shared" si="191"/>
        <v>35.524698637726082</v>
      </c>
    </row>
    <row r="3031" spans="1:22">
      <c r="A3031">
        <v>2023</v>
      </c>
      <c r="B3031">
        <v>4</v>
      </c>
      <c r="C3031">
        <v>11620725</v>
      </c>
      <c r="D3031" t="s">
        <v>424</v>
      </c>
      <c r="E3031" t="s">
        <v>329</v>
      </c>
      <c r="F3031">
        <v>88628</v>
      </c>
      <c r="H3031" t="str">
        <f t="shared" si="188"/>
        <v>저가</v>
      </c>
      <c r="I3031">
        <v>807199214</v>
      </c>
      <c r="J3031">
        <v>835745352</v>
      </c>
      <c r="K3031">
        <v>838316777</v>
      </c>
      <c r="L3031">
        <v>59</v>
      </c>
      <c r="M3031">
        <v>55</v>
      </c>
      <c r="N3031">
        <v>56</v>
      </c>
      <c r="O3031">
        <v>1.7152019439767581</v>
      </c>
      <c r="P3031">
        <v>18.040533298562089</v>
      </c>
      <c r="Q3031">
        <v>-0.2063191408571543</v>
      </c>
      <c r="R3031">
        <v>8.1661404666312833</v>
      </c>
      <c r="S3031">
        <v>88.059701492537314</v>
      </c>
      <c r="T3031">
        <f t="shared" si="189"/>
        <v>-16.379257628293146</v>
      </c>
      <c r="U3031">
        <f t="shared" si="190"/>
        <v>5.739717454119357</v>
      </c>
      <c r="V3031">
        <f t="shared" si="191"/>
        <v>38.537207139601954</v>
      </c>
    </row>
    <row r="3032" spans="1:22">
      <c r="A3032">
        <v>2023</v>
      </c>
      <c r="B3032">
        <v>4</v>
      </c>
      <c r="C3032">
        <v>11620735</v>
      </c>
      <c r="D3032" t="s">
        <v>424</v>
      </c>
      <c r="E3032" t="s">
        <v>330</v>
      </c>
      <c r="F3032">
        <v>97858</v>
      </c>
      <c r="H3032" t="str">
        <f t="shared" si="188"/>
        <v>중가</v>
      </c>
      <c r="I3032">
        <v>1841733050</v>
      </c>
      <c r="J3032">
        <v>2111424472</v>
      </c>
      <c r="K3032">
        <v>2070186035</v>
      </c>
      <c r="L3032">
        <v>72</v>
      </c>
      <c r="M3032">
        <v>69</v>
      </c>
      <c r="N3032">
        <v>67</v>
      </c>
      <c r="O3032">
        <v>2.9043927248830439</v>
      </c>
      <c r="P3032">
        <v>30.733848292247242</v>
      </c>
      <c r="Q3032">
        <v>-0.17227597284379681</v>
      </c>
      <c r="R3032">
        <v>8.5264185885181263</v>
      </c>
      <c r="S3032">
        <v>8.6746987951807224</v>
      </c>
      <c r="T3032">
        <f t="shared" si="189"/>
        <v>-1.683709709659821</v>
      </c>
      <c r="U3032">
        <f t="shared" si="190"/>
        <v>16.567094950929299</v>
      </c>
      <c r="V3032">
        <f t="shared" si="191"/>
        <v>53.334027756723913</v>
      </c>
    </row>
    <row r="3033" spans="1:22">
      <c r="A3033">
        <v>2023</v>
      </c>
      <c r="B3033">
        <v>4</v>
      </c>
      <c r="C3033">
        <v>11620745</v>
      </c>
      <c r="D3033" t="s">
        <v>424</v>
      </c>
      <c r="E3033" t="s">
        <v>331</v>
      </c>
      <c r="F3033">
        <v>73429</v>
      </c>
      <c r="H3033" t="str">
        <f t="shared" si="188"/>
        <v>저가</v>
      </c>
      <c r="I3033">
        <v>4848702</v>
      </c>
      <c r="J3033">
        <v>85401737</v>
      </c>
      <c r="K3033">
        <v>3633768</v>
      </c>
      <c r="L3033">
        <v>8</v>
      </c>
      <c r="M3033">
        <v>8</v>
      </c>
      <c r="N3033">
        <v>9</v>
      </c>
      <c r="O3033">
        <v>9.1711835015230128E-2</v>
      </c>
      <c r="P3033">
        <v>0.71154650093834748</v>
      </c>
      <c r="Q3033">
        <v>-0.9204741233776077</v>
      </c>
      <c r="R3033">
        <v>0.60825349977660281</v>
      </c>
      <c r="S3033">
        <v>3.007518796992481</v>
      </c>
      <c r="T3033">
        <f t="shared" si="189"/>
        <v>-0.63461589600339341</v>
      </c>
      <c r="U3033">
        <f t="shared" si="190"/>
        <v>0.2870391816234763</v>
      </c>
      <c r="V3033">
        <f t="shared" si="191"/>
        <v>31.08551329178227</v>
      </c>
    </row>
    <row r="3034" spans="1:22">
      <c r="A3034">
        <v>2023</v>
      </c>
      <c r="B3034">
        <v>4</v>
      </c>
      <c r="C3034">
        <v>11620765</v>
      </c>
      <c r="D3034" t="s">
        <v>424</v>
      </c>
      <c r="E3034" t="s">
        <v>332</v>
      </c>
      <c r="F3034">
        <v>93284</v>
      </c>
      <c r="H3034" t="str">
        <f t="shared" si="188"/>
        <v>저가</v>
      </c>
      <c r="I3034">
        <v>331350236</v>
      </c>
      <c r="J3034">
        <v>287190088</v>
      </c>
      <c r="K3034">
        <v>370385720</v>
      </c>
      <c r="L3034">
        <v>41</v>
      </c>
      <c r="M3034">
        <v>41</v>
      </c>
      <c r="N3034">
        <v>42</v>
      </c>
      <c r="O3034">
        <v>0.96261751130010764</v>
      </c>
      <c r="P3034">
        <v>10.007515033798599</v>
      </c>
      <c r="Q3034">
        <v>-0.13834392501735651</v>
      </c>
      <c r="R3034">
        <v>8.8855207278339403</v>
      </c>
      <c r="S3034">
        <v>29.710144927536231</v>
      </c>
      <c r="T3034">
        <f t="shared" si="189"/>
        <v>-5.5777374998503975</v>
      </c>
      <c r="U3034">
        <f t="shared" si="190"/>
        <v>5.1075404125109687</v>
      </c>
      <c r="V3034">
        <f t="shared" si="191"/>
        <v>37.673266606846148</v>
      </c>
    </row>
    <row r="3035" spans="1:22">
      <c r="A3035">
        <v>2023</v>
      </c>
      <c r="B3035">
        <v>4</v>
      </c>
      <c r="C3035">
        <v>11620775</v>
      </c>
      <c r="D3035" t="s">
        <v>424</v>
      </c>
      <c r="E3035" t="s">
        <v>333</v>
      </c>
      <c r="F3035">
        <v>86175</v>
      </c>
      <c r="H3035" t="str">
        <f t="shared" si="188"/>
        <v>저가</v>
      </c>
      <c r="I3035">
        <v>357370434</v>
      </c>
      <c r="J3035">
        <v>327000000</v>
      </c>
      <c r="K3035">
        <v>335920842</v>
      </c>
      <c r="L3035">
        <v>21</v>
      </c>
      <c r="M3035">
        <v>20</v>
      </c>
      <c r="N3035">
        <v>21</v>
      </c>
      <c r="O3035">
        <v>2.1941965270007038</v>
      </c>
      <c r="P3035">
        <v>23.153278217386809</v>
      </c>
      <c r="Q3035">
        <v>9.9148470948012227E-2</v>
      </c>
      <c r="R3035">
        <v>11.398897695195981</v>
      </c>
      <c r="S3035">
        <v>21.875</v>
      </c>
      <c r="T3035">
        <f t="shared" si="189"/>
        <v>-4.1273155836226412</v>
      </c>
      <c r="U3035">
        <f t="shared" si="190"/>
        <v>12.61822397264581</v>
      </c>
      <c r="V3035">
        <f t="shared" si="191"/>
        <v>47.937454530840256</v>
      </c>
    </row>
    <row r="3036" spans="1:22">
      <c r="A3036">
        <v>2023</v>
      </c>
      <c r="B3036">
        <v>4</v>
      </c>
      <c r="C3036">
        <v>11650510</v>
      </c>
      <c r="D3036" t="s">
        <v>425</v>
      </c>
      <c r="E3036" t="s">
        <v>334</v>
      </c>
      <c r="F3036">
        <v>133117</v>
      </c>
      <c r="H3036" t="str">
        <f t="shared" si="188"/>
        <v>고가</v>
      </c>
      <c r="I3036">
        <v>2672947764</v>
      </c>
      <c r="J3036">
        <v>2208295528</v>
      </c>
      <c r="K3036">
        <v>2875591232</v>
      </c>
      <c r="L3036">
        <v>129</v>
      </c>
      <c r="M3036">
        <v>132</v>
      </c>
      <c r="N3036">
        <v>129</v>
      </c>
      <c r="O3036">
        <v>1.729516582515596</v>
      </c>
      <c r="P3036">
        <v>18.193326457499751</v>
      </c>
      <c r="Q3036">
        <v>0.29129799152498209</v>
      </c>
      <c r="R3036">
        <v>13.43241197823113</v>
      </c>
      <c r="S3036">
        <v>90.845070422535215</v>
      </c>
      <c r="T3036">
        <f t="shared" si="189"/>
        <v>-16.894877974593385</v>
      </c>
      <c r="U3036">
        <f t="shared" si="190"/>
        <v>6.7146822320180872</v>
      </c>
      <c r="V3036">
        <f t="shared" si="191"/>
        <v>39.86960539862914</v>
      </c>
    </row>
    <row r="3037" spans="1:22">
      <c r="A3037">
        <v>2023</v>
      </c>
      <c r="B3037">
        <v>4</v>
      </c>
      <c r="C3037">
        <v>11650520</v>
      </c>
      <c r="D3037" t="s">
        <v>425</v>
      </c>
      <c r="E3037" t="s">
        <v>335</v>
      </c>
      <c r="F3037">
        <v>181696</v>
      </c>
      <c r="H3037" t="str">
        <f t="shared" si="188"/>
        <v>최고가</v>
      </c>
      <c r="I3037">
        <v>7031581887</v>
      </c>
      <c r="J3037">
        <v>8059382984</v>
      </c>
      <c r="K3037">
        <v>8298825199</v>
      </c>
      <c r="L3037">
        <v>134</v>
      </c>
      <c r="M3037">
        <v>136</v>
      </c>
      <c r="N3037">
        <v>134</v>
      </c>
      <c r="O3037">
        <v>3.2089308939736858</v>
      </c>
      <c r="P3037">
        <v>33.984461204770561</v>
      </c>
      <c r="Q3037">
        <v>-0.23608432007479349</v>
      </c>
      <c r="R3037">
        <v>7.8511362090384358</v>
      </c>
      <c r="S3037">
        <v>108.0645161290323</v>
      </c>
      <c r="T3037">
        <f t="shared" si="189"/>
        <v>-20.082497561593271</v>
      </c>
      <c r="U3037">
        <f t="shared" si="190"/>
        <v>12.537708575714985</v>
      </c>
      <c r="V3037">
        <f t="shared" si="191"/>
        <v>47.827421248482381</v>
      </c>
    </row>
    <row r="3038" spans="1:22">
      <c r="A3038">
        <v>2023</v>
      </c>
      <c r="B3038">
        <v>4</v>
      </c>
      <c r="C3038">
        <v>11650530</v>
      </c>
      <c r="D3038" t="s">
        <v>425</v>
      </c>
      <c r="E3038" t="s">
        <v>336</v>
      </c>
      <c r="F3038">
        <v>134159</v>
      </c>
      <c r="H3038" t="str">
        <f t="shared" si="188"/>
        <v>고가</v>
      </c>
      <c r="I3038">
        <v>9155085476</v>
      </c>
      <c r="J3038">
        <v>7941896061</v>
      </c>
      <c r="K3038">
        <v>9412734463</v>
      </c>
      <c r="L3038">
        <v>226</v>
      </c>
      <c r="M3038">
        <v>229</v>
      </c>
      <c r="N3038">
        <v>233</v>
      </c>
      <c r="O3038">
        <v>3.3549931855245978</v>
      </c>
      <c r="P3038">
        <v>35.543516913176113</v>
      </c>
      <c r="Q3038">
        <v>0.24095027954307549</v>
      </c>
      <c r="R3038">
        <v>12.89958321484978</v>
      </c>
      <c r="S3038">
        <v>77.13310580204778</v>
      </c>
      <c r="T3038">
        <f t="shared" si="189"/>
        <v>-14.356554282558193</v>
      </c>
      <c r="U3038">
        <f t="shared" si="190"/>
        <v>16.044708814790553</v>
      </c>
      <c r="V3038">
        <f t="shared" si="191"/>
        <v>52.620128758412086</v>
      </c>
    </row>
    <row r="3039" spans="1:22">
      <c r="A3039">
        <v>2023</v>
      </c>
      <c r="B3039">
        <v>4</v>
      </c>
      <c r="C3039">
        <v>11650531</v>
      </c>
      <c r="D3039" t="s">
        <v>425</v>
      </c>
      <c r="E3039" t="s">
        <v>337</v>
      </c>
      <c r="F3039">
        <v>211664</v>
      </c>
      <c r="H3039" t="str">
        <f t="shared" si="188"/>
        <v>최고가</v>
      </c>
      <c r="I3039">
        <v>5628786251</v>
      </c>
      <c r="J3039">
        <v>5975320382</v>
      </c>
      <c r="K3039">
        <v>6359201550</v>
      </c>
      <c r="L3039">
        <v>95</v>
      </c>
      <c r="M3039">
        <v>92</v>
      </c>
      <c r="N3039">
        <v>91</v>
      </c>
      <c r="O3039">
        <v>3.1102954362403352</v>
      </c>
      <c r="P3039">
        <v>32.931635237181418</v>
      </c>
      <c r="Q3039">
        <v>-0.14999127773965781</v>
      </c>
      <c r="R3039">
        <v>8.7622570420894803</v>
      </c>
      <c r="S3039">
        <v>107.9545454545455</v>
      </c>
      <c r="T3039">
        <f t="shared" si="189"/>
        <v>-20.062140072626164</v>
      </c>
      <c r="U3039">
        <f t="shared" si="190"/>
        <v>12.199627005220758</v>
      </c>
      <c r="V3039">
        <f t="shared" si="191"/>
        <v>47.365395023384771</v>
      </c>
    </row>
    <row r="3040" spans="1:22">
      <c r="A3040">
        <v>2023</v>
      </c>
      <c r="B3040">
        <v>4</v>
      </c>
      <c r="C3040">
        <v>11650540</v>
      </c>
      <c r="D3040" t="s">
        <v>425</v>
      </c>
      <c r="E3040" t="s">
        <v>338</v>
      </c>
      <c r="F3040">
        <v>112993</v>
      </c>
      <c r="H3040" t="str">
        <f t="shared" si="188"/>
        <v>중가</v>
      </c>
      <c r="I3040">
        <v>3354257429</v>
      </c>
      <c r="J3040">
        <v>3309328180</v>
      </c>
      <c r="K3040">
        <v>3290603174</v>
      </c>
      <c r="L3040">
        <v>68</v>
      </c>
      <c r="M3040">
        <v>66</v>
      </c>
      <c r="N3040">
        <v>67</v>
      </c>
      <c r="O3040">
        <v>4.8505772857466036</v>
      </c>
      <c r="P3040">
        <v>51.507246525339269</v>
      </c>
      <c r="Q3040">
        <v>-0.25923707844532973</v>
      </c>
      <c r="R3040">
        <v>7.6061110604105604</v>
      </c>
      <c r="S3040">
        <v>38.636363636363633</v>
      </c>
      <c r="T3040">
        <f t="shared" si="189"/>
        <v>-7.2301361936926316</v>
      </c>
      <c r="U3040">
        <f t="shared" si="190"/>
        <v>25.105804616643958</v>
      </c>
      <c r="V3040">
        <f t="shared" si="191"/>
        <v>65.003128170234973</v>
      </c>
    </row>
    <row r="3041" spans="1:22">
      <c r="A3041">
        <v>2023</v>
      </c>
      <c r="B3041">
        <v>4</v>
      </c>
      <c r="C3041">
        <v>11650560</v>
      </c>
      <c r="D3041" t="s">
        <v>425</v>
      </c>
      <c r="E3041" t="s">
        <v>339</v>
      </c>
      <c r="F3041">
        <v>160150</v>
      </c>
      <c r="H3041" t="str">
        <f t="shared" si="188"/>
        <v>최고가</v>
      </c>
      <c r="I3041">
        <v>1560752664</v>
      </c>
      <c r="J3041">
        <v>1734187650</v>
      </c>
      <c r="K3041">
        <v>1668584957</v>
      </c>
      <c r="L3041">
        <v>80</v>
      </c>
      <c r="M3041">
        <v>81</v>
      </c>
      <c r="N3041">
        <v>79</v>
      </c>
      <c r="O3041">
        <v>1.3535510667082939</v>
      </c>
      <c r="P3041">
        <v>14.180304497080201</v>
      </c>
      <c r="Q3041">
        <v>0.21157453520096281</v>
      </c>
      <c r="R3041">
        <v>12.58870033824876</v>
      </c>
      <c r="S3041">
        <v>80</v>
      </c>
      <c r="T3041">
        <f t="shared" si="189"/>
        <v>-14.887266377187393</v>
      </c>
      <c r="U3041">
        <f t="shared" si="190"/>
        <v>5.141712403033635</v>
      </c>
      <c r="V3041">
        <f t="shared" si="191"/>
        <v>37.719966448432245</v>
      </c>
    </row>
    <row r="3042" spans="1:22">
      <c r="A3042">
        <v>2023</v>
      </c>
      <c r="B3042">
        <v>4</v>
      </c>
      <c r="C3042">
        <v>11650580</v>
      </c>
      <c r="D3042" t="s">
        <v>425</v>
      </c>
      <c r="E3042" t="s">
        <v>340</v>
      </c>
      <c r="F3042">
        <v>115831</v>
      </c>
      <c r="H3042" t="str">
        <f t="shared" si="188"/>
        <v>고가</v>
      </c>
      <c r="I3042">
        <v>788410073</v>
      </c>
      <c r="J3042">
        <v>736436171</v>
      </c>
      <c r="K3042">
        <v>893533493</v>
      </c>
      <c r="L3042">
        <v>18</v>
      </c>
      <c r="M3042">
        <v>21</v>
      </c>
      <c r="N3042">
        <v>18</v>
      </c>
      <c r="O3042">
        <v>4.2015771647305229</v>
      </c>
      <c r="P3042">
        <v>44.579877848028531</v>
      </c>
      <c r="Q3042">
        <v>-1.475773791127378E-2</v>
      </c>
      <c r="R3042">
        <v>10.193430713304879</v>
      </c>
      <c r="S3042">
        <v>14.0625</v>
      </c>
      <c r="T3042">
        <f t="shared" si="189"/>
        <v>-2.6810856382510346</v>
      </c>
      <c r="U3042">
        <f t="shared" si="190"/>
        <v>23.524299375199931</v>
      </c>
      <c r="V3042">
        <f t="shared" si="191"/>
        <v>62.841824625624994</v>
      </c>
    </row>
    <row r="3043" spans="1:22">
      <c r="A3043">
        <v>2023</v>
      </c>
      <c r="B3043">
        <v>4</v>
      </c>
      <c r="C3043">
        <v>11650581</v>
      </c>
      <c r="D3043" t="s">
        <v>425</v>
      </c>
      <c r="E3043" t="s">
        <v>341</v>
      </c>
      <c r="F3043">
        <v>176130</v>
      </c>
      <c r="H3043" t="str">
        <f t="shared" si="188"/>
        <v>최고가</v>
      </c>
      <c r="I3043">
        <v>2909118188</v>
      </c>
      <c r="J3043">
        <v>2946141189</v>
      </c>
      <c r="K3043">
        <v>3245068965</v>
      </c>
      <c r="L3043">
        <v>98</v>
      </c>
      <c r="M3043">
        <v>97</v>
      </c>
      <c r="N3043">
        <v>101</v>
      </c>
      <c r="O3043">
        <v>1.8726622046460479</v>
      </c>
      <c r="P3043">
        <v>19.721249899930179</v>
      </c>
      <c r="Q3043">
        <v>0.17093682267513349</v>
      </c>
      <c r="R3043">
        <v>12.158632292265541</v>
      </c>
      <c r="S3043">
        <v>68.531468531468533</v>
      </c>
      <c r="T3043">
        <f t="shared" si="189"/>
        <v>-12.764241271366359</v>
      </c>
      <c r="U3043">
        <f t="shared" si="190"/>
        <v>8.4630790270082894</v>
      </c>
      <c r="V3043">
        <f t="shared" si="191"/>
        <v>42.258984890629222</v>
      </c>
    </row>
    <row r="3044" spans="1:22">
      <c r="A3044">
        <v>2023</v>
      </c>
      <c r="B3044">
        <v>4</v>
      </c>
      <c r="C3044">
        <v>11650590</v>
      </c>
      <c r="D3044" t="s">
        <v>425</v>
      </c>
      <c r="E3044" t="s">
        <v>342</v>
      </c>
      <c r="F3044">
        <v>103419</v>
      </c>
      <c r="H3044" t="str">
        <f t="shared" si="188"/>
        <v>중가</v>
      </c>
      <c r="I3044">
        <v>4399974564</v>
      </c>
      <c r="J3044">
        <v>5047570792</v>
      </c>
      <c r="K3044">
        <v>4688310387</v>
      </c>
      <c r="L3044">
        <v>61</v>
      </c>
      <c r="M3044">
        <v>63</v>
      </c>
      <c r="N3044">
        <v>63</v>
      </c>
      <c r="O3044">
        <v>7.7495678912833617</v>
      </c>
      <c r="P3044">
        <v>82.450810426640615</v>
      </c>
      <c r="Q3044">
        <v>-0.18459610006396909</v>
      </c>
      <c r="R3044">
        <v>8.3960349445943567</v>
      </c>
      <c r="S3044">
        <v>91.044776119402982</v>
      </c>
      <c r="T3044">
        <f t="shared" si="189"/>
        <v>-16.931846980554532</v>
      </c>
      <c r="U3044">
        <f t="shared" si="190"/>
        <v>37.825058108072817</v>
      </c>
      <c r="V3044">
        <f t="shared" si="191"/>
        <v>82.38540863028409</v>
      </c>
    </row>
    <row r="3045" spans="1:22">
      <c r="A3045">
        <v>2023</v>
      </c>
      <c r="B3045">
        <v>4</v>
      </c>
      <c r="C3045">
        <v>11650600</v>
      </c>
      <c r="D3045" t="s">
        <v>425</v>
      </c>
      <c r="E3045" t="s">
        <v>343</v>
      </c>
      <c r="F3045">
        <v>124416</v>
      </c>
      <c r="H3045" t="str">
        <f t="shared" si="188"/>
        <v>고가</v>
      </c>
      <c r="I3045">
        <v>2269028063</v>
      </c>
      <c r="J3045">
        <v>1981566941</v>
      </c>
      <c r="K3045">
        <v>2190355973</v>
      </c>
      <c r="L3045">
        <v>67</v>
      </c>
      <c r="M3045">
        <v>68</v>
      </c>
      <c r="N3045">
        <v>69</v>
      </c>
      <c r="O3045">
        <v>3.0244493824068099</v>
      </c>
      <c r="P3045">
        <v>32.015322211744632</v>
      </c>
      <c r="Q3045">
        <v>2.6145218174590049E-2</v>
      </c>
      <c r="R3045">
        <v>10.62630582623364</v>
      </c>
      <c r="S3045">
        <v>95.714285714285722</v>
      </c>
      <c r="T3045">
        <f t="shared" si="189"/>
        <v>-17.796254610163423</v>
      </c>
      <c r="U3045">
        <f t="shared" si="190"/>
        <v>12.794045888070016</v>
      </c>
      <c r="V3045">
        <f t="shared" si="191"/>
        <v>48.177734815134144</v>
      </c>
    </row>
    <row r="3046" spans="1:22">
      <c r="A3046">
        <v>2023</v>
      </c>
      <c r="B3046">
        <v>4</v>
      </c>
      <c r="C3046">
        <v>11650610</v>
      </c>
      <c r="D3046" t="s">
        <v>425</v>
      </c>
      <c r="E3046" t="s">
        <v>344</v>
      </c>
      <c r="F3046">
        <v>114469</v>
      </c>
      <c r="H3046" t="str">
        <f t="shared" si="188"/>
        <v>고가</v>
      </c>
      <c r="I3046">
        <v>2747494394</v>
      </c>
      <c r="J3046">
        <v>3442963761</v>
      </c>
      <c r="K3046">
        <v>2626246837</v>
      </c>
      <c r="L3046">
        <v>81</v>
      </c>
      <c r="M3046">
        <v>81</v>
      </c>
      <c r="N3046">
        <v>80</v>
      </c>
      <c r="O3046">
        <v>3.2924667500024949</v>
      </c>
      <c r="P3046">
        <v>34.876115387485221</v>
      </c>
      <c r="Q3046">
        <v>-0.13883669454050929</v>
      </c>
      <c r="R3046">
        <v>8.8803057584675482</v>
      </c>
      <c r="S3046">
        <v>41.968911917098453</v>
      </c>
      <c r="T3046">
        <f t="shared" si="189"/>
        <v>-7.847048976796037</v>
      </c>
      <c r="U3046">
        <f t="shared" si="190"/>
        <v>16.860004152397309</v>
      </c>
      <c r="V3046">
        <f t="shared" si="191"/>
        <v>53.734320894420776</v>
      </c>
    </row>
    <row r="3047" spans="1:22">
      <c r="A3047">
        <v>2023</v>
      </c>
      <c r="B3047">
        <v>4</v>
      </c>
      <c r="C3047">
        <v>11650620</v>
      </c>
      <c r="D3047" t="s">
        <v>425</v>
      </c>
      <c r="E3047" t="s">
        <v>345</v>
      </c>
      <c r="F3047">
        <v>122085</v>
      </c>
      <c r="H3047" t="str">
        <f t="shared" si="188"/>
        <v>고가</v>
      </c>
      <c r="I3047">
        <v>349972901</v>
      </c>
      <c r="J3047">
        <v>355641621</v>
      </c>
      <c r="K3047">
        <v>427606912</v>
      </c>
      <c r="L3047">
        <v>35</v>
      </c>
      <c r="M3047">
        <v>34</v>
      </c>
      <c r="N3047">
        <v>33</v>
      </c>
      <c r="O3047">
        <v>0.91004225133282757</v>
      </c>
      <c r="P3047">
        <v>9.4463314572399391</v>
      </c>
      <c r="Q3047">
        <v>7.0443633480120713E-2</v>
      </c>
      <c r="R3047">
        <v>11.095115011752981</v>
      </c>
      <c r="S3047">
        <v>14.58333333333333</v>
      </c>
      <c r="T3047">
        <f t="shared" si="189"/>
        <v>-2.7775009679424745</v>
      </c>
      <c r="U3047">
        <f t="shared" si="190"/>
        <v>6.1089384405878233</v>
      </c>
      <c r="V3047">
        <f t="shared" si="191"/>
        <v>39.04178885446877</v>
      </c>
    </row>
    <row r="3048" spans="1:22">
      <c r="A3048">
        <v>2023</v>
      </c>
      <c r="B3048">
        <v>4</v>
      </c>
      <c r="C3048">
        <v>11650621</v>
      </c>
      <c r="D3048" t="s">
        <v>425</v>
      </c>
      <c r="E3048" t="s">
        <v>346</v>
      </c>
      <c r="F3048">
        <v>105925</v>
      </c>
      <c r="H3048" t="str">
        <f t="shared" si="188"/>
        <v>중가</v>
      </c>
      <c r="I3048">
        <v>1659520598</v>
      </c>
      <c r="J3048">
        <v>1672727413</v>
      </c>
      <c r="K3048">
        <v>1771635337</v>
      </c>
      <c r="L3048">
        <v>78</v>
      </c>
      <c r="M3048">
        <v>76</v>
      </c>
      <c r="N3048">
        <v>76</v>
      </c>
      <c r="O3048">
        <v>2.2317578058441878</v>
      </c>
      <c r="P3048">
        <v>23.554203915417059</v>
      </c>
      <c r="Q3048">
        <v>-7.6697380579127269E-2</v>
      </c>
      <c r="R3048">
        <v>9.5379247944091894</v>
      </c>
      <c r="S3048">
        <v>82.10526315789474</v>
      </c>
      <c r="T3048">
        <f t="shared" si="189"/>
        <v>-15.276987288782269</v>
      </c>
      <c r="U3048">
        <f t="shared" si="190"/>
        <v>9.1015907299556869</v>
      </c>
      <c r="V3048">
        <f t="shared" si="191"/>
        <v>43.131582445598497</v>
      </c>
    </row>
    <row r="3049" spans="1:22">
      <c r="A3049">
        <v>2023</v>
      </c>
      <c r="B3049">
        <v>4</v>
      </c>
      <c r="C3049">
        <v>11650651</v>
      </c>
      <c r="D3049" t="s">
        <v>425</v>
      </c>
      <c r="E3049" t="s">
        <v>347</v>
      </c>
      <c r="F3049">
        <v>129559</v>
      </c>
      <c r="H3049" t="str">
        <f t="shared" si="188"/>
        <v>고가</v>
      </c>
      <c r="I3049">
        <v>4149377891</v>
      </c>
      <c r="J3049">
        <v>4320770223</v>
      </c>
      <c r="K3049">
        <v>4152090543</v>
      </c>
      <c r="L3049">
        <v>152</v>
      </c>
      <c r="M3049">
        <v>146</v>
      </c>
      <c r="N3049">
        <v>146</v>
      </c>
      <c r="O3049">
        <v>2.341150343050824</v>
      </c>
      <c r="P3049">
        <v>24.72184997777892</v>
      </c>
      <c r="Q3049">
        <v>-2.2757890358660712E-2</v>
      </c>
      <c r="R3049">
        <v>10.10876527037601</v>
      </c>
      <c r="S3049">
        <v>26.388888888888889</v>
      </c>
      <c r="T3049">
        <f t="shared" si="189"/>
        <v>-4.9629151076151254</v>
      </c>
      <c r="U3049">
        <f t="shared" si="190"/>
        <v>12.893803510680124</v>
      </c>
      <c r="V3049">
        <f t="shared" si="191"/>
        <v>48.314064747972203</v>
      </c>
    </row>
    <row r="3050" spans="1:22">
      <c r="A3050">
        <v>2023</v>
      </c>
      <c r="B3050">
        <v>4</v>
      </c>
      <c r="C3050">
        <v>11650652</v>
      </c>
      <c r="D3050" t="s">
        <v>425</v>
      </c>
      <c r="E3050" t="s">
        <v>348</v>
      </c>
      <c r="F3050">
        <v>111509</v>
      </c>
      <c r="H3050" t="str">
        <f t="shared" si="188"/>
        <v>중가</v>
      </c>
      <c r="I3050">
        <v>6784619050</v>
      </c>
      <c r="J3050">
        <v>6290760139</v>
      </c>
      <c r="K3050">
        <v>6902807742</v>
      </c>
      <c r="L3050">
        <v>167</v>
      </c>
      <c r="M3050">
        <v>154</v>
      </c>
      <c r="N3050">
        <v>164</v>
      </c>
      <c r="O3050">
        <v>4.0481497136001483</v>
      </c>
      <c r="P3050">
        <v>42.942207091455828</v>
      </c>
      <c r="Q3050">
        <v>4.9035441692907307E-2</v>
      </c>
      <c r="R3050">
        <v>10.868552574113091</v>
      </c>
      <c r="S3050">
        <v>22.031662269129288</v>
      </c>
      <c r="T3050">
        <f t="shared" si="189"/>
        <v>-4.1563165007329959</v>
      </c>
      <c r="U3050">
        <f t="shared" si="190"/>
        <v>22.39791911033063</v>
      </c>
      <c r="V3050">
        <f t="shared" si="191"/>
        <v>61.302500192645006</v>
      </c>
    </row>
    <row r="3051" spans="1:22">
      <c r="A3051">
        <v>2023</v>
      </c>
      <c r="B3051">
        <v>4</v>
      </c>
      <c r="C3051">
        <v>11680521</v>
      </c>
      <c r="D3051" t="s">
        <v>426</v>
      </c>
      <c r="E3051" t="s">
        <v>349</v>
      </c>
      <c r="F3051">
        <v>160054</v>
      </c>
      <c r="H3051" t="str">
        <f t="shared" si="188"/>
        <v>최고가</v>
      </c>
      <c r="I3051">
        <v>6706642292</v>
      </c>
      <c r="J3051">
        <v>7174397952</v>
      </c>
      <c r="K3051">
        <v>7668215500</v>
      </c>
      <c r="L3051">
        <v>202</v>
      </c>
      <c r="M3051">
        <v>204</v>
      </c>
      <c r="N3051">
        <v>199</v>
      </c>
      <c r="O3051">
        <v>2.304860961185776</v>
      </c>
      <c r="P3051">
        <v>24.334500393225191</v>
      </c>
      <c r="Q3051">
        <v>-0.1584936774636278</v>
      </c>
      <c r="R3051">
        <v>8.6722763269315628</v>
      </c>
      <c r="S3051">
        <v>161.6</v>
      </c>
      <c r="T3051">
        <f t="shared" si="189"/>
        <v>-29.992848910604742</v>
      </c>
      <c r="U3051">
        <f t="shared" si="190"/>
        <v>4.9038507888174863</v>
      </c>
      <c r="V3051">
        <f t="shared" si="191"/>
        <v>37.394901986766214</v>
      </c>
    </row>
    <row r="3052" spans="1:22">
      <c r="A3052">
        <v>2023</v>
      </c>
      <c r="B3052">
        <v>4</v>
      </c>
      <c r="C3052">
        <v>11680531</v>
      </c>
      <c r="D3052" t="s">
        <v>426</v>
      </c>
      <c r="E3052" t="s">
        <v>350</v>
      </c>
      <c r="F3052">
        <v>142870</v>
      </c>
      <c r="H3052" t="str">
        <f t="shared" si="188"/>
        <v>고가</v>
      </c>
      <c r="I3052">
        <v>7830188987</v>
      </c>
      <c r="J3052">
        <v>8072921346</v>
      </c>
      <c r="K3052">
        <v>7823605940</v>
      </c>
      <c r="L3052">
        <v>211</v>
      </c>
      <c r="M3052">
        <v>213</v>
      </c>
      <c r="N3052">
        <v>214</v>
      </c>
      <c r="O3052">
        <v>2.8860658416993128</v>
      </c>
      <c r="P3052">
        <v>30.53822879633567</v>
      </c>
      <c r="Q3052">
        <v>-0.16611639919723309</v>
      </c>
      <c r="R3052">
        <v>8.5916052252064894</v>
      </c>
      <c r="S3052">
        <v>143.53741496598639</v>
      </c>
      <c r="T3052">
        <f t="shared" si="189"/>
        <v>-26.64914953562727</v>
      </c>
      <c r="U3052">
        <f t="shared" si="190"/>
        <v>8.992690582520952</v>
      </c>
      <c r="V3052">
        <f t="shared" si="191"/>
        <v>42.982758231494522</v>
      </c>
    </row>
    <row r="3053" spans="1:22">
      <c r="A3053">
        <v>2023</v>
      </c>
      <c r="B3053">
        <v>4</v>
      </c>
      <c r="C3053">
        <v>11680545</v>
      </c>
      <c r="D3053" t="s">
        <v>426</v>
      </c>
      <c r="E3053" t="s">
        <v>351</v>
      </c>
      <c r="F3053">
        <v>189908</v>
      </c>
      <c r="H3053" t="str">
        <f t="shared" si="188"/>
        <v>최고가</v>
      </c>
      <c r="I3053">
        <v>7886593286</v>
      </c>
      <c r="J3053">
        <v>6349169964</v>
      </c>
      <c r="K3053">
        <v>8375069547</v>
      </c>
      <c r="L3053">
        <v>194</v>
      </c>
      <c r="M3053">
        <v>184</v>
      </c>
      <c r="N3053">
        <v>196</v>
      </c>
      <c r="O3053">
        <v>2.3784933705525368</v>
      </c>
      <c r="P3053">
        <v>25.120446080698461</v>
      </c>
      <c r="Q3053">
        <v>-0.1144189075295008</v>
      </c>
      <c r="R3053">
        <v>9.1387186782494947</v>
      </c>
      <c r="S3053">
        <v>76.679841897233203</v>
      </c>
      <c r="T3053">
        <f t="shared" si="189"/>
        <v>-14.272647232023933</v>
      </c>
      <c r="U3053">
        <f t="shared" si="190"/>
        <v>10.106172606391949</v>
      </c>
      <c r="V3053">
        <f t="shared" si="191"/>
        <v>44.504455777595901</v>
      </c>
    </row>
    <row r="3054" spans="1:22">
      <c r="A3054">
        <v>2023</v>
      </c>
      <c r="B3054">
        <v>4</v>
      </c>
      <c r="C3054">
        <v>11680565</v>
      </c>
      <c r="D3054" t="s">
        <v>426</v>
      </c>
      <c r="E3054" t="s">
        <v>352</v>
      </c>
      <c r="F3054">
        <v>178123</v>
      </c>
      <c r="H3054" t="str">
        <f t="shared" si="188"/>
        <v>최고가</v>
      </c>
      <c r="I3054">
        <v>3493750564</v>
      </c>
      <c r="J3054">
        <v>3096338997</v>
      </c>
      <c r="K3054">
        <v>2837263144</v>
      </c>
      <c r="L3054">
        <v>136</v>
      </c>
      <c r="M3054">
        <v>135</v>
      </c>
      <c r="N3054">
        <v>132</v>
      </c>
      <c r="O3054">
        <v>1.6024720983909959</v>
      </c>
      <c r="P3054">
        <v>16.837265107970289</v>
      </c>
      <c r="Q3054">
        <v>-2.2001581243528159E-2</v>
      </c>
      <c r="R3054">
        <v>10.116769273630309</v>
      </c>
      <c r="S3054">
        <v>58.369098712446352</v>
      </c>
      <c r="T3054">
        <f t="shared" si="189"/>
        <v>-10.883009457195413</v>
      </c>
      <c r="U3054">
        <f t="shared" si="190"/>
        <v>7.1770835715525827</v>
      </c>
      <c r="V3054">
        <f t="shared" si="191"/>
        <v>40.501528472912327</v>
      </c>
    </row>
    <row r="3055" spans="1:22">
      <c r="A3055">
        <v>2023</v>
      </c>
      <c r="B3055">
        <v>4</v>
      </c>
      <c r="C3055">
        <v>11680580</v>
      </c>
      <c r="D3055" t="s">
        <v>426</v>
      </c>
      <c r="E3055" t="s">
        <v>353</v>
      </c>
      <c r="F3055">
        <v>214118</v>
      </c>
      <c r="H3055" t="str">
        <f t="shared" si="188"/>
        <v>최고가</v>
      </c>
      <c r="I3055">
        <v>8135847756</v>
      </c>
      <c r="J3055">
        <v>7808492416</v>
      </c>
      <c r="K3055">
        <v>8655340143</v>
      </c>
      <c r="L3055">
        <v>157</v>
      </c>
      <c r="M3055">
        <v>151</v>
      </c>
      <c r="N3055">
        <v>156</v>
      </c>
      <c r="O3055">
        <v>2.6891032226233009</v>
      </c>
      <c r="P3055">
        <v>28.43586758898785</v>
      </c>
      <c r="Q3055">
        <v>6.0270079540024737E-2</v>
      </c>
      <c r="R3055">
        <v>10.98744850712526</v>
      </c>
      <c r="S3055">
        <v>80.927835051546396</v>
      </c>
      <c r="T3055">
        <f t="shared" si="189"/>
        <v>-15.059024820184103</v>
      </c>
      <c r="U3055">
        <f t="shared" si="190"/>
        <v>11.897716049863746</v>
      </c>
      <c r="V3055">
        <f t="shared" si="191"/>
        <v>46.952799983627649</v>
      </c>
    </row>
    <row r="3056" spans="1:22">
      <c r="A3056">
        <v>2023</v>
      </c>
      <c r="B3056">
        <v>4</v>
      </c>
      <c r="C3056">
        <v>11680590</v>
      </c>
      <c r="D3056" t="s">
        <v>426</v>
      </c>
      <c r="E3056" t="s">
        <v>354</v>
      </c>
      <c r="F3056">
        <v>177973</v>
      </c>
      <c r="H3056" t="str">
        <f t="shared" si="188"/>
        <v>최고가</v>
      </c>
      <c r="I3056">
        <v>4314867952</v>
      </c>
      <c r="J3056">
        <v>4181403611</v>
      </c>
      <c r="K3056">
        <v>4240538934</v>
      </c>
      <c r="L3056">
        <v>137</v>
      </c>
      <c r="M3056">
        <v>132</v>
      </c>
      <c r="N3056">
        <v>131</v>
      </c>
      <c r="O3056">
        <v>1.9663024110991181</v>
      </c>
      <c r="P3056">
        <v>20.720757006499479</v>
      </c>
      <c r="Q3056">
        <v>7.97421825347919E-2</v>
      </c>
      <c r="R3056">
        <v>11.193521358317881</v>
      </c>
      <c r="S3056">
        <v>110.48387096774189</v>
      </c>
      <c r="T3056">
        <f t="shared" si="189"/>
        <v>-20.530362318869624</v>
      </c>
      <c r="U3056">
        <f t="shared" si="190"/>
        <v>6.4399740792524298</v>
      </c>
      <c r="V3056">
        <f t="shared" si="191"/>
        <v>39.494186026788448</v>
      </c>
    </row>
    <row r="3057" spans="1:22">
      <c r="A3057">
        <v>2023</v>
      </c>
      <c r="B3057">
        <v>4</v>
      </c>
      <c r="C3057">
        <v>11680600</v>
      </c>
      <c r="D3057" t="s">
        <v>426</v>
      </c>
      <c r="E3057" t="s">
        <v>355</v>
      </c>
      <c r="F3057">
        <v>200146</v>
      </c>
      <c r="H3057" t="str">
        <f t="shared" si="188"/>
        <v>최고가</v>
      </c>
      <c r="I3057">
        <v>2069957801</v>
      </c>
      <c r="J3057">
        <v>2373151311</v>
      </c>
      <c r="K3057">
        <v>2324054198</v>
      </c>
      <c r="L3057">
        <v>26</v>
      </c>
      <c r="M3057">
        <v>26</v>
      </c>
      <c r="N3057">
        <v>26</v>
      </c>
      <c r="O3057">
        <v>4.4197603292331644</v>
      </c>
      <c r="P3057">
        <v>46.908745240727647</v>
      </c>
      <c r="Q3057">
        <v>-7.0291434527075536E-3</v>
      </c>
      <c r="R3057">
        <v>10.275222263822879</v>
      </c>
      <c r="S3057">
        <v>32.911392405063289</v>
      </c>
      <c r="T3057">
        <f t="shared" si="189"/>
        <v>-6.1703442153121495</v>
      </c>
      <c r="U3057">
        <f t="shared" si="190"/>
        <v>23.658313808534757</v>
      </c>
      <c r="V3057">
        <f t="shared" si="191"/>
        <v>63.024970316328485</v>
      </c>
    </row>
    <row r="3058" spans="1:22">
      <c r="A3058">
        <v>2023</v>
      </c>
      <c r="B3058">
        <v>4</v>
      </c>
      <c r="C3058">
        <v>11680610</v>
      </c>
      <c r="D3058" t="s">
        <v>426</v>
      </c>
      <c r="E3058" t="s">
        <v>356</v>
      </c>
      <c r="F3058">
        <v>187487</v>
      </c>
      <c r="H3058" t="str">
        <f t="shared" si="188"/>
        <v>최고가</v>
      </c>
      <c r="I3058">
        <v>5257179708</v>
      </c>
      <c r="J3058">
        <v>5129660325</v>
      </c>
      <c r="K3058">
        <v>5621419459</v>
      </c>
      <c r="L3058">
        <v>119</v>
      </c>
      <c r="M3058">
        <v>116</v>
      </c>
      <c r="N3058">
        <v>118</v>
      </c>
      <c r="O3058">
        <v>2.6181359382840652</v>
      </c>
      <c r="P3058">
        <v>27.67836920535774</v>
      </c>
      <c r="Q3058">
        <v>1.340514393611433E-2</v>
      </c>
      <c r="R3058">
        <v>10.49147789196102</v>
      </c>
      <c r="S3058">
        <v>59.5</v>
      </c>
      <c r="T3058">
        <f t="shared" si="189"/>
        <v>-11.092359000532298</v>
      </c>
      <c r="U3058">
        <f t="shared" si="190"/>
        <v>12.609772480911385</v>
      </c>
      <c r="V3058">
        <f t="shared" si="191"/>
        <v>47.925904623470885</v>
      </c>
    </row>
    <row r="3059" spans="1:22">
      <c r="A3059">
        <v>2023</v>
      </c>
      <c r="B3059">
        <v>4</v>
      </c>
      <c r="C3059">
        <v>11680630</v>
      </c>
      <c r="D3059" t="s">
        <v>426</v>
      </c>
      <c r="E3059" t="s">
        <v>357</v>
      </c>
      <c r="F3059">
        <v>160349</v>
      </c>
      <c r="H3059" t="str">
        <f t="shared" si="188"/>
        <v>최고가</v>
      </c>
      <c r="I3059">
        <v>8367616092</v>
      </c>
      <c r="J3059">
        <v>8583597383</v>
      </c>
      <c r="K3059">
        <v>9401035112</v>
      </c>
      <c r="L3059">
        <v>156</v>
      </c>
      <c r="M3059">
        <v>153</v>
      </c>
      <c r="N3059">
        <v>152</v>
      </c>
      <c r="O3059">
        <v>3.716793070968651</v>
      </c>
      <c r="P3059">
        <v>39.405336214466573</v>
      </c>
      <c r="Q3059">
        <v>-9.2472212241924062E-2</v>
      </c>
      <c r="R3059">
        <v>9.3709800869623514</v>
      </c>
      <c r="S3059">
        <v>213.69863013698631</v>
      </c>
      <c r="T3059">
        <f t="shared" si="189"/>
        <v>-39.637213584774237</v>
      </c>
      <c r="U3059">
        <f t="shared" si="190"/>
        <v>9.6857000491934873</v>
      </c>
      <c r="V3059">
        <f t="shared" si="191"/>
        <v>43.929833067237716</v>
      </c>
    </row>
    <row r="3060" spans="1:22">
      <c r="A3060">
        <v>2023</v>
      </c>
      <c r="B3060">
        <v>4</v>
      </c>
      <c r="C3060">
        <v>11680640</v>
      </c>
      <c r="D3060" t="s">
        <v>426</v>
      </c>
      <c r="E3060" t="s">
        <v>358</v>
      </c>
      <c r="F3060">
        <v>177055</v>
      </c>
      <c r="H3060" t="str">
        <f t="shared" si="188"/>
        <v>최고가</v>
      </c>
      <c r="I3060">
        <v>32531455425</v>
      </c>
      <c r="J3060">
        <v>33508006321</v>
      </c>
      <c r="K3060">
        <v>34220566474</v>
      </c>
      <c r="L3060">
        <v>548</v>
      </c>
      <c r="M3060">
        <v>540</v>
      </c>
      <c r="N3060">
        <v>552</v>
      </c>
      <c r="O3060">
        <v>3.7253941652562221</v>
      </c>
      <c r="P3060">
        <v>39.497143518084691</v>
      </c>
      <c r="Q3060">
        <v>2.778630578855083E-2</v>
      </c>
      <c r="R3060">
        <v>10.64367342149322</v>
      </c>
      <c r="S3060">
        <v>233.19148936170211</v>
      </c>
      <c r="T3060">
        <f t="shared" si="189"/>
        <v>-43.245681646431478</v>
      </c>
      <c r="U3060">
        <f t="shared" si="190"/>
        <v>8.9036019494115486</v>
      </c>
      <c r="V3060">
        <f t="shared" si="191"/>
        <v>42.861008664387171</v>
      </c>
    </row>
    <row r="3061" spans="1:22">
      <c r="A3061">
        <v>2023</v>
      </c>
      <c r="B3061">
        <v>4</v>
      </c>
      <c r="C3061">
        <v>11680650</v>
      </c>
      <c r="D3061" t="s">
        <v>426</v>
      </c>
      <c r="E3061" t="s">
        <v>359</v>
      </c>
      <c r="F3061">
        <v>172774</v>
      </c>
      <c r="H3061" t="str">
        <f t="shared" si="188"/>
        <v>최고가</v>
      </c>
      <c r="I3061">
        <v>3946661188</v>
      </c>
      <c r="J3061">
        <v>3973526348</v>
      </c>
      <c r="K3061">
        <v>4571254496</v>
      </c>
      <c r="L3061">
        <v>148</v>
      </c>
      <c r="M3061">
        <v>138</v>
      </c>
      <c r="N3061">
        <v>145</v>
      </c>
      <c r="O3061">
        <v>1.714933294274515</v>
      </c>
      <c r="P3061">
        <v>18.037665755903429</v>
      </c>
      <c r="Q3061">
        <v>7.6241639155729596E-2</v>
      </c>
      <c r="R3061">
        <v>11.156475182306959</v>
      </c>
      <c r="S3061">
        <v>128.69565217391309</v>
      </c>
      <c r="T3061">
        <f t="shared" si="189"/>
        <v>-23.901680506251463</v>
      </c>
      <c r="U3061">
        <f t="shared" si="190"/>
        <v>4.0796237625376675</v>
      </c>
      <c r="V3061">
        <f t="shared" si="191"/>
        <v>36.268503700640181</v>
      </c>
    </row>
    <row r="3062" spans="1:22">
      <c r="A3062">
        <v>2023</v>
      </c>
      <c r="B3062">
        <v>4</v>
      </c>
      <c r="C3062">
        <v>11680655</v>
      </c>
      <c r="D3062" t="s">
        <v>426</v>
      </c>
      <c r="E3062" t="s">
        <v>360</v>
      </c>
      <c r="F3062">
        <v>131320</v>
      </c>
      <c r="H3062" t="str">
        <f t="shared" si="188"/>
        <v>고가</v>
      </c>
      <c r="I3062">
        <v>918985952</v>
      </c>
      <c r="J3062">
        <v>1092453871</v>
      </c>
      <c r="K3062">
        <v>983707178</v>
      </c>
      <c r="L3062">
        <v>60</v>
      </c>
      <c r="M3062">
        <v>62</v>
      </c>
      <c r="N3062">
        <v>58</v>
      </c>
      <c r="O3062">
        <v>1.295938042215228</v>
      </c>
      <c r="P3062">
        <v>13.565348276958771</v>
      </c>
      <c r="Q3062">
        <v>-0.1250129718291785</v>
      </c>
      <c r="R3062">
        <v>9.0266019214441719</v>
      </c>
      <c r="S3062">
        <v>58.823529411764703</v>
      </c>
      <c r="T3062">
        <f t="shared" si="189"/>
        <v>-10.96713250173306</v>
      </c>
      <c r="U3062">
        <f t="shared" si="190"/>
        <v>5.2978547722483018</v>
      </c>
      <c r="V3062">
        <f t="shared" si="191"/>
        <v>37.933352434898737</v>
      </c>
    </row>
    <row r="3063" spans="1:22">
      <c r="A3063">
        <v>2023</v>
      </c>
      <c r="B3063">
        <v>4</v>
      </c>
      <c r="C3063">
        <v>11680656</v>
      </c>
      <c r="D3063" t="s">
        <v>426</v>
      </c>
      <c r="E3063" t="s">
        <v>361</v>
      </c>
      <c r="F3063">
        <v>219231</v>
      </c>
      <c r="H3063" t="str">
        <f t="shared" si="188"/>
        <v>최고가</v>
      </c>
      <c r="I3063">
        <v>3283671705</v>
      </c>
      <c r="J3063">
        <v>3480819110</v>
      </c>
      <c r="K3063">
        <v>3352731276</v>
      </c>
      <c r="L3063">
        <v>64</v>
      </c>
      <c r="M3063">
        <v>66</v>
      </c>
      <c r="N3063">
        <v>64</v>
      </c>
      <c r="O3063">
        <v>2.6003708108304329</v>
      </c>
      <c r="P3063">
        <v>27.48874583937431</v>
      </c>
      <c r="Q3063">
        <v>-0.1288081971027791</v>
      </c>
      <c r="R3063">
        <v>8.9864371332207664</v>
      </c>
      <c r="S3063">
        <v>62.745098039215677</v>
      </c>
      <c r="T3063">
        <f t="shared" si="189"/>
        <v>-11.693083219409788</v>
      </c>
      <c r="U3063">
        <f t="shared" si="190"/>
        <v>12.033735380508372</v>
      </c>
      <c r="V3063">
        <f t="shared" si="191"/>
        <v>47.138685590424174</v>
      </c>
    </row>
    <row r="3064" spans="1:22">
      <c r="A3064">
        <v>2023</v>
      </c>
      <c r="B3064">
        <v>4</v>
      </c>
      <c r="C3064">
        <v>11680670</v>
      </c>
      <c r="D3064" t="s">
        <v>426</v>
      </c>
      <c r="E3064" t="s">
        <v>362</v>
      </c>
      <c r="F3064">
        <v>166407</v>
      </c>
      <c r="H3064" t="str">
        <f t="shared" si="188"/>
        <v>최고가</v>
      </c>
      <c r="I3064">
        <v>440238634</v>
      </c>
      <c r="J3064">
        <v>456062268</v>
      </c>
      <c r="K3064">
        <v>562406962</v>
      </c>
      <c r="L3064">
        <v>24</v>
      </c>
      <c r="M3064">
        <v>21</v>
      </c>
      <c r="N3064">
        <v>23</v>
      </c>
      <c r="O3064">
        <v>1.224793322440807</v>
      </c>
      <c r="P3064">
        <v>12.805955963518571</v>
      </c>
      <c r="Q3064">
        <v>-8.2301401877868136E-2</v>
      </c>
      <c r="R3064">
        <v>9.4786175563832806</v>
      </c>
      <c r="S3064">
        <v>9.5617529880478092</v>
      </c>
      <c r="T3064">
        <f t="shared" si="189"/>
        <v>-1.8479189047819742</v>
      </c>
      <c r="U3064">
        <f t="shared" si="190"/>
        <v>7.7443258216013504</v>
      </c>
      <c r="V3064">
        <f t="shared" si="191"/>
        <v>41.276728360687301</v>
      </c>
    </row>
    <row r="3065" spans="1:22">
      <c r="A3065">
        <v>2023</v>
      </c>
      <c r="B3065">
        <v>4</v>
      </c>
      <c r="C3065">
        <v>11680690</v>
      </c>
      <c r="D3065" t="s">
        <v>426</v>
      </c>
      <c r="E3065" t="s">
        <v>363</v>
      </c>
      <c r="F3065">
        <v>100549</v>
      </c>
      <c r="H3065" t="str">
        <f t="shared" si="188"/>
        <v>중가</v>
      </c>
      <c r="I3065">
        <v>861955255</v>
      </c>
      <c r="J3065">
        <v>1226411908</v>
      </c>
      <c r="K3065">
        <v>914243278</v>
      </c>
      <c r="L3065">
        <v>50</v>
      </c>
      <c r="M3065">
        <v>45</v>
      </c>
      <c r="N3065">
        <v>51</v>
      </c>
      <c r="O3065">
        <v>1.9049976849319461</v>
      </c>
      <c r="P3065">
        <v>20.06639589612449</v>
      </c>
      <c r="Q3065">
        <v>-0.34569147464605338</v>
      </c>
      <c r="R3065">
        <v>6.6911660270976743</v>
      </c>
      <c r="S3065">
        <v>33.557046979865767</v>
      </c>
      <c r="T3065">
        <f t="shared" si="189"/>
        <v>-6.2898661328091752</v>
      </c>
      <c r="U3065">
        <f t="shared" si="190"/>
        <v>9.4844713136390268</v>
      </c>
      <c r="V3065">
        <f t="shared" si="191"/>
        <v>43.654831525646792</v>
      </c>
    </row>
    <row r="3066" spans="1:22">
      <c r="A3066">
        <v>2023</v>
      </c>
      <c r="B3066">
        <v>4</v>
      </c>
      <c r="C3066">
        <v>11680700</v>
      </c>
      <c r="D3066" t="s">
        <v>426</v>
      </c>
      <c r="E3066" t="s">
        <v>364</v>
      </c>
      <c r="F3066">
        <v>121509</v>
      </c>
      <c r="H3066" t="str">
        <f t="shared" si="188"/>
        <v>고가</v>
      </c>
      <c r="I3066">
        <v>1634085624</v>
      </c>
      <c r="J3066">
        <v>1531006869</v>
      </c>
      <c r="K3066">
        <v>1821372727</v>
      </c>
      <c r="L3066">
        <v>57</v>
      </c>
      <c r="M3066">
        <v>59</v>
      </c>
      <c r="N3066">
        <v>59</v>
      </c>
      <c r="O3066">
        <v>2.6214947811003722</v>
      </c>
      <c r="P3066">
        <v>27.71422119022527</v>
      </c>
      <c r="Q3066">
        <v>-5.5621838624161E-2</v>
      </c>
      <c r="R3066">
        <v>9.7609668059606189</v>
      </c>
      <c r="S3066">
        <v>8.9622641509433958</v>
      </c>
      <c r="T3066">
        <f t="shared" si="189"/>
        <v>-1.7369430701405144</v>
      </c>
      <c r="U3066">
        <f t="shared" si="190"/>
        <v>15.288221035262605</v>
      </c>
      <c r="V3066">
        <f t="shared" si="191"/>
        <v>51.58630371850581</v>
      </c>
    </row>
    <row r="3067" spans="1:22">
      <c r="A3067">
        <v>2023</v>
      </c>
      <c r="B3067">
        <v>4</v>
      </c>
      <c r="C3067">
        <v>11680730</v>
      </c>
      <c r="D3067" t="s">
        <v>426</v>
      </c>
      <c r="E3067" t="s">
        <v>365</v>
      </c>
      <c r="F3067">
        <v>94398</v>
      </c>
      <c r="H3067" t="str">
        <f t="shared" si="188"/>
        <v>저가</v>
      </c>
      <c r="I3067">
        <v>686336183</v>
      </c>
      <c r="J3067">
        <v>506660576</v>
      </c>
      <c r="K3067">
        <v>719683145</v>
      </c>
      <c r="L3067">
        <v>28</v>
      </c>
      <c r="M3067">
        <v>27</v>
      </c>
      <c r="N3067">
        <v>28</v>
      </c>
      <c r="O3067">
        <v>2.885184306601869</v>
      </c>
      <c r="P3067">
        <v>30.528819370321362</v>
      </c>
      <c r="Q3067">
        <v>0.1144891683855821</v>
      </c>
      <c r="R3067">
        <v>11.56124796938531</v>
      </c>
      <c r="S3067">
        <v>30.434782608695649</v>
      </c>
      <c r="T3067">
        <f t="shared" si="189"/>
        <v>-5.7118805672471815</v>
      </c>
      <c r="U3067">
        <f t="shared" si="190"/>
        <v>15.863095108863588</v>
      </c>
      <c r="V3067">
        <f t="shared" si="191"/>
        <v>52.371933345533606</v>
      </c>
    </row>
    <row r="3068" spans="1:22">
      <c r="A3068">
        <v>2023</v>
      </c>
      <c r="B3068">
        <v>4</v>
      </c>
      <c r="C3068">
        <v>11680750</v>
      </c>
      <c r="D3068" t="s">
        <v>426</v>
      </c>
      <c r="E3068" t="s">
        <v>366</v>
      </c>
      <c r="F3068">
        <v>173129</v>
      </c>
      <c r="H3068" t="str">
        <f t="shared" si="188"/>
        <v>최고가</v>
      </c>
      <c r="I3068">
        <v>2329368221</v>
      </c>
      <c r="J3068">
        <v>2235903139</v>
      </c>
      <c r="K3068">
        <v>2617393000</v>
      </c>
      <c r="L3068">
        <v>42</v>
      </c>
      <c r="M3068">
        <v>40</v>
      </c>
      <c r="N3068">
        <v>41</v>
      </c>
      <c r="O3068">
        <v>3.559397784891781</v>
      </c>
      <c r="P3068">
        <v>37.725313146029812</v>
      </c>
      <c r="Q3068">
        <v>3.4020049291589638E-2</v>
      </c>
      <c r="R3068">
        <v>10.70964499619266</v>
      </c>
      <c r="S3068">
        <v>29.37062937062937</v>
      </c>
      <c r="T3068">
        <f t="shared" si="189"/>
        <v>-5.5148872514896645</v>
      </c>
      <c r="U3068">
        <f t="shared" si="190"/>
        <v>19.350119396806541</v>
      </c>
      <c r="V3068">
        <f t="shared" si="191"/>
        <v>57.137341487204218</v>
      </c>
    </row>
    <row r="3069" spans="1:22">
      <c r="A3069">
        <v>2023</v>
      </c>
      <c r="B3069">
        <v>4</v>
      </c>
      <c r="C3069">
        <v>11710510</v>
      </c>
      <c r="D3069" t="s">
        <v>427</v>
      </c>
      <c r="E3069" t="s">
        <v>367</v>
      </c>
      <c r="F3069">
        <v>134567</v>
      </c>
      <c r="H3069" t="str">
        <f t="shared" si="188"/>
        <v>고가</v>
      </c>
      <c r="I3069">
        <v>77388950</v>
      </c>
      <c r="J3069">
        <v>85861951</v>
      </c>
      <c r="K3069">
        <v>89824225</v>
      </c>
      <c r="L3069">
        <v>15</v>
      </c>
      <c r="M3069">
        <v>14</v>
      </c>
      <c r="N3069">
        <v>15</v>
      </c>
      <c r="O3069">
        <v>0.42599707319140762</v>
      </c>
      <c r="P3069">
        <v>4.2796769422755547</v>
      </c>
      <c r="Q3069">
        <v>-0.5793483309038715</v>
      </c>
      <c r="R3069">
        <v>4.2183804947547356</v>
      </c>
      <c r="S3069">
        <v>19.480519480519479</v>
      </c>
      <c r="T3069">
        <f t="shared" si="189"/>
        <v>-3.6840554964697851</v>
      </c>
      <c r="U3069">
        <f t="shared" si="190"/>
        <v>1.8782979211477893</v>
      </c>
      <c r="V3069">
        <f t="shared" si="191"/>
        <v>33.260146080849246</v>
      </c>
    </row>
    <row r="3070" spans="1:22">
      <c r="A3070">
        <v>2023</v>
      </c>
      <c r="B3070">
        <v>4</v>
      </c>
      <c r="C3070">
        <v>11710520</v>
      </c>
      <c r="D3070" t="s">
        <v>427</v>
      </c>
      <c r="E3070" t="s">
        <v>368</v>
      </c>
      <c r="F3070">
        <v>87395</v>
      </c>
      <c r="H3070" t="str">
        <f t="shared" si="188"/>
        <v>저가</v>
      </c>
      <c r="I3070">
        <v>286343360</v>
      </c>
      <c r="J3070">
        <v>373848185</v>
      </c>
      <c r="K3070">
        <v>344097012</v>
      </c>
      <c r="L3070">
        <v>31</v>
      </c>
      <c r="M3070">
        <v>33</v>
      </c>
      <c r="N3070">
        <v>29</v>
      </c>
      <c r="O3070">
        <v>1.174346686582014</v>
      </c>
      <c r="P3070">
        <v>12.26749312844732</v>
      </c>
      <c r="Q3070">
        <v>-0.22647324876005481</v>
      </c>
      <c r="R3070">
        <v>7.9528499720241799</v>
      </c>
      <c r="S3070">
        <v>19.49685534591195</v>
      </c>
      <c r="T3070">
        <f t="shared" si="189"/>
        <v>-3.687079549937196</v>
      </c>
      <c r="U3070">
        <f t="shared" si="190"/>
        <v>6.6181926936473374</v>
      </c>
      <c r="V3070">
        <f t="shared" si="191"/>
        <v>39.737741667903805</v>
      </c>
    </row>
    <row r="3071" spans="1:22">
      <c r="A3071">
        <v>2023</v>
      </c>
      <c r="B3071">
        <v>4</v>
      </c>
      <c r="C3071">
        <v>11710531</v>
      </c>
      <c r="D3071" t="s">
        <v>427</v>
      </c>
      <c r="E3071" t="s">
        <v>369</v>
      </c>
      <c r="F3071">
        <v>82678</v>
      </c>
      <c r="H3071" t="str">
        <f t="shared" si="188"/>
        <v>저가</v>
      </c>
      <c r="I3071">
        <v>269298138</v>
      </c>
      <c r="J3071">
        <v>320711409</v>
      </c>
      <c r="K3071">
        <v>285005549</v>
      </c>
      <c r="L3071">
        <v>17</v>
      </c>
      <c r="M3071">
        <v>22</v>
      </c>
      <c r="N3071">
        <v>18</v>
      </c>
      <c r="O3071">
        <v>2.128883801034867</v>
      </c>
      <c r="P3071">
        <v>22.456136079143189</v>
      </c>
      <c r="Q3071">
        <v>0.20989728494504539</v>
      </c>
      <c r="R3071">
        <v>12.57095003451971</v>
      </c>
      <c r="S3071">
        <v>33.333333333333343</v>
      </c>
      <c r="T3071">
        <f t="shared" si="189"/>
        <v>-6.2484528368343319</v>
      </c>
      <c r="U3071">
        <f t="shared" si="190"/>
        <v>11.867722195425237</v>
      </c>
      <c r="V3071">
        <f t="shared" si="191"/>
        <v>46.91181003164035</v>
      </c>
    </row>
    <row r="3072" spans="1:22">
      <c r="A3072">
        <v>2023</v>
      </c>
      <c r="B3072">
        <v>4</v>
      </c>
      <c r="C3072">
        <v>11710532</v>
      </c>
      <c r="D3072" t="s">
        <v>427</v>
      </c>
      <c r="E3072" t="s">
        <v>370</v>
      </c>
      <c r="F3072">
        <v>153342</v>
      </c>
      <c r="H3072" t="str">
        <f t="shared" si="188"/>
        <v>최고가</v>
      </c>
      <c r="I3072">
        <v>228204876</v>
      </c>
      <c r="J3072">
        <v>367655146</v>
      </c>
      <c r="K3072">
        <v>314828506</v>
      </c>
      <c r="L3072">
        <v>19</v>
      </c>
      <c r="M3072">
        <v>19</v>
      </c>
      <c r="N3072">
        <v>21</v>
      </c>
      <c r="O3072">
        <v>0.87029739966642616</v>
      </c>
      <c r="P3072">
        <v>9.0220985001071501</v>
      </c>
      <c r="Q3072">
        <v>-0.39288784767886809</v>
      </c>
      <c r="R3072">
        <v>6.1916878166837241</v>
      </c>
      <c r="S3072">
        <v>35.849056603773583</v>
      </c>
      <c r="T3072">
        <f t="shared" si="189"/>
        <v>-6.7141570708156264</v>
      </c>
      <c r="U3072">
        <f t="shared" si="190"/>
        <v>3.7351396921456321</v>
      </c>
      <c r="V3072">
        <f t="shared" si="191"/>
        <v>35.797727744361865</v>
      </c>
    </row>
    <row r="3073" spans="1:22">
      <c r="A3073">
        <v>2023</v>
      </c>
      <c r="B3073">
        <v>4</v>
      </c>
      <c r="C3073">
        <v>11710540</v>
      </c>
      <c r="D3073" t="s">
        <v>427</v>
      </c>
      <c r="E3073" t="s">
        <v>371</v>
      </c>
      <c r="F3073">
        <v>80056</v>
      </c>
      <c r="H3073" t="str">
        <f t="shared" si="188"/>
        <v>저가</v>
      </c>
      <c r="I3073">
        <v>173459430</v>
      </c>
      <c r="J3073">
        <v>203023958</v>
      </c>
      <c r="K3073">
        <v>210786926</v>
      </c>
      <c r="L3073">
        <v>11</v>
      </c>
      <c r="M3073">
        <v>14</v>
      </c>
      <c r="N3073">
        <v>11</v>
      </c>
      <c r="O3073">
        <v>2.1886122895791131</v>
      </c>
      <c r="P3073">
        <v>23.093672571488892</v>
      </c>
      <c r="Q3073">
        <v>-8.2818122381398948E-2</v>
      </c>
      <c r="R3073">
        <v>9.4731491143017603</v>
      </c>
      <c r="S3073">
        <v>18.96551724137931</v>
      </c>
      <c r="T3073">
        <f t="shared" si="189"/>
        <v>-3.5887196039670082</v>
      </c>
      <c r="U3073">
        <f t="shared" si="190"/>
        <v>12.364850227414696</v>
      </c>
      <c r="V3073">
        <f t="shared" si="191"/>
        <v>47.591191009652626</v>
      </c>
    </row>
    <row r="3074" spans="1:22">
      <c r="A3074">
        <v>2023</v>
      </c>
      <c r="B3074">
        <v>4</v>
      </c>
      <c r="C3074">
        <v>11710550</v>
      </c>
      <c r="D3074" t="s">
        <v>427</v>
      </c>
      <c r="E3074" t="s">
        <v>372</v>
      </c>
      <c r="F3074">
        <v>160176</v>
      </c>
      <c r="H3074" t="str">
        <f t="shared" si="188"/>
        <v>최고가</v>
      </c>
      <c r="I3074">
        <v>905490765</v>
      </c>
      <c r="J3074">
        <v>823918717</v>
      </c>
      <c r="K3074">
        <v>885393209</v>
      </c>
      <c r="L3074">
        <v>26</v>
      </c>
      <c r="M3074">
        <v>27</v>
      </c>
      <c r="N3074">
        <v>28</v>
      </c>
      <c r="O3074">
        <v>2.4158542190129322</v>
      </c>
      <c r="P3074">
        <v>25.519232402921482</v>
      </c>
      <c r="Q3074">
        <v>0.42880434648506721</v>
      </c>
      <c r="R3074">
        <v>14.887638803569081</v>
      </c>
      <c r="S3074">
        <v>29.213483146067411</v>
      </c>
      <c r="T3074">
        <f t="shared" si="189"/>
        <v>-5.485796745791923</v>
      </c>
      <c r="U3074">
        <f t="shared" si="190"/>
        <v>14.09140493843698</v>
      </c>
      <c r="V3074">
        <f t="shared" si="191"/>
        <v>49.950720854453046</v>
      </c>
    </row>
    <row r="3075" spans="1:22">
      <c r="A3075">
        <v>2023</v>
      </c>
      <c r="B3075">
        <v>4</v>
      </c>
      <c r="C3075">
        <v>11710561</v>
      </c>
      <c r="D3075" t="s">
        <v>427</v>
      </c>
      <c r="E3075" t="s">
        <v>373</v>
      </c>
      <c r="F3075">
        <v>100192</v>
      </c>
      <c r="H3075" t="str">
        <f t="shared" ref="H3075:H3138" si="192">IF(F3075 &lt; $G$2, "최저가",
 IF(F3075 &lt; $G$3, "저가",
 IF(F3075 &lt; $G$4, "중가",
 IF(F3075 &lt; $G$5, "고가",
 "최고가"))))</f>
        <v>중가</v>
      </c>
      <c r="I3075">
        <v>705718799</v>
      </c>
      <c r="J3075">
        <v>893405880</v>
      </c>
      <c r="K3075">
        <v>790950074</v>
      </c>
      <c r="L3075">
        <v>71</v>
      </c>
      <c r="M3075">
        <v>71</v>
      </c>
      <c r="N3075">
        <v>69</v>
      </c>
      <c r="O3075">
        <v>1.102294859909662</v>
      </c>
      <c r="P3075">
        <v>11.49841843790391</v>
      </c>
      <c r="Q3075">
        <v>-0.36114229514585239</v>
      </c>
      <c r="R3075">
        <v>6.527650322886652</v>
      </c>
      <c r="S3075">
        <v>142</v>
      </c>
      <c r="T3075">
        <f t="shared" ref="T3075:T3138" si="193">1-(($S3075-(-5.822637658))/(534.375-(-5.822637658))*100)</f>
        <v>-26.364547223656455</v>
      </c>
      <c r="U3075">
        <f t="shared" ref="U3075:U3138" si="194">(P3075*0.5 + R3075*0.2 +T3075*0.3)</f>
        <v>-0.85462488356765132</v>
      </c>
      <c r="V3075">
        <f t="shared" ref="V3075:V3138" si="195" xml:space="preserve"> (U3075 - MIN($U$2:$U$4657)) / (MAX($U$2:$U$4657) - MIN($U$2:$U$4657)) * 100</f>
        <v>29.525301838674206</v>
      </c>
    </row>
    <row r="3076" spans="1:22">
      <c r="A3076">
        <v>2023</v>
      </c>
      <c r="B3076">
        <v>4</v>
      </c>
      <c r="C3076">
        <v>11710562</v>
      </c>
      <c r="D3076" t="s">
        <v>427</v>
      </c>
      <c r="E3076" t="s">
        <v>374</v>
      </c>
      <c r="F3076">
        <v>136490</v>
      </c>
      <c r="H3076" t="str">
        <f t="shared" si="192"/>
        <v>고가</v>
      </c>
      <c r="I3076">
        <v>3270185332</v>
      </c>
      <c r="J3076">
        <v>3152612220</v>
      </c>
      <c r="K3076">
        <v>3519573792</v>
      </c>
      <c r="L3076">
        <v>88</v>
      </c>
      <c r="M3076">
        <v>90</v>
      </c>
      <c r="N3076">
        <v>90</v>
      </c>
      <c r="O3076">
        <v>3.0251460794478602</v>
      </c>
      <c r="P3076">
        <v>32.022758693038639</v>
      </c>
      <c r="Q3076">
        <v>0.1427398495587891</v>
      </c>
      <c r="R3076">
        <v>11.86022432643626</v>
      </c>
      <c r="S3076">
        <v>110</v>
      </c>
      <c r="T3076">
        <f t="shared" si="193"/>
        <v>-20.440789367414361</v>
      </c>
      <c r="U3076">
        <f t="shared" si="194"/>
        <v>12.251187401582262</v>
      </c>
      <c r="V3076">
        <f t="shared" si="195"/>
        <v>47.43585806359313</v>
      </c>
    </row>
    <row r="3077" spans="1:22">
      <c r="A3077">
        <v>2023</v>
      </c>
      <c r="B3077">
        <v>4</v>
      </c>
      <c r="C3077">
        <v>11710570</v>
      </c>
      <c r="D3077" t="s">
        <v>427</v>
      </c>
      <c r="E3077" t="s">
        <v>375</v>
      </c>
      <c r="F3077">
        <v>92909</v>
      </c>
      <c r="H3077" t="str">
        <f t="shared" si="192"/>
        <v>저가</v>
      </c>
      <c r="I3077">
        <v>2720703439</v>
      </c>
      <c r="J3077">
        <v>2479224013</v>
      </c>
      <c r="K3077">
        <v>3219796038</v>
      </c>
      <c r="L3077">
        <v>92</v>
      </c>
      <c r="M3077">
        <v>91</v>
      </c>
      <c r="N3077">
        <v>94</v>
      </c>
      <c r="O3077">
        <v>3.5366581478640748</v>
      </c>
      <c r="P3077">
        <v>37.482592314125299</v>
      </c>
      <c r="Q3077">
        <v>-1.909789101417517E-3</v>
      </c>
      <c r="R3077">
        <v>10.32940028186845</v>
      </c>
      <c r="S3077">
        <v>55.757575757575758</v>
      </c>
      <c r="T3077">
        <f t="shared" si="193"/>
        <v>-10.399571031549437</v>
      </c>
      <c r="U3077">
        <f t="shared" si="194"/>
        <v>17.687304903971508</v>
      </c>
      <c r="V3077">
        <f t="shared" si="195"/>
        <v>54.864919769454026</v>
      </c>
    </row>
    <row r="3078" spans="1:22">
      <c r="A3078">
        <v>2023</v>
      </c>
      <c r="B3078">
        <v>4</v>
      </c>
      <c r="C3078">
        <v>11710580</v>
      </c>
      <c r="D3078" t="s">
        <v>427</v>
      </c>
      <c r="E3078" t="s">
        <v>376</v>
      </c>
      <c r="F3078">
        <v>108891</v>
      </c>
      <c r="H3078" t="str">
        <f t="shared" si="192"/>
        <v>중가</v>
      </c>
      <c r="I3078">
        <v>2400486687</v>
      </c>
      <c r="J3078">
        <v>1616001425</v>
      </c>
      <c r="K3078">
        <v>2189550023</v>
      </c>
      <c r="L3078">
        <v>172</v>
      </c>
      <c r="M3078">
        <v>161</v>
      </c>
      <c r="N3078">
        <v>169</v>
      </c>
      <c r="O3078">
        <v>1.4240864664536519</v>
      </c>
      <c r="P3078">
        <v>14.9331929835609</v>
      </c>
      <c r="Q3078">
        <v>0.6822185636377146</v>
      </c>
      <c r="R3078">
        <v>17.569516065384342</v>
      </c>
      <c r="S3078">
        <v>217.7215189873418</v>
      </c>
      <c r="T3078">
        <f t="shared" si="193"/>
        <v>-40.381920442026811</v>
      </c>
      <c r="U3078">
        <f t="shared" si="194"/>
        <v>-1.134076427750724</v>
      </c>
      <c r="V3078">
        <f t="shared" si="195"/>
        <v>29.143400092690662</v>
      </c>
    </row>
    <row r="3079" spans="1:22">
      <c r="A3079">
        <v>2023</v>
      </c>
      <c r="B3079">
        <v>4</v>
      </c>
      <c r="C3079">
        <v>11710590</v>
      </c>
      <c r="D3079" t="s">
        <v>427</v>
      </c>
      <c r="E3079" t="s">
        <v>377</v>
      </c>
      <c r="F3079">
        <v>100560</v>
      </c>
      <c r="H3079" t="str">
        <f t="shared" si="192"/>
        <v>중가</v>
      </c>
      <c r="I3079">
        <v>641267222</v>
      </c>
      <c r="J3079">
        <v>712355505</v>
      </c>
      <c r="K3079">
        <v>583205325</v>
      </c>
      <c r="L3079">
        <v>41</v>
      </c>
      <c r="M3079">
        <v>44</v>
      </c>
      <c r="N3079">
        <v>43</v>
      </c>
      <c r="O3079">
        <v>1.728173776984389</v>
      </c>
      <c r="P3079">
        <v>18.178993472535069</v>
      </c>
      <c r="Q3079">
        <v>0.13984071057329719</v>
      </c>
      <c r="R3079">
        <v>11.82954280031119</v>
      </c>
      <c r="S3079">
        <v>77.35849056603773</v>
      </c>
      <c r="T3079">
        <f t="shared" si="193"/>
        <v>-14.398276931507029</v>
      </c>
      <c r="U3079">
        <f t="shared" si="194"/>
        <v>7.1359222168776633</v>
      </c>
      <c r="V3079">
        <f t="shared" si="195"/>
        <v>40.445276884597256</v>
      </c>
    </row>
    <row r="3080" spans="1:22">
      <c r="A3080">
        <v>2023</v>
      </c>
      <c r="B3080">
        <v>4</v>
      </c>
      <c r="C3080">
        <v>11710600</v>
      </c>
      <c r="D3080" t="s">
        <v>427</v>
      </c>
      <c r="E3080" t="s">
        <v>378</v>
      </c>
      <c r="F3080">
        <v>125860</v>
      </c>
      <c r="H3080" t="str">
        <f t="shared" si="192"/>
        <v>고가</v>
      </c>
      <c r="I3080">
        <v>3652871125</v>
      </c>
      <c r="J3080">
        <v>3069659845</v>
      </c>
      <c r="K3080">
        <v>3345650387</v>
      </c>
      <c r="L3080">
        <v>124</v>
      </c>
      <c r="M3080">
        <v>113</v>
      </c>
      <c r="N3080">
        <v>120</v>
      </c>
      <c r="O3080">
        <v>2.6006531158817299</v>
      </c>
      <c r="P3080">
        <v>27.491759137995491</v>
      </c>
      <c r="Q3080">
        <v>0.12788986754980339</v>
      </c>
      <c r="R3080">
        <v>11.70306728317426</v>
      </c>
      <c r="S3080">
        <v>130.5263157894737</v>
      </c>
      <c r="T3080">
        <f t="shared" si="193"/>
        <v>-24.240568255464389</v>
      </c>
      <c r="U3080">
        <f t="shared" si="194"/>
        <v>8.8143225489932817</v>
      </c>
      <c r="V3080">
        <f t="shared" si="195"/>
        <v>42.738998392446206</v>
      </c>
    </row>
    <row r="3081" spans="1:22">
      <c r="A3081">
        <v>2023</v>
      </c>
      <c r="B3081">
        <v>4</v>
      </c>
      <c r="C3081">
        <v>11710610</v>
      </c>
      <c r="D3081" t="s">
        <v>427</v>
      </c>
      <c r="E3081" t="s">
        <v>379</v>
      </c>
      <c r="F3081">
        <v>128273</v>
      </c>
      <c r="H3081" t="str">
        <f t="shared" si="192"/>
        <v>고가</v>
      </c>
      <c r="I3081">
        <v>1362200175</v>
      </c>
      <c r="J3081">
        <v>1017047028</v>
      </c>
      <c r="K3081">
        <v>1444816642</v>
      </c>
      <c r="L3081">
        <v>71</v>
      </c>
      <c r="M3081">
        <v>70</v>
      </c>
      <c r="N3081">
        <v>69</v>
      </c>
      <c r="O3081">
        <v>1.6618997466121721</v>
      </c>
      <c r="P3081">
        <v>17.471590457877909</v>
      </c>
      <c r="Q3081">
        <v>0.59514530040001257</v>
      </c>
      <c r="R3081">
        <v>16.64802157540241</v>
      </c>
      <c r="S3081">
        <v>74.736842105263165</v>
      </c>
      <c r="T3081">
        <f t="shared" si="193"/>
        <v>-13.912964098200208</v>
      </c>
      <c r="U3081">
        <f t="shared" si="194"/>
        <v>7.8915103145593744</v>
      </c>
      <c r="V3081">
        <f t="shared" si="195"/>
        <v>41.47787240877868</v>
      </c>
    </row>
    <row r="3082" spans="1:22">
      <c r="A3082">
        <v>2023</v>
      </c>
      <c r="B3082">
        <v>4</v>
      </c>
      <c r="C3082">
        <v>11710620</v>
      </c>
      <c r="D3082" t="s">
        <v>427</v>
      </c>
      <c r="E3082" t="s">
        <v>380</v>
      </c>
      <c r="F3082">
        <v>131218</v>
      </c>
      <c r="H3082" t="str">
        <f t="shared" si="192"/>
        <v>고가</v>
      </c>
      <c r="I3082">
        <v>2069111343</v>
      </c>
      <c r="J3082">
        <v>1814150478</v>
      </c>
      <c r="K3082">
        <v>2409790827</v>
      </c>
      <c r="L3082">
        <v>101</v>
      </c>
      <c r="M3082">
        <v>91</v>
      </c>
      <c r="N3082">
        <v>97</v>
      </c>
      <c r="O3082">
        <v>1.7347087307459581</v>
      </c>
      <c r="P3082">
        <v>18.24874697878202</v>
      </c>
      <c r="Q3082">
        <v>0.2352552978243076</v>
      </c>
      <c r="R3082">
        <v>12.839313344636389</v>
      </c>
      <c r="S3082">
        <v>89.380530973451343</v>
      </c>
      <c r="T3082">
        <f t="shared" si="193"/>
        <v>-16.623766191240662</v>
      </c>
      <c r="U3082">
        <f t="shared" si="194"/>
        <v>6.7051063009460892</v>
      </c>
      <c r="V3082">
        <f t="shared" si="195"/>
        <v>39.856518819320705</v>
      </c>
    </row>
    <row r="3083" spans="1:22">
      <c r="A3083">
        <v>2023</v>
      </c>
      <c r="B3083">
        <v>4</v>
      </c>
      <c r="C3083">
        <v>11710632</v>
      </c>
      <c r="D3083" t="s">
        <v>427</v>
      </c>
      <c r="E3083" t="s">
        <v>381</v>
      </c>
      <c r="F3083">
        <v>94031</v>
      </c>
      <c r="H3083" t="str">
        <f t="shared" si="192"/>
        <v>저가</v>
      </c>
      <c r="I3083">
        <v>786704456</v>
      </c>
      <c r="J3083">
        <v>730515539</v>
      </c>
      <c r="K3083">
        <v>857314597</v>
      </c>
      <c r="L3083">
        <v>62</v>
      </c>
      <c r="M3083">
        <v>60</v>
      </c>
      <c r="N3083">
        <v>64</v>
      </c>
      <c r="O3083">
        <v>1.499361504703189</v>
      </c>
      <c r="P3083">
        <v>15.73667194337497</v>
      </c>
      <c r="Q3083">
        <v>-1.236932346760115E-2</v>
      </c>
      <c r="R3083">
        <v>10.218707252483499</v>
      </c>
      <c r="S3083">
        <v>64.583333333333343</v>
      </c>
      <c r="T3083">
        <f t="shared" si="193"/>
        <v>-12.033372618320756</v>
      </c>
      <c r="U3083">
        <f t="shared" si="194"/>
        <v>6.3020656366879582</v>
      </c>
      <c r="V3083">
        <f t="shared" si="195"/>
        <v>39.30571873756589</v>
      </c>
    </row>
    <row r="3084" spans="1:22">
      <c r="A3084">
        <v>2023</v>
      </c>
      <c r="B3084">
        <v>4</v>
      </c>
      <c r="C3084">
        <v>11710641</v>
      </c>
      <c r="D3084" t="s">
        <v>427</v>
      </c>
      <c r="E3084" t="s">
        <v>382</v>
      </c>
      <c r="F3084">
        <v>87394</v>
      </c>
      <c r="H3084" t="str">
        <f t="shared" si="192"/>
        <v>저가</v>
      </c>
      <c r="I3084">
        <v>427699083</v>
      </c>
      <c r="J3084">
        <v>402110603</v>
      </c>
      <c r="K3084">
        <v>462830173</v>
      </c>
      <c r="L3084">
        <v>55</v>
      </c>
      <c r="M3084">
        <v>58</v>
      </c>
      <c r="N3084">
        <v>53</v>
      </c>
      <c r="O3084">
        <v>0.98867033379311109</v>
      </c>
      <c r="P3084">
        <v>10.2856005081295</v>
      </c>
      <c r="Q3084">
        <v>-0.1937499966893437</v>
      </c>
      <c r="R3084">
        <v>8.2991594516072702</v>
      </c>
      <c r="S3084">
        <v>98.214285714285708</v>
      </c>
      <c r="T3084">
        <f t="shared" si="193"/>
        <v>-18.259048192682336</v>
      </c>
      <c r="U3084">
        <f t="shared" si="194"/>
        <v>1.3249176865815038</v>
      </c>
      <c r="V3084">
        <f t="shared" si="195"/>
        <v>32.503890185425746</v>
      </c>
    </row>
    <row r="3085" spans="1:22">
      <c r="A3085">
        <v>2023</v>
      </c>
      <c r="B3085">
        <v>4</v>
      </c>
      <c r="C3085">
        <v>11710642</v>
      </c>
      <c r="D3085" t="s">
        <v>427</v>
      </c>
      <c r="E3085" t="s">
        <v>383</v>
      </c>
      <c r="F3085">
        <v>150114</v>
      </c>
      <c r="H3085" t="str">
        <f t="shared" si="192"/>
        <v>최고가</v>
      </c>
      <c r="I3085">
        <v>4535895543</v>
      </c>
      <c r="J3085">
        <v>4704530983</v>
      </c>
      <c r="K3085">
        <v>4953935458</v>
      </c>
      <c r="L3085">
        <v>245</v>
      </c>
      <c r="M3085">
        <v>252</v>
      </c>
      <c r="N3085">
        <v>251</v>
      </c>
      <c r="O3085">
        <v>1.3703555193744359</v>
      </c>
      <c r="P3085">
        <v>14.35967370714526</v>
      </c>
      <c r="Q3085">
        <v>7.8856185524243574E-2</v>
      </c>
      <c r="R3085">
        <v>11.184144870829041</v>
      </c>
      <c r="S3085">
        <v>111.3636363636364</v>
      </c>
      <c r="T3085">
        <f t="shared" si="193"/>
        <v>-20.693222230606501</v>
      </c>
      <c r="U3085">
        <f t="shared" si="194"/>
        <v>3.2086991585564872</v>
      </c>
      <c r="V3085">
        <f t="shared" si="195"/>
        <v>35.078287959114185</v>
      </c>
    </row>
    <row r="3086" spans="1:22">
      <c r="A3086">
        <v>2023</v>
      </c>
      <c r="B3086">
        <v>4</v>
      </c>
      <c r="C3086">
        <v>11710646</v>
      </c>
      <c r="D3086" t="s">
        <v>427</v>
      </c>
      <c r="E3086" t="s">
        <v>384</v>
      </c>
      <c r="F3086">
        <v>107081</v>
      </c>
      <c r="H3086" t="str">
        <f t="shared" si="192"/>
        <v>중가</v>
      </c>
      <c r="I3086">
        <v>741233070</v>
      </c>
      <c r="J3086">
        <v>647405277</v>
      </c>
      <c r="K3086">
        <v>875684052</v>
      </c>
      <c r="L3086">
        <v>53</v>
      </c>
      <c r="M3086">
        <v>50</v>
      </c>
      <c r="N3086">
        <v>50</v>
      </c>
      <c r="O3086">
        <v>1.4511890399315071</v>
      </c>
      <c r="P3086">
        <v>15.22248340509589</v>
      </c>
      <c r="Q3086">
        <v>0.15966461916868191</v>
      </c>
      <c r="R3086">
        <v>12.03933880268087</v>
      </c>
      <c r="S3086">
        <v>38.686131386861312</v>
      </c>
      <c r="T3086">
        <f t="shared" si="193"/>
        <v>-7.239349071911322</v>
      </c>
      <c r="U3086">
        <f t="shared" si="194"/>
        <v>7.8473047415107224</v>
      </c>
      <c r="V3086">
        <f t="shared" si="195"/>
        <v>41.41746055605897</v>
      </c>
    </row>
    <row r="3087" spans="1:22">
      <c r="A3087">
        <v>2023</v>
      </c>
      <c r="B3087">
        <v>4</v>
      </c>
      <c r="C3087">
        <v>11710650</v>
      </c>
      <c r="D3087" t="s">
        <v>427</v>
      </c>
      <c r="E3087" t="s">
        <v>385</v>
      </c>
      <c r="F3087">
        <v>127996</v>
      </c>
      <c r="H3087" t="str">
        <f t="shared" si="192"/>
        <v>고가</v>
      </c>
      <c r="I3087">
        <v>4215243560</v>
      </c>
      <c r="J3087">
        <v>4272619180</v>
      </c>
      <c r="K3087">
        <v>4532177670</v>
      </c>
      <c r="L3087">
        <v>110</v>
      </c>
      <c r="M3087">
        <v>104</v>
      </c>
      <c r="N3087">
        <v>105</v>
      </c>
      <c r="O3087">
        <v>3.3265272178644469</v>
      </c>
      <c r="P3087">
        <v>35.239673745274168</v>
      </c>
      <c r="Q3087">
        <v>-0.1135057510554919</v>
      </c>
      <c r="R3087">
        <v>9.1483825937615766</v>
      </c>
      <c r="S3087">
        <v>117.02127659574469</v>
      </c>
      <c r="T3087">
        <f t="shared" si="193"/>
        <v>-21.740550067254716</v>
      </c>
      <c r="U3087">
        <f t="shared" si="194"/>
        <v>12.927348371212984</v>
      </c>
      <c r="V3087">
        <f t="shared" si="195"/>
        <v>48.359907546385514</v>
      </c>
    </row>
    <row r="3088" spans="1:22">
      <c r="A3088">
        <v>2023</v>
      </c>
      <c r="B3088">
        <v>4</v>
      </c>
      <c r="C3088">
        <v>11710680</v>
      </c>
      <c r="D3088" t="s">
        <v>427</v>
      </c>
      <c r="E3088" t="s">
        <v>386</v>
      </c>
      <c r="F3088">
        <v>192299</v>
      </c>
      <c r="H3088" t="str">
        <f t="shared" si="192"/>
        <v>최고가</v>
      </c>
      <c r="I3088">
        <v>1422118178</v>
      </c>
      <c r="J3088">
        <v>692900832</v>
      </c>
      <c r="K3088">
        <v>741835985</v>
      </c>
      <c r="L3088">
        <v>65</v>
      </c>
      <c r="M3088">
        <v>65</v>
      </c>
      <c r="N3088">
        <v>66</v>
      </c>
      <c r="O3088">
        <v>1.2641621872419739</v>
      </c>
      <c r="P3088">
        <v>13.226175670809081</v>
      </c>
      <c r="Q3088">
        <v>1.7341565307862119</v>
      </c>
      <c r="R3088">
        <v>28.70215316299576</v>
      </c>
      <c r="S3088">
        <v>43.624161073825498</v>
      </c>
      <c r="T3088">
        <f t="shared" si="193"/>
        <v>-8.1534644516772854</v>
      </c>
      <c r="U3088">
        <f t="shared" si="194"/>
        <v>9.9074791325005069</v>
      </c>
      <c r="V3088">
        <f t="shared" si="195"/>
        <v>44.23291895422102</v>
      </c>
    </row>
    <row r="3089" spans="1:22">
      <c r="A3089">
        <v>2023</v>
      </c>
      <c r="B3089">
        <v>4</v>
      </c>
      <c r="C3089">
        <v>11710710</v>
      </c>
      <c r="D3089" t="s">
        <v>427</v>
      </c>
      <c r="E3089" t="s">
        <v>387</v>
      </c>
      <c r="F3089">
        <v>180656</v>
      </c>
      <c r="H3089" t="str">
        <f t="shared" si="192"/>
        <v>최고가</v>
      </c>
      <c r="I3089">
        <v>6952789163</v>
      </c>
      <c r="J3089">
        <v>7066608698</v>
      </c>
      <c r="K3089">
        <v>6389958110</v>
      </c>
      <c r="L3089">
        <v>131</v>
      </c>
      <c r="M3089">
        <v>130</v>
      </c>
      <c r="N3089">
        <v>131</v>
      </c>
      <c r="O3089">
        <v>3.2643210444844528</v>
      </c>
      <c r="P3089">
        <v>34.575690668763691</v>
      </c>
      <c r="Q3089">
        <v>4.2050351547567744E-3</v>
      </c>
      <c r="R3089">
        <v>10.394113336711589</v>
      </c>
      <c r="S3089">
        <v>46.953405017921149</v>
      </c>
      <c r="T3089">
        <f t="shared" si="193"/>
        <v>-8.7697655444642546</v>
      </c>
      <c r="U3089">
        <f t="shared" si="194"/>
        <v>16.735738338384888</v>
      </c>
      <c r="V3089">
        <f t="shared" si="195"/>
        <v>53.564497780806789</v>
      </c>
    </row>
    <row r="3090" spans="1:22">
      <c r="A3090">
        <v>2023</v>
      </c>
      <c r="B3090">
        <v>4</v>
      </c>
      <c r="C3090">
        <v>11740520</v>
      </c>
      <c r="D3090" t="s">
        <v>428</v>
      </c>
      <c r="E3090" t="s">
        <v>388</v>
      </c>
      <c r="F3090">
        <v>131293</v>
      </c>
      <c r="H3090" t="str">
        <f t="shared" si="192"/>
        <v>고가</v>
      </c>
      <c r="I3090">
        <v>1031143009</v>
      </c>
      <c r="J3090">
        <v>760385420</v>
      </c>
      <c r="K3090">
        <v>867689423</v>
      </c>
      <c r="L3090">
        <v>49</v>
      </c>
      <c r="M3090">
        <v>55</v>
      </c>
      <c r="N3090">
        <v>53</v>
      </c>
      <c r="O3090">
        <v>1.7808967455784659</v>
      </c>
      <c r="P3090">
        <v>18.741753677635849</v>
      </c>
      <c r="Q3090">
        <v>0.41168618803869228</v>
      </c>
      <c r="R3090">
        <v>14.706477697387619</v>
      </c>
      <c r="S3090">
        <v>33.793103448275858</v>
      </c>
      <c r="T3090">
        <f t="shared" si="193"/>
        <v>-6.3335643002860831</v>
      </c>
      <c r="U3090">
        <f t="shared" si="194"/>
        <v>10.412103088209623</v>
      </c>
      <c r="V3090">
        <f t="shared" si="195"/>
        <v>44.92254394918681</v>
      </c>
    </row>
    <row r="3091" spans="1:22">
      <c r="A3091">
        <v>2023</v>
      </c>
      <c r="B3091">
        <v>4</v>
      </c>
      <c r="C3091">
        <v>11740530</v>
      </c>
      <c r="D3091" t="s">
        <v>428</v>
      </c>
      <c r="E3091" t="s">
        <v>389</v>
      </c>
      <c r="F3091">
        <v>117093</v>
      </c>
      <c r="H3091" t="str">
        <f t="shared" si="192"/>
        <v>고가</v>
      </c>
      <c r="I3091">
        <v>1458773740</v>
      </c>
      <c r="J3091">
        <v>1273923627</v>
      </c>
      <c r="K3091">
        <v>1445105108</v>
      </c>
      <c r="L3091">
        <v>67</v>
      </c>
      <c r="M3091">
        <v>67</v>
      </c>
      <c r="N3091">
        <v>66</v>
      </c>
      <c r="O3091">
        <v>2.0660445958966811</v>
      </c>
      <c r="P3091">
        <v>21.78539607881801</v>
      </c>
      <c r="Q3091">
        <v>0.2018472328718337</v>
      </c>
      <c r="R3091">
        <v>12.485756504913709</v>
      </c>
      <c r="S3091">
        <v>109.8360655737705</v>
      </c>
      <c r="T3091">
        <f t="shared" si="193"/>
        <v>-20.410442247249186</v>
      </c>
      <c r="U3091">
        <f t="shared" si="194"/>
        <v>7.2667166662169906</v>
      </c>
      <c r="V3091">
        <f t="shared" si="195"/>
        <v>40.624022107543382</v>
      </c>
    </row>
    <row r="3092" spans="1:22">
      <c r="A3092">
        <v>2023</v>
      </c>
      <c r="B3092">
        <v>4</v>
      </c>
      <c r="C3092">
        <v>11740540</v>
      </c>
      <c r="D3092" t="s">
        <v>428</v>
      </c>
      <c r="E3092" t="s">
        <v>390</v>
      </c>
      <c r="F3092">
        <v>152506</v>
      </c>
      <c r="H3092" t="str">
        <f t="shared" si="192"/>
        <v>최고가</v>
      </c>
      <c r="I3092">
        <v>2118026431</v>
      </c>
      <c r="J3092">
        <v>1549773838</v>
      </c>
      <c r="K3092">
        <v>2430377271</v>
      </c>
      <c r="L3092">
        <v>40</v>
      </c>
      <c r="M3092">
        <v>41</v>
      </c>
      <c r="N3092">
        <v>42</v>
      </c>
      <c r="O3092">
        <v>3.8578198580893721</v>
      </c>
      <c r="P3092">
        <v>40.910643403365619</v>
      </c>
      <c r="Q3092">
        <v>0.26347934581665072</v>
      </c>
      <c r="R3092">
        <v>13.138007843301599</v>
      </c>
      <c r="S3092">
        <v>41.237113402061858</v>
      </c>
      <c r="T3092">
        <f t="shared" si="193"/>
        <v>-7.7115803142137143</v>
      </c>
      <c r="U3092">
        <f t="shared" si="194"/>
        <v>20.769449176079014</v>
      </c>
      <c r="V3092">
        <f t="shared" si="195"/>
        <v>59.07701415000939</v>
      </c>
    </row>
    <row r="3093" spans="1:22">
      <c r="A3093">
        <v>2023</v>
      </c>
      <c r="B3093">
        <v>4</v>
      </c>
      <c r="C3093">
        <v>11740550</v>
      </c>
      <c r="D3093" t="s">
        <v>428</v>
      </c>
      <c r="E3093" t="s">
        <v>391</v>
      </c>
      <c r="F3093">
        <v>137026</v>
      </c>
      <c r="H3093" t="str">
        <f t="shared" si="192"/>
        <v>고가</v>
      </c>
      <c r="I3093">
        <v>28911660</v>
      </c>
      <c r="J3093">
        <v>20126521</v>
      </c>
      <c r="K3093">
        <v>29218155</v>
      </c>
      <c r="L3093">
        <v>22</v>
      </c>
      <c r="M3093">
        <v>26</v>
      </c>
      <c r="N3093">
        <v>22</v>
      </c>
      <c r="O3093">
        <v>0.106562612094409</v>
      </c>
      <c r="P3093">
        <v>0.87006235423428058</v>
      </c>
      <c r="Q3093">
        <v>-0.53924237576876799</v>
      </c>
      <c r="R3093">
        <v>4.642820963599573</v>
      </c>
      <c r="S3093">
        <v>14.569536423841059</v>
      </c>
      <c r="T3093">
        <f t="shared" si="193"/>
        <v>-2.7749469194738277</v>
      </c>
      <c r="U3093">
        <f t="shared" si="194"/>
        <v>0.53111129399490664</v>
      </c>
      <c r="V3093">
        <f t="shared" si="195"/>
        <v>31.419065092803905</v>
      </c>
    </row>
    <row r="3094" spans="1:22">
      <c r="A3094">
        <v>2023</v>
      </c>
      <c r="B3094">
        <v>4</v>
      </c>
      <c r="C3094">
        <v>11740560</v>
      </c>
      <c r="D3094" t="s">
        <v>428</v>
      </c>
      <c r="E3094" t="s">
        <v>392</v>
      </c>
      <c r="F3094">
        <v>162546</v>
      </c>
      <c r="H3094" t="str">
        <f t="shared" si="192"/>
        <v>최고가</v>
      </c>
      <c r="I3094">
        <v>98636790</v>
      </c>
      <c r="J3094">
        <v>117322626</v>
      </c>
      <c r="K3094">
        <v>143581899</v>
      </c>
      <c r="L3094">
        <v>44</v>
      </c>
      <c r="M3094">
        <v>28</v>
      </c>
      <c r="N3094">
        <v>32</v>
      </c>
      <c r="O3094">
        <v>0.15323834670204309</v>
      </c>
      <c r="P3094">
        <v>1.3682749299194259</v>
      </c>
      <c r="Q3094">
        <v>-0.35552409984413408</v>
      </c>
      <c r="R3094">
        <v>6.5871075640841328</v>
      </c>
      <c r="S3094">
        <v>17.600000000000001</v>
      </c>
      <c r="T3094">
        <f t="shared" si="193"/>
        <v>-3.3359385575152984</v>
      </c>
      <c r="U3094">
        <f t="shared" si="194"/>
        <v>1.0007774105219505</v>
      </c>
      <c r="V3094">
        <f t="shared" si="195"/>
        <v>32.060916296222139</v>
      </c>
    </row>
    <row r="3095" spans="1:22">
      <c r="A3095">
        <v>2023</v>
      </c>
      <c r="B3095">
        <v>4</v>
      </c>
      <c r="C3095">
        <v>11740570</v>
      </c>
      <c r="D3095" t="s">
        <v>428</v>
      </c>
      <c r="E3095" t="s">
        <v>393</v>
      </c>
      <c r="F3095">
        <v>102812</v>
      </c>
      <c r="H3095" t="str">
        <f t="shared" si="192"/>
        <v>중가</v>
      </c>
      <c r="I3095">
        <v>292296153</v>
      </c>
      <c r="J3095">
        <v>399707025</v>
      </c>
      <c r="K3095">
        <v>373541083</v>
      </c>
      <c r="L3095">
        <v>58</v>
      </c>
      <c r="M3095">
        <v>55</v>
      </c>
      <c r="N3095">
        <v>54</v>
      </c>
      <c r="O3095">
        <v>0.54463906556817687</v>
      </c>
      <c r="P3095">
        <v>5.5460508537593176</v>
      </c>
      <c r="Q3095">
        <v>-0.28576141237447611</v>
      </c>
      <c r="R3095">
        <v>7.3254045994683024</v>
      </c>
      <c r="S3095">
        <v>56.862745098039213</v>
      </c>
      <c r="T3095">
        <f t="shared" si="193"/>
        <v>-10.604157142894696</v>
      </c>
      <c r="U3095">
        <f t="shared" si="194"/>
        <v>1.0568592039049109</v>
      </c>
      <c r="V3095">
        <f t="shared" si="195"/>
        <v>32.137558330437585</v>
      </c>
    </row>
    <row r="3096" spans="1:22">
      <c r="A3096">
        <v>2023</v>
      </c>
      <c r="B3096">
        <v>4</v>
      </c>
      <c r="C3096">
        <v>11740580</v>
      </c>
      <c r="D3096" t="s">
        <v>428</v>
      </c>
      <c r="E3096" t="s">
        <v>394</v>
      </c>
      <c r="F3096">
        <v>102430</v>
      </c>
      <c r="H3096" t="str">
        <f t="shared" si="192"/>
        <v>중가</v>
      </c>
      <c r="I3096">
        <v>275866339</v>
      </c>
      <c r="J3096">
        <v>278391362</v>
      </c>
      <c r="K3096">
        <v>312462530</v>
      </c>
      <c r="L3096">
        <v>34</v>
      </c>
      <c r="M3096">
        <v>32</v>
      </c>
      <c r="N3096">
        <v>33</v>
      </c>
      <c r="O3096">
        <v>0.88013666275517988</v>
      </c>
      <c r="P3096">
        <v>9.1271219056839321</v>
      </c>
      <c r="Q3096">
        <v>-0.21854615589689169</v>
      </c>
      <c r="R3096">
        <v>8.0367422269295528</v>
      </c>
      <c r="S3096">
        <v>28.8135593220339</v>
      </c>
      <c r="T3096">
        <f t="shared" si="193"/>
        <v>-5.4117638740882708</v>
      </c>
      <c r="U3096">
        <f t="shared" si="194"/>
        <v>4.5473802360013948</v>
      </c>
      <c r="V3096">
        <f t="shared" si="195"/>
        <v>36.907745163531771</v>
      </c>
    </row>
    <row r="3097" spans="1:22">
      <c r="A3097">
        <v>2023</v>
      </c>
      <c r="B3097">
        <v>4</v>
      </c>
      <c r="C3097">
        <v>11740590</v>
      </c>
      <c r="D3097" t="s">
        <v>428</v>
      </c>
      <c r="E3097" t="s">
        <v>395</v>
      </c>
      <c r="F3097">
        <v>194069</v>
      </c>
      <c r="H3097" t="str">
        <f t="shared" si="192"/>
        <v>최고가</v>
      </c>
      <c r="I3097">
        <v>401186497</v>
      </c>
      <c r="J3097">
        <v>358541119</v>
      </c>
      <c r="K3097">
        <v>475950665</v>
      </c>
      <c r="L3097">
        <v>18</v>
      </c>
      <c r="M3097">
        <v>16</v>
      </c>
      <c r="N3097">
        <v>16</v>
      </c>
      <c r="O3097">
        <v>1.276071839410051</v>
      </c>
      <c r="P3097">
        <v>13.353298222431469</v>
      </c>
      <c r="Q3097">
        <v>0.1327111605294008</v>
      </c>
      <c r="R3097">
        <v>11.754090924072599</v>
      </c>
      <c r="S3097">
        <v>7.1713147410358573</v>
      </c>
      <c r="T3097">
        <f t="shared" si="193"/>
        <v>-1.4054071127320165</v>
      </c>
      <c r="U3097">
        <f t="shared" si="194"/>
        <v>8.6058451622106489</v>
      </c>
      <c r="V3097">
        <f t="shared" si="195"/>
        <v>42.454090759378282</v>
      </c>
    </row>
    <row r="3098" spans="1:22">
      <c r="A3098">
        <v>2023</v>
      </c>
      <c r="B3098">
        <v>4</v>
      </c>
      <c r="C3098">
        <v>11740600</v>
      </c>
      <c r="D3098" t="s">
        <v>428</v>
      </c>
      <c r="E3098" t="s">
        <v>396</v>
      </c>
      <c r="F3098">
        <v>110633</v>
      </c>
      <c r="H3098" t="str">
        <f t="shared" si="192"/>
        <v>중가</v>
      </c>
      <c r="I3098">
        <v>419246991</v>
      </c>
      <c r="J3098">
        <v>403974786</v>
      </c>
      <c r="K3098">
        <v>453763916</v>
      </c>
      <c r="L3098">
        <v>41</v>
      </c>
      <c r="M3098">
        <v>39</v>
      </c>
      <c r="N3098">
        <v>37</v>
      </c>
      <c r="O3098">
        <v>1.0269727001139559</v>
      </c>
      <c r="P3098">
        <v>10.694436506961811</v>
      </c>
      <c r="Q3098">
        <v>0.2206056617602862</v>
      </c>
      <c r="R3098">
        <v>12.684276558242111</v>
      </c>
      <c r="S3098">
        <v>57.74647887323944</v>
      </c>
      <c r="T3098">
        <f t="shared" si="193"/>
        <v>-10.767751670821847</v>
      </c>
      <c r="U3098">
        <f t="shared" si="194"/>
        <v>4.6537480638827731</v>
      </c>
      <c r="V3098">
        <f t="shared" si="195"/>
        <v>37.053108680141165</v>
      </c>
    </row>
    <row r="3099" spans="1:22">
      <c r="A3099">
        <v>2023</v>
      </c>
      <c r="B3099">
        <v>4</v>
      </c>
      <c r="C3099">
        <v>11740610</v>
      </c>
      <c r="D3099" t="s">
        <v>428</v>
      </c>
      <c r="E3099" t="s">
        <v>397</v>
      </c>
      <c r="F3099">
        <v>111186</v>
      </c>
      <c r="H3099" t="str">
        <f t="shared" si="192"/>
        <v>중가</v>
      </c>
      <c r="I3099">
        <v>1614670479</v>
      </c>
      <c r="J3099">
        <v>1776477327</v>
      </c>
      <c r="K3099">
        <v>2132980214</v>
      </c>
      <c r="L3099">
        <v>107</v>
      </c>
      <c r="M3099">
        <v>110</v>
      </c>
      <c r="N3099">
        <v>108</v>
      </c>
      <c r="O3099">
        <v>1.508021424401075</v>
      </c>
      <c r="P3099">
        <v>15.829107144109971</v>
      </c>
      <c r="Q3099">
        <v>-2.9940394505243242E-2</v>
      </c>
      <c r="R3099">
        <v>10.03275298199674</v>
      </c>
      <c r="S3099">
        <v>68.152866242038215</v>
      </c>
      <c r="T3099">
        <f t="shared" si="193"/>
        <v>-12.694155387416233</v>
      </c>
      <c r="U3099">
        <f t="shared" si="194"/>
        <v>6.112857552229463</v>
      </c>
      <c r="V3099">
        <f t="shared" si="195"/>
        <v>39.047144758237422</v>
      </c>
    </row>
    <row r="3100" spans="1:22">
      <c r="A3100">
        <v>2023</v>
      </c>
      <c r="B3100">
        <v>4</v>
      </c>
      <c r="C3100">
        <v>11740620</v>
      </c>
      <c r="D3100" t="s">
        <v>428</v>
      </c>
      <c r="E3100" t="s">
        <v>398</v>
      </c>
      <c r="F3100">
        <v>129825</v>
      </c>
      <c r="H3100" t="str">
        <f t="shared" si="192"/>
        <v>고가</v>
      </c>
      <c r="I3100">
        <v>357832397</v>
      </c>
      <c r="J3100">
        <v>414728267</v>
      </c>
      <c r="K3100">
        <v>401453922</v>
      </c>
      <c r="L3100">
        <v>52</v>
      </c>
      <c r="M3100">
        <v>51</v>
      </c>
      <c r="N3100">
        <v>52</v>
      </c>
      <c r="O3100">
        <v>0.58894599567794248</v>
      </c>
      <c r="P3100">
        <v>6.0189790241726806</v>
      </c>
      <c r="Q3100">
        <v>-0.13066504820613059</v>
      </c>
      <c r="R3100">
        <v>8.9667861175492387</v>
      </c>
      <c r="S3100">
        <v>65.822784810126578</v>
      </c>
      <c r="T3100">
        <f t="shared" si="193"/>
        <v>-12.262816694042156</v>
      </c>
      <c r="U3100">
        <f t="shared" si="194"/>
        <v>1.1240017273835416</v>
      </c>
      <c r="V3100">
        <f t="shared" si="195"/>
        <v>32.229316087658752</v>
      </c>
    </row>
    <row r="3101" spans="1:22">
      <c r="A3101">
        <v>2023</v>
      </c>
      <c r="B3101">
        <v>4</v>
      </c>
      <c r="C3101">
        <v>11740640</v>
      </c>
      <c r="D3101" t="s">
        <v>428</v>
      </c>
      <c r="E3101" t="s">
        <v>399</v>
      </c>
      <c r="F3101">
        <v>96475</v>
      </c>
      <c r="H3101" t="str">
        <f t="shared" si="192"/>
        <v>중가</v>
      </c>
      <c r="I3101">
        <v>1324947822</v>
      </c>
      <c r="J3101">
        <v>1236874372</v>
      </c>
      <c r="K3101">
        <v>1334694041</v>
      </c>
      <c r="L3101">
        <v>81</v>
      </c>
      <c r="M3101">
        <v>83</v>
      </c>
      <c r="N3101">
        <v>81</v>
      </c>
      <c r="O3101">
        <v>1.883893987333336</v>
      </c>
      <c r="P3101">
        <v>19.841136933936369</v>
      </c>
      <c r="Q3101">
        <v>8.2897586303938717E-2</v>
      </c>
      <c r="R3101">
        <v>11.226914929189331</v>
      </c>
      <c r="S3101">
        <v>139.65517241379311</v>
      </c>
      <c r="T3101">
        <f t="shared" si="193"/>
        <v>-25.930478760052512</v>
      </c>
      <c r="U3101">
        <f t="shared" si="194"/>
        <v>4.3868078247902966</v>
      </c>
      <c r="V3101">
        <f t="shared" si="195"/>
        <v>36.688305029902978</v>
      </c>
    </row>
    <row r="3102" spans="1:22">
      <c r="A3102">
        <v>2023</v>
      </c>
      <c r="B3102">
        <v>4</v>
      </c>
      <c r="C3102">
        <v>11740650</v>
      </c>
      <c r="D3102" t="s">
        <v>428</v>
      </c>
      <c r="E3102" t="s">
        <v>400</v>
      </c>
      <c r="F3102">
        <v>124023</v>
      </c>
      <c r="H3102" t="str">
        <f t="shared" si="192"/>
        <v>고가</v>
      </c>
      <c r="I3102">
        <v>598878306</v>
      </c>
      <c r="J3102">
        <v>466520494</v>
      </c>
      <c r="K3102">
        <v>551733660</v>
      </c>
      <c r="L3102">
        <v>70</v>
      </c>
      <c r="M3102">
        <v>68</v>
      </c>
      <c r="N3102">
        <v>72</v>
      </c>
      <c r="O3102">
        <v>0.76647112689927333</v>
      </c>
      <c r="P3102">
        <v>7.9138662416554233</v>
      </c>
      <c r="Q3102">
        <v>1.159588266662515</v>
      </c>
      <c r="R3102">
        <v>22.62150946341275</v>
      </c>
      <c r="S3102">
        <v>104.4776119402985</v>
      </c>
      <c r="T3102">
        <f t="shared" si="193"/>
        <v>-19.418499065730789</v>
      </c>
      <c r="U3102">
        <f t="shared" si="194"/>
        <v>2.6556852937910245</v>
      </c>
      <c r="V3102">
        <f t="shared" si="195"/>
        <v>34.322532748941939</v>
      </c>
    </row>
    <row r="3103" spans="1:22">
      <c r="A3103">
        <v>2023</v>
      </c>
      <c r="B3103">
        <v>4</v>
      </c>
      <c r="C3103">
        <v>11740660</v>
      </c>
      <c r="D3103" t="s">
        <v>428</v>
      </c>
      <c r="E3103" t="s">
        <v>401</v>
      </c>
      <c r="F3103">
        <v>119071</v>
      </c>
      <c r="H3103" t="str">
        <f t="shared" si="192"/>
        <v>고가</v>
      </c>
      <c r="I3103">
        <v>1084003653</v>
      </c>
      <c r="J3103">
        <v>895227775</v>
      </c>
      <c r="K3103">
        <v>1027233151</v>
      </c>
      <c r="L3103">
        <v>90</v>
      </c>
      <c r="M3103">
        <v>93</v>
      </c>
      <c r="N3103">
        <v>90</v>
      </c>
      <c r="O3103">
        <v>1.1239311963574801</v>
      </c>
      <c r="P3103">
        <v>11.72936273906323</v>
      </c>
      <c r="Q3103">
        <v>0.43602832251266999</v>
      </c>
      <c r="R3103">
        <v>14.96408998798174</v>
      </c>
      <c r="S3103">
        <v>126.7605633802817</v>
      </c>
      <c r="T3103">
        <f t="shared" si="193"/>
        <v>-23.54346183613271</v>
      </c>
      <c r="U3103">
        <f t="shared" si="194"/>
        <v>1.7944608162881517</v>
      </c>
      <c r="V3103">
        <f t="shared" si="195"/>
        <v>33.145573313617994</v>
      </c>
    </row>
    <row r="3104" spans="1:22">
      <c r="A3104">
        <v>2023</v>
      </c>
      <c r="B3104">
        <v>4</v>
      </c>
      <c r="C3104">
        <v>11740685</v>
      </c>
      <c r="D3104" t="s">
        <v>428</v>
      </c>
      <c r="E3104" t="s">
        <v>402</v>
      </c>
      <c r="F3104">
        <v>110344</v>
      </c>
      <c r="H3104" t="str">
        <f t="shared" si="192"/>
        <v>중가</v>
      </c>
      <c r="I3104">
        <v>2717199752</v>
      </c>
      <c r="J3104">
        <v>2291842237</v>
      </c>
      <c r="K3104">
        <v>3152420887</v>
      </c>
      <c r="L3104">
        <v>102</v>
      </c>
      <c r="M3104">
        <v>105</v>
      </c>
      <c r="N3104">
        <v>101</v>
      </c>
      <c r="O3104">
        <v>2.6824408974461642</v>
      </c>
      <c r="P3104">
        <v>28.36475453175467</v>
      </c>
      <c r="Q3104">
        <v>0.25036194583405791</v>
      </c>
      <c r="R3104">
        <v>12.999186678716899</v>
      </c>
      <c r="S3104">
        <v>63.354037267080741</v>
      </c>
      <c r="T3104">
        <f t="shared" si="193"/>
        <v>-11.805808486129777</v>
      </c>
      <c r="U3104">
        <f t="shared" si="194"/>
        <v>13.240472055781783</v>
      </c>
      <c r="V3104">
        <f t="shared" si="195"/>
        <v>48.787826032916705</v>
      </c>
    </row>
    <row r="3105" spans="1:22">
      <c r="A3105">
        <v>2023</v>
      </c>
      <c r="B3105">
        <v>4</v>
      </c>
      <c r="C3105">
        <v>11740700</v>
      </c>
      <c r="D3105" t="s">
        <v>428</v>
      </c>
      <c r="E3105" t="s">
        <v>403</v>
      </c>
      <c r="F3105">
        <v>94393</v>
      </c>
      <c r="H3105" t="str">
        <f t="shared" si="192"/>
        <v>저가</v>
      </c>
      <c r="I3105">
        <v>708407965</v>
      </c>
      <c r="J3105">
        <v>584192936</v>
      </c>
      <c r="K3105">
        <v>723958581</v>
      </c>
      <c r="L3105">
        <v>56</v>
      </c>
      <c r="M3105">
        <v>51</v>
      </c>
      <c r="N3105">
        <v>50</v>
      </c>
      <c r="O3105">
        <v>1.4890631287563529</v>
      </c>
      <c r="P3105">
        <v>15.626748008615779</v>
      </c>
      <c r="Q3105">
        <v>2.007004583157096E-2</v>
      </c>
      <c r="R3105">
        <v>10.562012406742751</v>
      </c>
      <c r="S3105">
        <v>35.897435897435898</v>
      </c>
      <c r="T3105">
        <f t="shared" si="193"/>
        <v>-6.7231129214691139</v>
      </c>
      <c r="U3105">
        <f t="shared" si="194"/>
        <v>7.9088426092157063</v>
      </c>
      <c r="V3105">
        <f t="shared" si="195"/>
        <v>41.50155892520322</v>
      </c>
    </row>
    <row r="3106" spans="1:22">
      <c r="A3106">
        <v>2024</v>
      </c>
      <c r="B3106">
        <v>1</v>
      </c>
      <c r="C3106">
        <v>11110515</v>
      </c>
      <c r="D3106" t="s">
        <v>404</v>
      </c>
      <c r="E3106" t="s">
        <v>16</v>
      </c>
      <c r="F3106">
        <v>154532</v>
      </c>
      <c r="H3106" t="str">
        <f t="shared" si="192"/>
        <v>최고가</v>
      </c>
      <c r="I3106">
        <v>4562109055</v>
      </c>
      <c r="J3106">
        <v>5362606017</v>
      </c>
      <c r="K3106">
        <v>4524147368</v>
      </c>
      <c r="L3106">
        <v>126</v>
      </c>
      <c r="M3106">
        <v>118</v>
      </c>
      <c r="N3106">
        <v>120</v>
      </c>
      <c r="O3106">
        <v>2.603359730039533</v>
      </c>
      <c r="P3106">
        <v>27.52064929306815</v>
      </c>
      <c r="Q3106">
        <v>-0.1492738715957026</v>
      </c>
      <c r="R3106">
        <v>8.7698493360285408</v>
      </c>
      <c r="S3106">
        <v>49.027237354085607</v>
      </c>
      <c r="T3106">
        <f t="shared" si="193"/>
        <v>-9.1536680630231029</v>
      </c>
      <c r="U3106">
        <f t="shared" si="194"/>
        <v>12.768194094832852</v>
      </c>
      <c r="V3106">
        <f t="shared" si="195"/>
        <v>48.142405452389205</v>
      </c>
    </row>
    <row r="3107" spans="1:22">
      <c r="A3107">
        <v>2024</v>
      </c>
      <c r="B3107">
        <v>1</v>
      </c>
      <c r="C3107">
        <v>11110530</v>
      </c>
      <c r="D3107" t="s">
        <v>404</v>
      </c>
      <c r="E3107" t="s">
        <v>17</v>
      </c>
      <c r="F3107">
        <v>179307</v>
      </c>
      <c r="H3107" t="str">
        <f t="shared" si="192"/>
        <v>최고가</v>
      </c>
      <c r="I3107">
        <v>11526147981</v>
      </c>
      <c r="J3107">
        <v>11851061174</v>
      </c>
      <c r="K3107">
        <v>12400275505</v>
      </c>
      <c r="L3107">
        <v>223</v>
      </c>
      <c r="M3107">
        <v>220</v>
      </c>
      <c r="N3107">
        <v>214</v>
      </c>
      <c r="O3107">
        <v>3.202871936377075</v>
      </c>
      <c r="P3107">
        <v>33.9197884385988</v>
      </c>
      <c r="Q3107">
        <v>-2.7416379700479981E-2</v>
      </c>
      <c r="R3107">
        <v>10.059464576908169</v>
      </c>
      <c r="S3107">
        <v>181.30081300813009</v>
      </c>
      <c r="T3107">
        <f t="shared" si="193"/>
        <v>-33.639812842831844</v>
      </c>
      <c r="U3107">
        <f t="shared" si="194"/>
        <v>8.8798432818314801</v>
      </c>
      <c r="V3107">
        <f t="shared" si="195"/>
        <v>42.828539791625722</v>
      </c>
    </row>
    <row r="3108" spans="1:22">
      <c r="A3108">
        <v>2024</v>
      </c>
      <c r="B3108">
        <v>1</v>
      </c>
      <c r="C3108">
        <v>11110540</v>
      </c>
      <c r="D3108" t="s">
        <v>404</v>
      </c>
      <c r="E3108" t="s">
        <v>18</v>
      </c>
      <c r="F3108">
        <v>162297</v>
      </c>
      <c r="H3108" t="str">
        <f t="shared" si="192"/>
        <v>최고가</v>
      </c>
      <c r="I3108">
        <v>6977136227</v>
      </c>
      <c r="J3108">
        <v>7424394162</v>
      </c>
      <c r="K3108">
        <v>8858098139</v>
      </c>
      <c r="L3108">
        <v>100</v>
      </c>
      <c r="M3108">
        <v>98</v>
      </c>
      <c r="N3108">
        <v>101</v>
      </c>
      <c r="O3108">
        <v>4.7766585861448796</v>
      </c>
      <c r="P3108">
        <v>50.718245001754283</v>
      </c>
      <c r="Q3108">
        <v>-6.0241674302421007E-2</v>
      </c>
      <c r="R3108">
        <v>9.7120751833908212</v>
      </c>
      <c r="S3108">
        <v>67.114093959731548</v>
      </c>
      <c r="T3108">
        <f t="shared" si="193"/>
        <v>-12.501860529036211</v>
      </c>
      <c r="U3108">
        <f t="shared" si="194"/>
        <v>23.550979378844442</v>
      </c>
      <c r="V3108">
        <f t="shared" si="195"/>
        <v>62.878285830391192</v>
      </c>
    </row>
    <row r="3109" spans="1:22">
      <c r="A3109">
        <v>2024</v>
      </c>
      <c r="B3109">
        <v>1</v>
      </c>
      <c r="C3109">
        <v>11110550</v>
      </c>
      <c r="D3109" t="s">
        <v>404</v>
      </c>
      <c r="E3109" t="s">
        <v>19</v>
      </c>
      <c r="F3109">
        <v>126320</v>
      </c>
      <c r="H3109" t="str">
        <f t="shared" si="192"/>
        <v>고가</v>
      </c>
      <c r="I3109">
        <v>574377314</v>
      </c>
      <c r="J3109">
        <v>630965479</v>
      </c>
      <c r="K3109">
        <v>775397035</v>
      </c>
      <c r="L3109">
        <v>47</v>
      </c>
      <c r="M3109">
        <v>45</v>
      </c>
      <c r="N3109">
        <v>46</v>
      </c>
      <c r="O3109">
        <v>1.074941411133419</v>
      </c>
      <c r="P3109">
        <v>11.206450196091721</v>
      </c>
      <c r="Q3109">
        <v>-8.9685041231867463E-2</v>
      </c>
      <c r="R3109">
        <v>9.4004766583885662</v>
      </c>
      <c r="S3109">
        <v>20.704845814977968</v>
      </c>
      <c r="T3109">
        <f t="shared" si="193"/>
        <v>-3.9106996446683029</v>
      </c>
      <c r="U3109">
        <f t="shared" si="194"/>
        <v>6.3101105363230836</v>
      </c>
      <c r="V3109">
        <f t="shared" si="195"/>
        <v>39.316712991420872</v>
      </c>
    </row>
    <row r="3110" spans="1:22">
      <c r="A3110">
        <v>2024</v>
      </c>
      <c r="B3110">
        <v>1</v>
      </c>
      <c r="C3110">
        <v>11110560</v>
      </c>
      <c r="D3110" t="s">
        <v>404</v>
      </c>
      <c r="E3110" t="s">
        <v>20</v>
      </c>
      <c r="F3110">
        <v>119281</v>
      </c>
      <c r="H3110" t="str">
        <f t="shared" si="192"/>
        <v>고가</v>
      </c>
      <c r="I3110">
        <v>137164599</v>
      </c>
      <c r="J3110">
        <v>177856237</v>
      </c>
      <c r="K3110">
        <v>278212918</v>
      </c>
      <c r="L3110">
        <v>28</v>
      </c>
      <c r="M3110">
        <v>24</v>
      </c>
      <c r="N3110">
        <v>26</v>
      </c>
      <c r="O3110">
        <v>0.45632075878447892</v>
      </c>
      <c r="P3110">
        <v>4.6033492236137832</v>
      </c>
      <c r="Q3110">
        <v>-0.22878949136880711</v>
      </c>
      <c r="R3110">
        <v>7.928337225837101</v>
      </c>
      <c r="S3110">
        <v>3.156708004509583</v>
      </c>
      <c r="T3110">
        <f t="shared" si="193"/>
        <v>-0.66223341913139255</v>
      </c>
      <c r="U3110">
        <f t="shared" si="194"/>
        <v>3.6886720312348942</v>
      </c>
      <c r="V3110">
        <f t="shared" si="195"/>
        <v>35.734224495934811</v>
      </c>
    </row>
    <row r="3111" spans="1:22">
      <c r="A3111">
        <v>2024</v>
      </c>
      <c r="B3111">
        <v>1</v>
      </c>
      <c r="C3111">
        <v>11110600</v>
      </c>
      <c r="D3111" t="s">
        <v>404</v>
      </c>
      <c r="E3111" t="s">
        <v>21</v>
      </c>
      <c r="F3111">
        <v>160997</v>
      </c>
      <c r="H3111" t="str">
        <f t="shared" si="192"/>
        <v>최고가</v>
      </c>
      <c r="I3111">
        <v>3315253382</v>
      </c>
      <c r="J3111">
        <v>3180957900</v>
      </c>
      <c r="K3111">
        <v>3745830618</v>
      </c>
      <c r="L3111">
        <v>86</v>
      </c>
      <c r="M3111">
        <v>90</v>
      </c>
      <c r="N3111">
        <v>86</v>
      </c>
      <c r="O3111">
        <v>2.6604676505519809</v>
      </c>
      <c r="P3111">
        <v>28.1302140789189</v>
      </c>
      <c r="Q3111">
        <v>4.2218566300421638E-2</v>
      </c>
      <c r="R3111">
        <v>10.79640972704969</v>
      </c>
      <c r="S3111">
        <v>159.25925925925921</v>
      </c>
      <c r="T3111">
        <f t="shared" si="193"/>
        <v>-29.559536993342579</v>
      </c>
      <c r="U3111">
        <f t="shared" si="194"/>
        <v>7.3565278868666155</v>
      </c>
      <c r="V3111">
        <f t="shared" si="195"/>
        <v>40.746759171227446</v>
      </c>
    </row>
    <row r="3112" spans="1:22">
      <c r="A3112">
        <v>2024</v>
      </c>
      <c r="B3112">
        <v>1</v>
      </c>
      <c r="C3112">
        <v>11110615</v>
      </c>
      <c r="D3112" t="s">
        <v>404</v>
      </c>
      <c r="E3112" t="s">
        <v>22</v>
      </c>
      <c r="F3112">
        <v>202376</v>
      </c>
      <c r="H3112" t="str">
        <f t="shared" si="192"/>
        <v>최고가</v>
      </c>
      <c r="I3112">
        <v>21213537420</v>
      </c>
      <c r="J3112">
        <v>22374720979</v>
      </c>
      <c r="K3112">
        <v>22428169918</v>
      </c>
      <c r="L3112">
        <v>484</v>
      </c>
      <c r="M3112">
        <v>492</v>
      </c>
      <c r="N3112">
        <v>487</v>
      </c>
      <c r="O3112">
        <v>2.4063911162388072</v>
      </c>
      <c r="P3112">
        <v>25.418224098570139</v>
      </c>
      <c r="Q3112">
        <v>-5.1897119078706699E-2</v>
      </c>
      <c r="R3112">
        <v>9.8003854335649887</v>
      </c>
      <c r="S3112">
        <v>205.95744680851061</v>
      </c>
      <c r="T3112">
        <f t="shared" si="193"/>
        <v>-38.204185598565857</v>
      </c>
      <c r="U3112">
        <f t="shared" si="194"/>
        <v>3.2079334564283108</v>
      </c>
      <c r="V3112">
        <f t="shared" si="195"/>
        <v>35.07724154163774</v>
      </c>
    </row>
    <row r="3113" spans="1:22">
      <c r="A3113">
        <v>2024</v>
      </c>
      <c r="B3113">
        <v>1</v>
      </c>
      <c r="C3113">
        <v>11110630</v>
      </c>
      <c r="D3113" t="s">
        <v>404</v>
      </c>
      <c r="E3113" t="s">
        <v>23</v>
      </c>
      <c r="F3113">
        <v>296837</v>
      </c>
      <c r="H3113" t="str">
        <f t="shared" si="192"/>
        <v>최고가</v>
      </c>
      <c r="I3113">
        <v>2401905722</v>
      </c>
      <c r="J3113">
        <v>2316081911</v>
      </c>
      <c r="K3113">
        <v>2534899906</v>
      </c>
      <c r="L3113">
        <v>103</v>
      </c>
      <c r="M3113">
        <v>103</v>
      </c>
      <c r="N3113">
        <v>104</v>
      </c>
      <c r="O3113">
        <v>0.87288732832894866</v>
      </c>
      <c r="P3113">
        <v>9.0497431647416331</v>
      </c>
      <c r="Q3113">
        <v>3.7055602650488469E-2</v>
      </c>
      <c r="R3113">
        <v>10.741770192725561</v>
      </c>
      <c r="S3113">
        <v>171.66666666666671</v>
      </c>
      <c r="T3113">
        <f t="shared" si="193"/>
        <v>-31.856364402880914</v>
      </c>
      <c r="U3113">
        <f t="shared" si="194"/>
        <v>-2.8836836999483442</v>
      </c>
      <c r="V3113">
        <f t="shared" si="195"/>
        <v>26.752366348393132</v>
      </c>
    </row>
    <row r="3114" spans="1:22">
      <c r="A3114">
        <v>2024</v>
      </c>
      <c r="B3114">
        <v>1</v>
      </c>
      <c r="C3114">
        <v>11110640</v>
      </c>
      <c r="D3114" t="s">
        <v>404</v>
      </c>
      <c r="E3114" t="s">
        <v>24</v>
      </c>
      <c r="F3114">
        <v>157791</v>
      </c>
      <c r="H3114" t="str">
        <f t="shared" si="192"/>
        <v>최고가</v>
      </c>
      <c r="I3114">
        <v>3614440884</v>
      </c>
      <c r="J3114">
        <v>3751448380</v>
      </c>
      <c r="K3114">
        <v>4104213641</v>
      </c>
      <c r="L3114">
        <v>114</v>
      </c>
      <c r="M3114">
        <v>113</v>
      </c>
      <c r="N3114">
        <v>111</v>
      </c>
      <c r="O3114">
        <v>2.2326031684298062</v>
      </c>
      <c r="P3114">
        <v>23.563227239307071</v>
      </c>
      <c r="Q3114">
        <v>-3.6521226502922062E-2</v>
      </c>
      <c r="R3114">
        <v>9.9631081771523053</v>
      </c>
      <c r="S3114">
        <v>146.15384615384619</v>
      </c>
      <c r="T3114">
        <f t="shared" si="193"/>
        <v>-27.133496560764815</v>
      </c>
      <c r="U3114">
        <f t="shared" si="194"/>
        <v>5.634186286854554</v>
      </c>
      <c r="V3114">
        <f t="shared" si="195"/>
        <v>38.392987013168486</v>
      </c>
    </row>
    <row r="3115" spans="1:22">
      <c r="A3115">
        <v>2024</v>
      </c>
      <c r="B3115">
        <v>1</v>
      </c>
      <c r="C3115">
        <v>11110650</v>
      </c>
      <c r="D3115" t="s">
        <v>404</v>
      </c>
      <c r="E3115" t="s">
        <v>25</v>
      </c>
      <c r="F3115">
        <v>127014</v>
      </c>
      <c r="H3115" t="str">
        <f t="shared" si="192"/>
        <v>고가</v>
      </c>
      <c r="I3115">
        <v>4515562624</v>
      </c>
      <c r="J3115">
        <v>4239247502</v>
      </c>
      <c r="K3115">
        <v>4877104682</v>
      </c>
      <c r="L3115">
        <v>159</v>
      </c>
      <c r="M3115">
        <v>156</v>
      </c>
      <c r="N3115">
        <v>156</v>
      </c>
      <c r="O3115">
        <v>2.484394977528078</v>
      </c>
      <c r="P3115">
        <v>26.250830269056809</v>
      </c>
      <c r="Q3115">
        <v>6.5180228771648641E-2</v>
      </c>
      <c r="R3115">
        <v>11.03941251184596</v>
      </c>
      <c r="S3115">
        <v>141.96428571428569</v>
      </c>
      <c r="T3115">
        <f t="shared" si="193"/>
        <v>-26.357935886763325</v>
      </c>
      <c r="U3115">
        <f t="shared" si="194"/>
        <v>7.4259168708686003</v>
      </c>
      <c r="V3115">
        <f t="shared" si="195"/>
        <v>40.841586967652219</v>
      </c>
    </row>
    <row r="3116" spans="1:22">
      <c r="A3116">
        <v>2024</v>
      </c>
      <c r="B3116">
        <v>1</v>
      </c>
      <c r="C3116">
        <v>11110670</v>
      </c>
      <c r="D3116" t="s">
        <v>404</v>
      </c>
      <c r="E3116" t="s">
        <v>26</v>
      </c>
      <c r="F3116">
        <v>197138</v>
      </c>
      <c r="H3116" t="str">
        <f t="shared" si="192"/>
        <v>최고가</v>
      </c>
      <c r="I3116">
        <v>533075289</v>
      </c>
      <c r="J3116">
        <v>401233382</v>
      </c>
      <c r="K3116">
        <v>505058170</v>
      </c>
      <c r="L3116">
        <v>29</v>
      </c>
      <c r="M3116">
        <v>23</v>
      </c>
      <c r="N3116">
        <v>29</v>
      </c>
      <c r="O3116">
        <v>1.036042801221106</v>
      </c>
      <c r="P3116">
        <v>10.79124994701378</v>
      </c>
      <c r="Q3116">
        <v>0.3285915701799707</v>
      </c>
      <c r="R3116">
        <v>13.827089126697061</v>
      </c>
      <c r="S3116">
        <v>93.548387096774192</v>
      </c>
      <c r="T3116">
        <f t="shared" si="193"/>
        <v>-17.395309017935055</v>
      </c>
      <c r="U3116">
        <f t="shared" si="194"/>
        <v>2.9424500934657862</v>
      </c>
      <c r="V3116">
        <f t="shared" si="195"/>
        <v>34.71442887534397</v>
      </c>
    </row>
    <row r="3117" spans="1:22">
      <c r="A3117">
        <v>2024</v>
      </c>
      <c r="B3117">
        <v>1</v>
      </c>
      <c r="C3117">
        <v>11110680</v>
      </c>
      <c r="D3117" t="s">
        <v>404</v>
      </c>
      <c r="E3117" t="s">
        <v>27</v>
      </c>
      <c r="F3117">
        <v>82212</v>
      </c>
      <c r="H3117" t="str">
        <f t="shared" si="192"/>
        <v>저가</v>
      </c>
      <c r="I3117">
        <v>113869996</v>
      </c>
      <c r="J3117">
        <v>134714921</v>
      </c>
      <c r="K3117">
        <v>136289532</v>
      </c>
      <c r="L3117">
        <v>15</v>
      </c>
      <c r="M3117">
        <v>16</v>
      </c>
      <c r="N3117">
        <v>16</v>
      </c>
      <c r="O3117">
        <v>1.0259833745096241</v>
      </c>
      <c r="P3117">
        <v>10.68387653481207</v>
      </c>
      <c r="Q3117">
        <v>-0.1547336022265863</v>
      </c>
      <c r="R3117">
        <v>8.7120691230668381</v>
      </c>
      <c r="S3117">
        <v>57.692307692307693</v>
      </c>
      <c r="T3117">
        <f t="shared" si="193"/>
        <v>-10.757723640864775</v>
      </c>
      <c r="U3117">
        <f t="shared" si="194"/>
        <v>3.8570349997599704</v>
      </c>
      <c r="V3117">
        <f t="shared" si="195"/>
        <v>35.964311296230242</v>
      </c>
    </row>
    <row r="3118" spans="1:22">
      <c r="A3118">
        <v>2024</v>
      </c>
      <c r="B3118">
        <v>1</v>
      </c>
      <c r="C3118">
        <v>11110700</v>
      </c>
      <c r="D3118" t="s">
        <v>404</v>
      </c>
      <c r="E3118" t="s">
        <v>28</v>
      </c>
      <c r="F3118">
        <v>108531</v>
      </c>
      <c r="H3118" t="str">
        <f t="shared" si="192"/>
        <v>중가</v>
      </c>
      <c r="I3118">
        <v>37602347</v>
      </c>
      <c r="J3118">
        <v>31440738</v>
      </c>
      <c r="K3118">
        <v>33014864</v>
      </c>
      <c r="L3118">
        <v>11</v>
      </c>
      <c r="M3118">
        <v>10</v>
      </c>
      <c r="N3118">
        <v>10</v>
      </c>
      <c r="O3118">
        <v>0.34996608053799078</v>
      </c>
      <c r="P3118">
        <v>3.468128993428452</v>
      </c>
      <c r="Q3118">
        <v>0.1959753298411761</v>
      </c>
      <c r="R3118">
        <v>12.423614280225429</v>
      </c>
      <c r="S3118">
        <v>47.826086956521728</v>
      </c>
      <c r="T3118">
        <f t="shared" si="193"/>
        <v>-8.931314184770061</v>
      </c>
      <c r="U3118">
        <f t="shared" si="194"/>
        <v>1.5393930973282939</v>
      </c>
      <c r="V3118">
        <f t="shared" si="195"/>
        <v>32.796994788136686</v>
      </c>
    </row>
    <row r="3119" spans="1:22">
      <c r="A3119">
        <v>2024</v>
      </c>
      <c r="B3119">
        <v>1</v>
      </c>
      <c r="C3119">
        <v>11110710</v>
      </c>
      <c r="D3119" t="s">
        <v>404</v>
      </c>
      <c r="E3119" t="s">
        <v>29</v>
      </c>
      <c r="F3119">
        <v>143763</v>
      </c>
      <c r="H3119" t="str">
        <f t="shared" si="192"/>
        <v>고가</v>
      </c>
      <c r="I3119">
        <v>345995038</v>
      </c>
      <c r="J3119">
        <v>387155807</v>
      </c>
      <c r="K3119">
        <v>324468357</v>
      </c>
      <c r="L3119">
        <v>31</v>
      </c>
      <c r="M3119">
        <v>30</v>
      </c>
      <c r="N3119">
        <v>32</v>
      </c>
      <c r="O3119">
        <v>0.86261804791872088</v>
      </c>
      <c r="P3119">
        <v>8.9401297931124315</v>
      </c>
      <c r="Q3119">
        <v>-0.1063157732772945</v>
      </c>
      <c r="R3119">
        <v>9.2244739754250205</v>
      </c>
      <c r="S3119">
        <v>88.571428571428584</v>
      </c>
      <c r="T3119">
        <f t="shared" si="193"/>
        <v>-16.473987231537958</v>
      </c>
      <c r="U3119">
        <f t="shared" si="194"/>
        <v>1.3727635221798327</v>
      </c>
      <c r="V3119">
        <f t="shared" si="195"/>
        <v>32.56927686348638</v>
      </c>
    </row>
    <row r="3120" spans="1:22">
      <c r="A3120">
        <v>2024</v>
      </c>
      <c r="B3120">
        <v>1</v>
      </c>
      <c r="C3120">
        <v>11140520</v>
      </c>
      <c r="D3120" t="s">
        <v>405</v>
      </c>
      <c r="E3120" t="s">
        <v>30</v>
      </c>
      <c r="F3120">
        <v>196375</v>
      </c>
      <c r="H3120" t="str">
        <f t="shared" si="192"/>
        <v>최고가</v>
      </c>
      <c r="I3120">
        <v>20048630765</v>
      </c>
      <c r="J3120">
        <v>17879318279</v>
      </c>
      <c r="K3120">
        <v>19948580186</v>
      </c>
      <c r="L3120">
        <v>184</v>
      </c>
      <c r="M3120">
        <v>179</v>
      </c>
      <c r="N3120">
        <v>181</v>
      </c>
      <c r="O3120">
        <v>6.165072483756</v>
      </c>
      <c r="P3120">
        <v>65.538049550320565</v>
      </c>
      <c r="Q3120">
        <v>0.12133082772780809</v>
      </c>
      <c r="R3120">
        <v>11.63365310446086</v>
      </c>
      <c r="S3120">
        <v>193.68421052631581</v>
      </c>
      <c r="T3120">
        <f t="shared" si="193"/>
        <v>-35.932195603310639</v>
      </c>
      <c r="U3120">
        <f t="shared" si="194"/>
        <v>24.31609671505926</v>
      </c>
      <c r="V3120">
        <f t="shared" si="195"/>
        <v>63.923904123311736</v>
      </c>
    </row>
    <row r="3121" spans="1:22">
      <c r="A3121">
        <v>2024</v>
      </c>
      <c r="B3121">
        <v>1</v>
      </c>
      <c r="C3121">
        <v>11140540</v>
      </c>
      <c r="D3121" t="s">
        <v>405</v>
      </c>
      <c r="E3121" t="s">
        <v>31</v>
      </c>
      <c r="F3121">
        <v>338013</v>
      </c>
      <c r="H3121" t="str">
        <f t="shared" si="192"/>
        <v>최고가</v>
      </c>
      <c r="I3121">
        <v>8095821039</v>
      </c>
      <c r="J3121">
        <v>9287672476</v>
      </c>
      <c r="K3121">
        <v>8727156051</v>
      </c>
      <c r="L3121">
        <v>134</v>
      </c>
      <c r="M3121">
        <v>134</v>
      </c>
      <c r="N3121">
        <v>129</v>
      </c>
      <c r="O3121">
        <v>1.9860043160046259</v>
      </c>
      <c r="P3121">
        <v>20.93105336008426</v>
      </c>
      <c r="Q3121">
        <v>-0.128326169993594</v>
      </c>
      <c r="R3121">
        <v>8.9915384158489768</v>
      </c>
      <c r="S3121">
        <v>159.52380952380949</v>
      </c>
      <c r="T3121">
        <f t="shared" si="193"/>
        <v>-29.608509859217598</v>
      </c>
      <c r="U3121">
        <f t="shared" si="194"/>
        <v>3.3812814054466465</v>
      </c>
      <c r="V3121">
        <f t="shared" si="195"/>
        <v>35.31414087453031</v>
      </c>
    </row>
    <row r="3122" spans="1:22">
      <c r="A3122">
        <v>2024</v>
      </c>
      <c r="B3122">
        <v>1</v>
      </c>
      <c r="C3122">
        <v>11140550</v>
      </c>
      <c r="D3122" t="s">
        <v>405</v>
      </c>
      <c r="E3122" t="s">
        <v>32</v>
      </c>
      <c r="F3122">
        <v>277531</v>
      </c>
      <c r="H3122" t="str">
        <f t="shared" si="192"/>
        <v>최고가</v>
      </c>
      <c r="I3122">
        <v>23449951958</v>
      </c>
      <c r="J3122">
        <v>24839250649</v>
      </c>
      <c r="K3122">
        <v>25215113606</v>
      </c>
      <c r="L3122">
        <v>340</v>
      </c>
      <c r="M3122">
        <v>326</v>
      </c>
      <c r="N3122">
        <v>336</v>
      </c>
      <c r="O3122">
        <v>2.7612709905597779</v>
      </c>
      <c r="P3122">
        <v>29.206179826113289</v>
      </c>
      <c r="Q3122">
        <v>-5.5931586287846877E-2</v>
      </c>
      <c r="R3122">
        <v>9.7576887530341772</v>
      </c>
      <c r="S3122">
        <v>343.43434343434342</v>
      </c>
      <c r="T3122">
        <f t="shared" si="193"/>
        <v>-63.653555799786488</v>
      </c>
      <c r="U3122">
        <f t="shared" si="194"/>
        <v>-2.5414390762724643</v>
      </c>
      <c r="V3122">
        <f t="shared" si="195"/>
        <v>27.220081850618715</v>
      </c>
    </row>
    <row r="3123" spans="1:22">
      <c r="A3123">
        <v>2024</v>
      </c>
      <c r="B3123">
        <v>1</v>
      </c>
      <c r="C3123">
        <v>11140570</v>
      </c>
      <c r="D3123" t="s">
        <v>405</v>
      </c>
      <c r="E3123" t="s">
        <v>33</v>
      </c>
      <c r="F3123">
        <v>176244</v>
      </c>
      <c r="H3123" t="str">
        <f t="shared" si="192"/>
        <v>최고가</v>
      </c>
      <c r="I3123">
        <v>4034258979</v>
      </c>
      <c r="J3123">
        <v>3213699970</v>
      </c>
      <c r="K3123">
        <v>4271568558</v>
      </c>
      <c r="L3123">
        <v>112</v>
      </c>
      <c r="M3123">
        <v>118</v>
      </c>
      <c r="N3123">
        <v>112</v>
      </c>
      <c r="O3123">
        <v>2.2708523697800991</v>
      </c>
      <c r="P3123">
        <v>23.9714957600453</v>
      </c>
      <c r="Q3123">
        <v>0.25533155448857908</v>
      </c>
      <c r="R3123">
        <v>13.05177994124349</v>
      </c>
      <c r="S3123">
        <v>98.245614035087726</v>
      </c>
      <c r="T3123">
        <f t="shared" si="193"/>
        <v>-18.264847611009642</v>
      </c>
      <c r="U3123">
        <f t="shared" si="194"/>
        <v>9.1166495849684566</v>
      </c>
      <c r="V3123">
        <f t="shared" si="195"/>
        <v>43.152162052838463</v>
      </c>
    </row>
    <row r="3124" spans="1:22">
      <c r="A3124">
        <v>2024</v>
      </c>
      <c r="B3124">
        <v>1</v>
      </c>
      <c r="C3124">
        <v>11140580</v>
      </c>
      <c r="D3124" t="s">
        <v>405</v>
      </c>
      <c r="E3124" t="s">
        <v>34</v>
      </c>
      <c r="F3124">
        <v>210412</v>
      </c>
      <c r="H3124" t="str">
        <f t="shared" si="192"/>
        <v>최고가</v>
      </c>
      <c r="I3124">
        <v>693683369</v>
      </c>
      <c r="J3124">
        <v>642931597</v>
      </c>
      <c r="K3124">
        <v>725066251</v>
      </c>
      <c r="L3124">
        <v>33</v>
      </c>
      <c r="M3124">
        <v>35</v>
      </c>
      <c r="N3124">
        <v>34</v>
      </c>
      <c r="O3124">
        <v>1.1100290093042411</v>
      </c>
      <c r="P3124">
        <v>11.580972050032321</v>
      </c>
      <c r="Q3124">
        <v>7.8938058475915909E-2</v>
      </c>
      <c r="R3124">
        <v>11.1850113305325</v>
      </c>
      <c r="S3124">
        <v>24.264705882352938</v>
      </c>
      <c r="T3124">
        <f t="shared" si="193"/>
        <v>-4.5696918022068971</v>
      </c>
      <c r="U3124">
        <f t="shared" si="194"/>
        <v>6.6565807504605914</v>
      </c>
      <c r="V3124">
        <f t="shared" si="195"/>
        <v>39.790203234952045</v>
      </c>
    </row>
    <row r="3125" spans="1:22">
      <c r="A3125">
        <v>2024</v>
      </c>
      <c r="B3125">
        <v>1</v>
      </c>
      <c r="C3125">
        <v>11140590</v>
      </c>
      <c r="D3125" t="s">
        <v>405</v>
      </c>
      <c r="E3125" t="s">
        <v>35</v>
      </c>
      <c r="F3125">
        <v>234504</v>
      </c>
      <c r="H3125" t="str">
        <f t="shared" si="192"/>
        <v>최고가</v>
      </c>
      <c r="I3125">
        <v>2708891340</v>
      </c>
      <c r="J3125">
        <v>2548986858</v>
      </c>
      <c r="K3125">
        <v>2687887062</v>
      </c>
      <c r="L3125">
        <v>146</v>
      </c>
      <c r="M3125">
        <v>136</v>
      </c>
      <c r="N3125">
        <v>145</v>
      </c>
      <c r="O3125">
        <v>0.8791155551941594</v>
      </c>
      <c r="P3125">
        <v>9.1162226957988803</v>
      </c>
      <c r="Q3125">
        <v>6.2732564312028324E-2</v>
      </c>
      <c r="R3125">
        <v>11.01350893101073</v>
      </c>
      <c r="S3125">
        <v>197.29729729729729</v>
      </c>
      <c r="T3125">
        <f t="shared" si="193"/>
        <v>-36.601040951588324</v>
      </c>
      <c r="U3125">
        <f t="shared" si="194"/>
        <v>-4.2194991513749116</v>
      </c>
      <c r="V3125">
        <f t="shared" si="195"/>
        <v>24.926825341980244</v>
      </c>
    </row>
    <row r="3126" spans="1:22">
      <c r="A3126">
        <v>2024</v>
      </c>
      <c r="B3126">
        <v>1</v>
      </c>
      <c r="C3126">
        <v>11140605</v>
      </c>
      <c r="D3126" t="s">
        <v>405</v>
      </c>
      <c r="E3126" t="s">
        <v>36</v>
      </c>
      <c r="F3126">
        <v>205300</v>
      </c>
      <c r="H3126" t="str">
        <f t="shared" si="192"/>
        <v>최고가</v>
      </c>
      <c r="I3126">
        <v>4871557867</v>
      </c>
      <c r="J3126">
        <v>4108515771</v>
      </c>
      <c r="K3126">
        <v>4809097664</v>
      </c>
      <c r="L3126">
        <v>139</v>
      </c>
      <c r="M3126">
        <v>136</v>
      </c>
      <c r="N3126">
        <v>134</v>
      </c>
      <c r="O3126">
        <v>1.896800286804166</v>
      </c>
      <c r="P3126">
        <v>19.97889760885619</v>
      </c>
      <c r="Q3126">
        <v>0.18572208031570439</v>
      </c>
      <c r="R3126">
        <v>12.315104358915381</v>
      </c>
      <c r="S3126">
        <v>231.66666666666671</v>
      </c>
      <c r="T3126">
        <f t="shared" si="193"/>
        <v>-42.963410383334846</v>
      </c>
      <c r="U3126">
        <f t="shared" si="194"/>
        <v>-0.43655343878928221</v>
      </c>
      <c r="V3126">
        <f t="shared" si="195"/>
        <v>30.096643160739418</v>
      </c>
    </row>
    <row r="3127" spans="1:22">
      <c r="A3127">
        <v>2024</v>
      </c>
      <c r="B3127">
        <v>1</v>
      </c>
      <c r="C3127">
        <v>11140615</v>
      </c>
      <c r="D3127" t="s">
        <v>405</v>
      </c>
      <c r="E3127" t="s">
        <v>37</v>
      </c>
      <c r="F3127">
        <v>382723</v>
      </c>
      <c r="H3127" t="str">
        <f t="shared" si="192"/>
        <v>최고가</v>
      </c>
      <c r="I3127">
        <v>940905747</v>
      </c>
      <c r="J3127">
        <v>823349881</v>
      </c>
      <c r="K3127">
        <v>983931489</v>
      </c>
      <c r="L3127">
        <v>63</v>
      </c>
      <c r="M3127">
        <v>60</v>
      </c>
      <c r="N3127">
        <v>61</v>
      </c>
      <c r="O3127">
        <v>0.4335892438930406</v>
      </c>
      <c r="P3127">
        <v>4.360715086658252</v>
      </c>
      <c r="Q3127">
        <v>0.14277753445135921</v>
      </c>
      <c r="R3127">
        <v>11.86062314485155</v>
      </c>
      <c r="S3127">
        <v>114.5454545454545</v>
      </c>
      <c r="T3127">
        <f t="shared" si="193"/>
        <v>-21.282232244721467</v>
      </c>
      <c r="U3127">
        <f t="shared" si="194"/>
        <v>-1.8321875011170032</v>
      </c>
      <c r="V3127">
        <f t="shared" si="195"/>
        <v>28.189353341621832</v>
      </c>
    </row>
    <row r="3128" spans="1:22">
      <c r="A3128">
        <v>2024</v>
      </c>
      <c r="B3128">
        <v>1</v>
      </c>
      <c r="C3128">
        <v>11140625</v>
      </c>
      <c r="D3128" t="s">
        <v>405</v>
      </c>
      <c r="E3128" t="s">
        <v>38</v>
      </c>
      <c r="F3128">
        <v>179445</v>
      </c>
      <c r="H3128" t="str">
        <f t="shared" si="192"/>
        <v>최고가</v>
      </c>
      <c r="I3128">
        <v>624767678</v>
      </c>
      <c r="J3128">
        <v>629339279</v>
      </c>
      <c r="K3128">
        <v>660315785</v>
      </c>
      <c r="L3128">
        <v>51</v>
      </c>
      <c r="M3128">
        <v>52</v>
      </c>
      <c r="N3128">
        <v>53</v>
      </c>
      <c r="O3128">
        <v>0.75853304648908082</v>
      </c>
      <c r="P3128">
        <v>7.829135888284382</v>
      </c>
      <c r="Q3128">
        <v>-7.2641278759274777E-3</v>
      </c>
      <c r="R3128">
        <v>10.27273542867766</v>
      </c>
      <c r="S3128">
        <v>100</v>
      </c>
      <c r="T3128">
        <f t="shared" si="193"/>
        <v>-18.589615037338703</v>
      </c>
      <c r="U3128">
        <f t="shared" si="194"/>
        <v>0.39223051867611236</v>
      </c>
      <c r="V3128">
        <f t="shared" si="195"/>
        <v>31.229269002276489</v>
      </c>
    </row>
    <row r="3129" spans="1:22">
      <c r="A3129">
        <v>2024</v>
      </c>
      <c r="B3129">
        <v>1</v>
      </c>
      <c r="C3129">
        <v>11140635</v>
      </c>
      <c r="D3129" t="s">
        <v>405</v>
      </c>
      <c r="E3129" t="s">
        <v>39</v>
      </c>
      <c r="F3129">
        <v>257803</v>
      </c>
      <c r="H3129" t="str">
        <f t="shared" si="192"/>
        <v>최고가</v>
      </c>
      <c r="I3129">
        <v>374844964</v>
      </c>
      <c r="J3129">
        <v>261179862</v>
      </c>
      <c r="K3129">
        <v>374419065</v>
      </c>
      <c r="L3129">
        <v>32</v>
      </c>
      <c r="M3129">
        <v>24</v>
      </c>
      <c r="N3129">
        <v>31</v>
      </c>
      <c r="O3129">
        <v>0.50486030569422735</v>
      </c>
      <c r="P3129">
        <v>5.1214559634815782</v>
      </c>
      <c r="Q3129">
        <v>0.43519856825714992</v>
      </c>
      <c r="R3129">
        <v>14.95530871637126</v>
      </c>
      <c r="S3129">
        <v>66.666666666666671</v>
      </c>
      <c r="T3129">
        <f t="shared" si="193"/>
        <v>-12.419033937086519</v>
      </c>
      <c r="U3129">
        <f t="shared" si="194"/>
        <v>1.8260795438890858</v>
      </c>
      <c r="V3129">
        <f t="shared" si="195"/>
        <v>33.188783836257521</v>
      </c>
    </row>
    <row r="3130" spans="1:22">
      <c r="A3130">
        <v>2024</v>
      </c>
      <c r="B3130">
        <v>1</v>
      </c>
      <c r="C3130">
        <v>11140645</v>
      </c>
      <c r="D3130" t="s">
        <v>405</v>
      </c>
      <c r="E3130" t="s">
        <v>40</v>
      </c>
      <c r="F3130">
        <v>170589</v>
      </c>
      <c r="H3130" t="str">
        <f t="shared" si="192"/>
        <v>최고가</v>
      </c>
      <c r="I3130">
        <v>203429560</v>
      </c>
      <c r="J3130">
        <v>218956972</v>
      </c>
      <c r="K3130">
        <v>256728120</v>
      </c>
      <c r="L3130">
        <v>17</v>
      </c>
      <c r="M3130">
        <v>19</v>
      </c>
      <c r="N3130">
        <v>19</v>
      </c>
      <c r="O3130">
        <v>0.77942010758036073</v>
      </c>
      <c r="P3130">
        <v>8.0520824919587781</v>
      </c>
      <c r="Q3130">
        <v>-7.0915357744351704E-2</v>
      </c>
      <c r="R3130">
        <v>9.5991158188991097</v>
      </c>
      <c r="S3130">
        <v>49.999999999999993</v>
      </c>
      <c r="T3130">
        <f t="shared" si="193"/>
        <v>-9.3337433869604212</v>
      </c>
      <c r="U3130">
        <f t="shared" si="194"/>
        <v>3.1457413936710847</v>
      </c>
      <c r="V3130">
        <f t="shared" si="195"/>
        <v>34.992249141890099</v>
      </c>
    </row>
    <row r="3131" spans="1:22">
      <c r="A3131">
        <v>2024</v>
      </c>
      <c r="B3131">
        <v>1</v>
      </c>
      <c r="C3131">
        <v>11140650</v>
      </c>
      <c r="D3131" t="s">
        <v>405</v>
      </c>
      <c r="E3131" t="s">
        <v>41</v>
      </c>
      <c r="F3131">
        <v>211165</v>
      </c>
      <c r="H3131" t="str">
        <f t="shared" si="192"/>
        <v>최고가</v>
      </c>
      <c r="I3131">
        <v>121630260</v>
      </c>
      <c r="J3131">
        <v>141635829</v>
      </c>
      <c r="K3131">
        <v>131352552</v>
      </c>
      <c r="L3131">
        <v>21</v>
      </c>
      <c r="M3131">
        <v>20</v>
      </c>
      <c r="N3131">
        <v>23</v>
      </c>
      <c r="O3131">
        <v>0.30475995037357012</v>
      </c>
      <c r="P3131">
        <v>2.9856028428429111</v>
      </c>
      <c r="Q3131">
        <v>-0.1412465273882077</v>
      </c>
      <c r="R3131">
        <v>8.8548025487753907</v>
      </c>
      <c r="S3131">
        <v>53.846153846153847</v>
      </c>
      <c r="T3131">
        <f t="shared" si="193"/>
        <v>-10.045733513912598</v>
      </c>
      <c r="U3131">
        <f t="shared" si="194"/>
        <v>0.25004187700275438</v>
      </c>
      <c r="V3131">
        <f t="shared" si="195"/>
        <v>31.034952342932819</v>
      </c>
    </row>
    <row r="3132" spans="1:22">
      <c r="A3132">
        <v>2024</v>
      </c>
      <c r="B3132">
        <v>1</v>
      </c>
      <c r="C3132">
        <v>11140665</v>
      </c>
      <c r="D3132" t="s">
        <v>405</v>
      </c>
      <c r="E3132" t="s">
        <v>42</v>
      </c>
      <c r="F3132">
        <v>236871</v>
      </c>
      <c r="H3132" t="str">
        <f t="shared" si="192"/>
        <v>최고가</v>
      </c>
      <c r="I3132">
        <v>134299877</v>
      </c>
      <c r="J3132">
        <v>128123581</v>
      </c>
      <c r="K3132">
        <v>141195463</v>
      </c>
      <c r="L3132">
        <v>25</v>
      </c>
      <c r="M3132">
        <v>23</v>
      </c>
      <c r="N3132">
        <v>25</v>
      </c>
      <c r="O3132">
        <v>0.25198877964048882</v>
      </c>
      <c r="P3132">
        <v>2.4223281324637651</v>
      </c>
      <c r="Q3132">
        <v>4.8205770957962843E-2</v>
      </c>
      <c r="R3132">
        <v>10.859772186399081</v>
      </c>
      <c r="S3132">
        <v>96.153846153846146</v>
      </c>
      <c r="T3132">
        <f t="shared" si="193"/>
        <v>-17.877624910386526</v>
      </c>
      <c r="U3132">
        <f t="shared" si="194"/>
        <v>-1.980168969604259</v>
      </c>
      <c r="V3132">
        <f t="shared" si="195"/>
        <v>27.987120137458643</v>
      </c>
    </row>
    <row r="3133" spans="1:22">
      <c r="A3133">
        <v>2024</v>
      </c>
      <c r="B3133">
        <v>1</v>
      </c>
      <c r="C3133">
        <v>11140670</v>
      </c>
      <c r="D3133" t="s">
        <v>405</v>
      </c>
      <c r="E3133" t="s">
        <v>43</v>
      </c>
      <c r="F3133">
        <v>208787</v>
      </c>
      <c r="H3133" t="str">
        <f t="shared" si="192"/>
        <v>최고가</v>
      </c>
      <c r="I3133">
        <v>564257299</v>
      </c>
      <c r="J3133">
        <v>410659629</v>
      </c>
      <c r="K3133">
        <v>544124759</v>
      </c>
      <c r="L3133">
        <v>35</v>
      </c>
      <c r="M3133">
        <v>32</v>
      </c>
      <c r="N3133">
        <v>34</v>
      </c>
      <c r="O3133">
        <v>0.85795236901646788</v>
      </c>
      <c r="P3133">
        <v>8.8903287578903498</v>
      </c>
      <c r="Q3133">
        <v>0.37402671008598221</v>
      </c>
      <c r="R3133">
        <v>14.30792824444841</v>
      </c>
      <c r="S3133">
        <v>106.0606060606061</v>
      </c>
      <c r="T3133">
        <f t="shared" si="193"/>
        <v>-19.7115388737482</v>
      </c>
      <c r="U3133">
        <f t="shared" si="194"/>
        <v>1.3932883657103972</v>
      </c>
      <c r="V3133">
        <f t="shared" si="195"/>
        <v>32.597326354510933</v>
      </c>
    </row>
    <row r="3134" spans="1:22">
      <c r="A3134">
        <v>2024</v>
      </c>
      <c r="B3134">
        <v>1</v>
      </c>
      <c r="C3134">
        <v>11140680</v>
      </c>
      <c r="D3134" t="s">
        <v>405</v>
      </c>
      <c r="E3134" t="s">
        <v>44</v>
      </c>
      <c r="F3134">
        <v>247128</v>
      </c>
      <c r="H3134" t="str">
        <f t="shared" si="192"/>
        <v>최고가</v>
      </c>
      <c r="I3134">
        <v>656275126</v>
      </c>
      <c r="J3134">
        <v>708355938</v>
      </c>
      <c r="K3134">
        <v>715570494</v>
      </c>
      <c r="L3134">
        <v>49</v>
      </c>
      <c r="M3134">
        <v>46</v>
      </c>
      <c r="N3134">
        <v>47</v>
      </c>
      <c r="O3134">
        <v>0.60217871433100556</v>
      </c>
      <c r="P3134">
        <v>6.1602238679631247</v>
      </c>
      <c r="Q3134">
        <v>-7.3523505918573942E-2</v>
      </c>
      <c r="R3134">
        <v>9.5715138423309263</v>
      </c>
      <c r="S3134">
        <v>102.0833333333333</v>
      </c>
      <c r="T3134">
        <f t="shared" si="193"/>
        <v>-18.975276356104459</v>
      </c>
      <c r="U3134">
        <f t="shared" si="194"/>
        <v>-0.69816820438358995</v>
      </c>
      <c r="V3134">
        <f t="shared" si="195"/>
        <v>29.739117364817936</v>
      </c>
    </row>
    <row r="3135" spans="1:22">
      <c r="A3135">
        <v>2024</v>
      </c>
      <c r="B3135">
        <v>1</v>
      </c>
      <c r="C3135">
        <v>11170510</v>
      </c>
      <c r="D3135" t="s">
        <v>406</v>
      </c>
      <c r="E3135" t="s">
        <v>45</v>
      </c>
      <c r="F3135">
        <v>95596</v>
      </c>
      <c r="H3135" t="str">
        <f t="shared" si="192"/>
        <v>중가</v>
      </c>
      <c r="I3135">
        <v>1092974873</v>
      </c>
      <c r="J3135">
        <v>986602132</v>
      </c>
      <c r="K3135">
        <v>1249414444</v>
      </c>
      <c r="L3135">
        <v>67</v>
      </c>
      <c r="M3135">
        <v>58</v>
      </c>
      <c r="N3135">
        <v>63</v>
      </c>
      <c r="O3135">
        <v>1.896064666347052</v>
      </c>
      <c r="P3135">
        <v>19.971045662534479</v>
      </c>
      <c r="Q3135">
        <v>0.1078172624504322</v>
      </c>
      <c r="R3135">
        <v>11.490639331000709</v>
      </c>
      <c r="S3135">
        <v>77.906976744186053</v>
      </c>
      <c r="T3135">
        <f t="shared" si="193"/>
        <v>-14.499811284845977</v>
      </c>
      <c r="U3135">
        <f t="shared" si="194"/>
        <v>7.9337073120135884</v>
      </c>
      <c r="V3135">
        <f t="shared" si="195"/>
        <v>41.535539318618589</v>
      </c>
    </row>
    <row r="3136" spans="1:22">
      <c r="A3136">
        <v>2024</v>
      </c>
      <c r="B3136">
        <v>1</v>
      </c>
      <c r="C3136">
        <v>11170520</v>
      </c>
      <c r="D3136" t="s">
        <v>406</v>
      </c>
      <c r="E3136" t="s">
        <v>46</v>
      </c>
      <c r="F3136">
        <v>96513</v>
      </c>
      <c r="H3136" t="str">
        <f t="shared" si="192"/>
        <v>중가</v>
      </c>
      <c r="I3136">
        <v>856441936</v>
      </c>
      <c r="J3136">
        <v>579122440</v>
      </c>
      <c r="K3136">
        <v>958625749</v>
      </c>
      <c r="L3136">
        <v>77</v>
      </c>
      <c r="M3136">
        <v>70</v>
      </c>
      <c r="N3136">
        <v>77</v>
      </c>
      <c r="O3136">
        <v>1.280497911675059</v>
      </c>
      <c r="P3136">
        <v>13.400541718047659</v>
      </c>
      <c r="Q3136">
        <v>0.4788615961764493</v>
      </c>
      <c r="R3136">
        <v>15.41739361071734</v>
      </c>
      <c r="S3136">
        <v>39.285714285714278</v>
      </c>
      <c r="T3136">
        <f t="shared" si="193"/>
        <v>-7.3503423190222197</v>
      </c>
      <c r="U3136">
        <f t="shared" si="194"/>
        <v>7.5786468854606319</v>
      </c>
      <c r="V3136">
        <f t="shared" si="195"/>
        <v>41.050309590414244</v>
      </c>
    </row>
    <row r="3137" spans="1:22">
      <c r="A3137">
        <v>2024</v>
      </c>
      <c r="B3137">
        <v>1</v>
      </c>
      <c r="C3137">
        <v>11170530</v>
      </c>
      <c r="D3137" t="s">
        <v>406</v>
      </c>
      <c r="E3137" t="s">
        <v>47</v>
      </c>
      <c r="F3137">
        <v>153249</v>
      </c>
      <c r="H3137" t="str">
        <f t="shared" si="192"/>
        <v>최고가</v>
      </c>
      <c r="I3137">
        <v>3642069884</v>
      </c>
      <c r="J3137">
        <v>3367407080</v>
      </c>
      <c r="K3137">
        <v>3782243196</v>
      </c>
      <c r="L3137">
        <v>89</v>
      </c>
      <c r="M3137">
        <v>89</v>
      </c>
      <c r="N3137">
        <v>90</v>
      </c>
      <c r="O3137">
        <v>2.96700384690492</v>
      </c>
      <c r="P3137">
        <v>31.402153753988252</v>
      </c>
      <c r="Q3137">
        <v>8.1565072910638414E-2</v>
      </c>
      <c r="R3137">
        <v>11.21281296833366</v>
      </c>
      <c r="S3137">
        <v>74.789915966386559</v>
      </c>
      <c r="T3137">
        <f t="shared" si="193"/>
        <v>-13.922788995131169</v>
      </c>
      <c r="U3137">
        <f t="shared" si="194"/>
        <v>13.766802772121508</v>
      </c>
      <c r="V3137">
        <f t="shared" si="195"/>
        <v>49.507115740627988</v>
      </c>
    </row>
    <row r="3138" spans="1:22">
      <c r="A3138">
        <v>2024</v>
      </c>
      <c r="B3138">
        <v>1</v>
      </c>
      <c r="C3138">
        <v>11170555</v>
      </c>
      <c r="D3138" t="s">
        <v>406</v>
      </c>
      <c r="E3138" t="s">
        <v>48</v>
      </c>
      <c r="F3138">
        <v>120438</v>
      </c>
      <c r="H3138" t="str">
        <f t="shared" si="192"/>
        <v>고가</v>
      </c>
      <c r="I3138">
        <v>1792894722</v>
      </c>
      <c r="J3138">
        <v>1579950732</v>
      </c>
      <c r="K3138">
        <v>2301724014</v>
      </c>
      <c r="L3138">
        <v>97</v>
      </c>
      <c r="M3138">
        <v>100</v>
      </c>
      <c r="N3138">
        <v>100</v>
      </c>
      <c r="O3138">
        <v>1.705206620120638</v>
      </c>
      <c r="P3138">
        <v>17.933844114449059</v>
      </c>
      <c r="Q3138">
        <v>0.13477887992775711</v>
      </c>
      <c r="R3138">
        <v>11.775973554418179</v>
      </c>
      <c r="S3138">
        <v>106.5934065934066</v>
      </c>
      <c r="T3138">
        <f t="shared" si="193"/>
        <v>-19.81016954068529</v>
      </c>
      <c r="U3138">
        <f t="shared" si="194"/>
        <v>5.3790659059025776</v>
      </c>
      <c r="V3138">
        <f t="shared" si="195"/>
        <v>38.044336519193337</v>
      </c>
    </row>
    <row r="3139" spans="1:22">
      <c r="A3139">
        <v>2024</v>
      </c>
      <c r="B3139">
        <v>1</v>
      </c>
      <c r="C3139">
        <v>11170560</v>
      </c>
      <c r="D3139" t="s">
        <v>406</v>
      </c>
      <c r="E3139" t="s">
        <v>49</v>
      </c>
      <c r="F3139">
        <v>100064</v>
      </c>
      <c r="H3139" t="str">
        <f t="shared" ref="H3139:H3202" si="196">IF(F3139 &lt; $G$2, "최저가",
 IF(F3139 &lt; $G$3, "저가",
 IF(F3139 &lt; $G$4, "중가",
 IF(F3139 &lt; $G$5, "고가",
 "최고가"))))</f>
        <v>중가</v>
      </c>
      <c r="I3139">
        <v>961447937</v>
      </c>
      <c r="J3139">
        <v>1103847233</v>
      </c>
      <c r="K3139">
        <v>1045798809</v>
      </c>
      <c r="L3139">
        <v>58</v>
      </c>
      <c r="M3139">
        <v>58</v>
      </c>
      <c r="N3139">
        <v>61</v>
      </c>
      <c r="O3139">
        <v>1.840676252638924</v>
      </c>
      <c r="P3139">
        <v>19.379834737015859</v>
      </c>
      <c r="Q3139">
        <v>-0.12900272043350769</v>
      </c>
      <c r="R3139">
        <v>8.9843784969554648</v>
      </c>
      <c r="S3139">
        <v>98.305084745762713</v>
      </c>
      <c r="T3139">
        <f t="shared" ref="T3139:T3202" si="197">1-(($S3139-(-5.822637658))/(534.375-(-5.822637658))*100)</f>
        <v>-18.27585667630893</v>
      </c>
      <c r="U3139">
        <f t="shared" ref="U3139:U3202" si="198">(P3139*0.5 + R3139*0.2 +T3139*0.3)</f>
        <v>6.0040360650063436</v>
      </c>
      <c r="V3139">
        <f t="shared" ref="V3139:V3202" si="199" xml:space="preserve"> (U3139 - MIN($U$2:$U$4657)) / (MAX($U$2:$U$4657) - MIN($U$2:$U$4657)) * 100</f>
        <v>38.898428042097862</v>
      </c>
    </row>
    <row r="3140" spans="1:22">
      <c r="A3140">
        <v>2024</v>
      </c>
      <c r="B3140">
        <v>1</v>
      </c>
      <c r="C3140">
        <v>11170570</v>
      </c>
      <c r="D3140" t="s">
        <v>406</v>
      </c>
      <c r="E3140" t="s">
        <v>50</v>
      </c>
      <c r="F3140">
        <v>82952</v>
      </c>
      <c r="H3140" t="str">
        <f t="shared" si="196"/>
        <v>저가</v>
      </c>
      <c r="I3140">
        <v>481844609</v>
      </c>
      <c r="J3140">
        <v>460016633</v>
      </c>
      <c r="K3140">
        <v>492995894</v>
      </c>
      <c r="L3140">
        <v>25</v>
      </c>
      <c r="M3140">
        <v>21</v>
      </c>
      <c r="N3140">
        <v>23</v>
      </c>
      <c r="O3140">
        <v>2.5816515521693941</v>
      </c>
      <c r="P3140">
        <v>27.288938163055331</v>
      </c>
      <c r="Q3140">
        <v>4.7450405994341513E-2</v>
      </c>
      <c r="R3140">
        <v>10.851778175080099</v>
      </c>
      <c r="S3140">
        <v>35.211267605633807</v>
      </c>
      <c r="T3140">
        <f t="shared" si="197"/>
        <v>-6.5960912086795247</v>
      </c>
      <c r="U3140">
        <f t="shared" si="198"/>
        <v>13.835997353939829</v>
      </c>
      <c r="V3140">
        <f t="shared" si="199"/>
        <v>49.601677864756766</v>
      </c>
    </row>
    <row r="3141" spans="1:22">
      <c r="A3141">
        <v>2024</v>
      </c>
      <c r="B3141">
        <v>1</v>
      </c>
      <c r="C3141">
        <v>11170590</v>
      </c>
      <c r="D3141" t="s">
        <v>406</v>
      </c>
      <c r="E3141" t="s">
        <v>51</v>
      </c>
      <c r="F3141">
        <v>116645</v>
      </c>
      <c r="H3141" t="str">
        <f t="shared" si="196"/>
        <v>고가</v>
      </c>
      <c r="I3141">
        <v>157991705</v>
      </c>
      <c r="J3141">
        <v>105823503</v>
      </c>
      <c r="K3141">
        <v>141520369</v>
      </c>
      <c r="L3141">
        <v>19</v>
      </c>
      <c r="M3141">
        <v>22</v>
      </c>
      <c r="N3141">
        <v>19</v>
      </c>
      <c r="O3141">
        <v>0.79208547251507111</v>
      </c>
      <c r="P3141">
        <v>8.187271453400049</v>
      </c>
      <c r="Q3141">
        <v>0.49297368279332049</v>
      </c>
      <c r="R3141">
        <v>15.56674152276347</v>
      </c>
      <c r="S3141">
        <v>67.857142857142847</v>
      </c>
      <c r="T3141">
        <f t="shared" si="197"/>
        <v>-12.639411833524093</v>
      </c>
      <c r="U3141">
        <f t="shared" si="198"/>
        <v>3.4151604811954912</v>
      </c>
      <c r="V3141">
        <f t="shared" si="199"/>
        <v>35.360440415363463</v>
      </c>
    </row>
    <row r="3142" spans="1:22">
      <c r="A3142">
        <v>2024</v>
      </c>
      <c r="B3142">
        <v>1</v>
      </c>
      <c r="C3142">
        <v>11170625</v>
      </c>
      <c r="D3142" t="s">
        <v>406</v>
      </c>
      <c r="E3142" t="s">
        <v>52</v>
      </c>
      <c r="F3142">
        <v>139634</v>
      </c>
      <c r="H3142" t="str">
        <f t="shared" si="196"/>
        <v>고가</v>
      </c>
      <c r="I3142">
        <v>4701330948</v>
      </c>
      <c r="J3142">
        <v>4482062637</v>
      </c>
      <c r="K3142">
        <v>4591659883</v>
      </c>
      <c r="L3142">
        <v>280</v>
      </c>
      <c r="M3142">
        <v>250</v>
      </c>
      <c r="N3142">
        <v>273</v>
      </c>
      <c r="O3142">
        <v>1.336069667163885</v>
      </c>
      <c r="P3142">
        <v>13.99370961717495</v>
      </c>
      <c r="Q3142">
        <v>4.8921295563768348E-2</v>
      </c>
      <c r="R3142">
        <v>10.867344568059989</v>
      </c>
      <c r="S3142">
        <v>96.551724137931032</v>
      </c>
      <c r="T3142">
        <f t="shared" si="197"/>
        <v>-17.951279061450546</v>
      </c>
      <c r="U3142">
        <f t="shared" si="198"/>
        <v>3.7849400037643095</v>
      </c>
      <c r="V3142">
        <f t="shared" si="199"/>
        <v>35.865785432192133</v>
      </c>
    </row>
    <row r="3143" spans="1:22">
      <c r="A3143">
        <v>2024</v>
      </c>
      <c r="B3143">
        <v>1</v>
      </c>
      <c r="C3143">
        <v>11170630</v>
      </c>
      <c r="D3143" t="s">
        <v>406</v>
      </c>
      <c r="E3143" t="s">
        <v>53</v>
      </c>
      <c r="F3143">
        <v>241082</v>
      </c>
      <c r="H3143" t="str">
        <f t="shared" si="196"/>
        <v>최고가</v>
      </c>
      <c r="I3143">
        <v>553399094</v>
      </c>
      <c r="J3143">
        <v>732302301</v>
      </c>
      <c r="K3143">
        <v>624940012</v>
      </c>
      <c r="L3143">
        <v>13</v>
      </c>
      <c r="M3143">
        <v>12</v>
      </c>
      <c r="N3143">
        <v>13</v>
      </c>
      <c r="O3143">
        <v>1.961949372547426</v>
      </c>
      <c r="P3143">
        <v>20.674293066143179</v>
      </c>
      <c r="Q3143">
        <v>-0.2443023963678628</v>
      </c>
      <c r="R3143">
        <v>7.7641644826929896</v>
      </c>
      <c r="S3143">
        <v>4.5454545454545459</v>
      </c>
      <c r="T3143">
        <f t="shared" si="197"/>
        <v>-0.91931461388925961</v>
      </c>
      <c r="U3143">
        <f t="shared" si="198"/>
        <v>11.61418504544341</v>
      </c>
      <c r="V3143">
        <f t="shared" si="199"/>
        <v>46.565323199610816</v>
      </c>
    </row>
    <row r="3144" spans="1:22">
      <c r="A3144">
        <v>2024</v>
      </c>
      <c r="B3144">
        <v>1</v>
      </c>
      <c r="C3144">
        <v>11170650</v>
      </c>
      <c r="D3144" t="s">
        <v>406</v>
      </c>
      <c r="E3144" t="s">
        <v>54</v>
      </c>
      <c r="F3144">
        <v>171020</v>
      </c>
      <c r="H3144" t="str">
        <f t="shared" si="196"/>
        <v>최고가</v>
      </c>
      <c r="I3144">
        <v>2823696721</v>
      </c>
      <c r="J3144">
        <v>2675322735</v>
      </c>
      <c r="K3144">
        <v>3160919521</v>
      </c>
      <c r="L3144">
        <v>80</v>
      </c>
      <c r="M3144">
        <v>77</v>
      </c>
      <c r="N3144">
        <v>78</v>
      </c>
      <c r="O3144">
        <v>2.2931826695058408</v>
      </c>
      <c r="P3144">
        <v>24.20984736255792</v>
      </c>
      <c r="Q3144">
        <v>5.5460219456476147E-2</v>
      </c>
      <c r="R3144">
        <v>10.93654586032225</v>
      </c>
      <c r="S3144">
        <v>140.35087719298249</v>
      </c>
      <c r="T3144">
        <f t="shared" si="197"/>
        <v>-26.059265842907145</v>
      </c>
      <c r="U3144">
        <f t="shared" si="198"/>
        <v>6.4744531004712673</v>
      </c>
      <c r="V3144">
        <f t="shared" si="199"/>
        <v>39.541305460111928</v>
      </c>
    </row>
    <row r="3145" spans="1:22">
      <c r="A3145">
        <v>2024</v>
      </c>
      <c r="B3145">
        <v>1</v>
      </c>
      <c r="C3145">
        <v>11170660</v>
      </c>
      <c r="D3145" t="s">
        <v>406</v>
      </c>
      <c r="E3145" t="s">
        <v>55</v>
      </c>
      <c r="F3145">
        <v>132092</v>
      </c>
      <c r="H3145" t="str">
        <f t="shared" si="196"/>
        <v>고가</v>
      </c>
      <c r="I3145">
        <v>1019366512</v>
      </c>
      <c r="J3145">
        <v>774303542</v>
      </c>
      <c r="K3145">
        <v>985160590</v>
      </c>
      <c r="L3145">
        <v>64</v>
      </c>
      <c r="M3145">
        <v>65</v>
      </c>
      <c r="N3145">
        <v>65</v>
      </c>
      <c r="O3145">
        <v>1.339773436527403</v>
      </c>
      <c r="P3145">
        <v>14.033243316855391</v>
      </c>
      <c r="Q3145">
        <v>0.31649470357194881</v>
      </c>
      <c r="R3145">
        <v>13.69906824507571</v>
      </c>
      <c r="S3145">
        <v>74.418604651162795</v>
      </c>
      <c r="T3145">
        <f t="shared" si="197"/>
        <v>-13.854052797610281</v>
      </c>
      <c r="U3145">
        <f t="shared" si="198"/>
        <v>5.6002194681597528</v>
      </c>
      <c r="V3145">
        <f t="shared" si="199"/>
        <v>38.346567561800015</v>
      </c>
    </row>
    <row r="3146" spans="1:22">
      <c r="A3146">
        <v>2024</v>
      </c>
      <c r="B3146">
        <v>1</v>
      </c>
      <c r="C3146">
        <v>11170685</v>
      </c>
      <c r="D3146" t="s">
        <v>406</v>
      </c>
      <c r="E3146" t="s">
        <v>56</v>
      </c>
      <c r="F3146">
        <v>141393</v>
      </c>
      <c r="H3146" t="str">
        <f t="shared" si="196"/>
        <v>고가</v>
      </c>
      <c r="I3146">
        <v>3772085689</v>
      </c>
      <c r="J3146">
        <v>3670260502</v>
      </c>
      <c r="K3146">
        <v>3731589618</v>
      </c>
      <c r="L3146">
        <v>146</v>
      </c>
      <c r="M3146">
        <v>145</v>
      </c>
      <c r="N3146">
        <v>145</v>
      </c>
      <c r="O3146">
        <v>2.0302909345123221</v>
      </c>
      <c r="P3146">
        <v>21.40376472629158</v>
      </c>
      <c r="Q3146">
        <v>2.7743313300108641E-2</v>
      </c>
      <c r="R3146">
        <v>10.64321843290387</v>
      </c>
      <c r="S3146">
        <v>48.504983388704318</v>
      </c>
      <c r="T3146">
        <f t="shared" si="197"/>
        <v>-9.0569897495736971</v>
      </c>
      <c r="U3146">
        <f t="shared" si="198"/>
        <v>10.113429124854456</v>
      </c>
      <c r="V3146">
        <f t="shared" si="199"/>
        <v>44.514372620527283</v>
      </c>
    </row>
    <row r="3147" spans="1:22">
      <c r="A3147">
        <v>2024</v>
      </c>
      <c r="B3147">
        <v>1</v>
      </c>
      <c r="C3147">
        <v>11170700</v>
      </c>
      <c r="D3147" t="s">
        <v>406</v>
      </c>
      <c r="E3147" t="s">
        <v>57</v>
      </c>
      <c r="F3147">
        <v>85536</v>
      </c>
      <c r="H3147" t="str">
        <f t="shared" si="196"/>
        <v>저가</v>
      </c>
      <c r="I3147">
        <v>237464418</v>
      </c>
      <c r="J3147">
        <v>338064740</v>
      </c>
      <c r="K3147">
        <v>276445566</v>
      </c>
      <c r="L3147">
        <v>25</v>
      </c>
      <c r="M3147">
        <v>27</v>
      </c>
      <c r="N3147">
        <v>29</v>
      </c>
      <c r="O3147">
        <v>1.233863418131937</v>
      </c>
      <c r="P3147">
        <v>12.902769345760429</v>
      </c>
      <c r="Q3147">
        <v>-0.2975770912991399</v>
      </c>
      <c r="R3147">
        <v>7.2003595211099807</v>
      </c>
      <c r="S3147">
        <v>35.211267605633807</v>
      </c>
      <c r="T3147">
        <f t="shared" si="197"/>
        <v>-6.5960912086795247</v>
      </c>
      <c r="U3147">
        <f t="shared" si="198"/>
        <v>5.9126292144983541</v>
      </c>
      <c r="V3147">
        <f t="shared" si="199"/>
        <v>38.773510372002654</v>
      </c>
    </row>
    <row r="3148" spans="1:22">
      <c r="A3148">
        <v>2024</v>
      </c>
      <c r="B3148">
        <v>1</v>
      </c>
      <c r="C3148">
        <v>11200520</v>
      </c>
      <c r="D3148" t="s">
        <v>407</v>
      </c>
      <c r="E3148" t="s">
        <v>58</v>
      </c>
      <c r="F3148">
        <v>142977</v>
      </c>
      <c r="H3148" t="str">
        <f t="shared" si="196"/>
        <v>고가</v>
      </c>
      <c r="I3148">
        <v>104267119</v>
      </c>
      <c r="J3148">
        <v>109668584</v>
      </c>
      <c r="K3148">
        <v>106543697</v>
      </c>
      <c r="L3148">
        <v>25</v>
      </c>
      <c r="M3148">
        <v>23</v>
      </c>
      <c r="N3148">
        <v>26</v>
      </c>
      <c r="O3148">
        <v>0.32411466024449931</v>
      </c>
      <c r="P3148">
        <v>3.1921932679855129</v>
      </c>
      <c r="Q3148">
        <v>-4.9252619145698097E-2</v>
      </c>
      <c r="R3148">
        <v>9.8283721200220295</v>
      </c>
      <c r="S3148">
        <v>60.975609756097562</v>
      </c>
      <c r="T3148">
        <f t="shared" si="197"/>
        <v>-11.365520090701997</v>
      </c>
      <c r="U3148">
        <f t="shared" si="198"/>
        <v>0.1521150307865633</v>
      </c>
      <c r="V3148">
        <f t="shared" si="199"/>
        <v>30.901124370509365</v>
      </c>
    </row>
    <row r="3149" spans="1:22">
      <c r="A3149">
        <v>2024</v>
      </c>
      <c r="B3149">
        <v>1</v>
      </c>
      <c r="C3149">
        <v>11200535</v>
      </c>
      <c r="D3149" t="s">
        <v>407</v>
      </c>
      <c r="E3149" t="s">
        <v>59</v>
      </c>
      <c r="F3149">
        <v>184699</v>
      </c>
      <c r="H3149" t="str">
        <f t="shared" si="196"/>
        <v>최고가</v>
      </c>
      <c r="I3149">
        <v>491680131</v>
      </c>
      <c r="J3149">
        <v>521857996</v>
      </c>
      <c r="K3149">
        <v>487555191</v>
      </c>
      <c r="L3149">
        <v>73</v>
      </c>
      <c r="M3149">
        <v>73</v>
      </c>
      <c r="N3149">
        <v>71</v>
      </c>
      <c r="O3149">
        <v>0.40518442681058692</v>
      </c>
      <c r="P3149">
        <v>4.0575246344998384</v>
      </c>
      <c r="Q3149">
        <v>-5.7827733274781523E-2</v>
      </c>
      <c r="R3149">
        <v>9.7376218698637818</v>
      </c>
      <c r="S3149">
        <v>101.3888888888889</v>
      </c>
      <c r="T3149">
        <f t="shared" si="197"/>
        <v>-18.846722583182547</v>
      </c>
      <c r="U3149">
        <f t="shared" si="198"/>
        <v>-1.6777300837320883</v>
      </c>
      <c r="V3149">
        <f t="shared" si="199"/>
        <v>28.400436653227235</v>
      </c>
    </row>
    <row r="3150" spans="1:22">
      <c r="A3150">
        <v>2024</v>
      </c>
      <c r="B3150">
        <v>1</v>
      </c>
      <c r="C3150">
        <v>11200540</v>
      </c>
      <c r="D3150" t="s">
        <v>407</v>
      </c>
      <c r="E3150" t="s">
        <v>60</v>
      </c>
      <c r="F3150">
        <v>139269</v>
      </c>
      <c r="H3150" t="str">
        <f t="shared" si="196"/>
        <v>고가</v>
      </c>
      <c r="I3150">
        <v>670455405</v>
      </c>
      <c r="J3150">
        <v>463792235</v>
      </c>
      <c r="K3150">
        <v>692378089</v>
      </c>
      <c r="L3150">
        <v>29</v>
      </c>
      <c r="M3150">
        <v>29</v>
      </c>
      <c r="N3150">
        <v>27</v>
      </c>
      <c r="O3150">
        <v>1.8444841674546479</v>
      </c>
      <c r="P3150">
        <v>19.420480075847252</v>
      </c>
      <c r="Q3150">
        <v>0.44559428641576981</v>
      </c>
      <c r="R3150">
        <v>15.065326380190999</v>
      </c>
      <c r="S3150">
        <v>27.61904761904762</v>
      </c>
      <c r="T3150">
        <f t="shared" si="197"/>
        <v>-5.1906389339339549</v>
      </c>
      <c r="U3150">
        <f t="shared" si="198"/>
        <v>11.166113633781638</v>
      </c>
      <c r="V3150">
        <f t="shared" si="199"/>
        <v>45.952983572219672</v>
      </c>
    </row>
    <row r="3151" spans="1:22">
      <c r="A3151">
        <v>2024</v>
      </c>
      <c r="B3151">
        <v>1</v>
      </c>
      <c r="C3151">
        <v>11200550</v>
      </c>
      <c r="D3151" t="s">
        <v>407</v>
      </c>
      <c r="E3151" t="s">
        <v>61</v>
      </c>
      <c r="F3151">
        <v>193654</v>
      </c>
      <c r="H3151" t="str">
        <f t="shared" si="196"/>
        <v>최고가</v>
      </c>
      <c r="I3151">
        <v>2125494645</v>
      </c>
      <c r="J3151">
        <v>2307756727</v>
      </c>
      <c r="K3151">
        <v>2870980836</v>
      </c>
      <c r="L3151">
        <v>95</v>
      </c>
      <c r="M3151">
        <v>92</v>
      </c>
      <c r="N3151">
        <v>92</v>
      </c>
      <c r="O3151">
        <v>1.2837114901436619</v>
      </c>
      <c r="P3151">
        <v>13.43484316438734</v>
      </c>
      <c r="Q3151">
        <v>-7.8978030858969303E-2</v>
      </c>
      <c r="R3151">
        <v>9.5137887210807683</v>
      </c>
      <c r="S3151">
        <v>86.36363636363636</v>
      </c>
      <c r="T3151">
        <f t="shared" si="197"/>
        <v>-16.065286405417353</v>
      </c>
      <c r="U3151">
        <f t="shared" si="198"/>
        <v>3.8005934047846184</v>
      </c>
      <c r="V3151">
        <f t="shared" si="199"/>
        <v>35.887177552953936</v>
      </c>
    </row>
    <row r="3152" spans="1:22">
      <c r="A3152">
        <v>2024</v>
      </c>
      <c r="B3152">
        <v>1</v>
      </c>
      <c r="C3152">
        <v>11200560</v>
      </c>
      <c r="D3152" t="s">
        <v>407</v>
      </c>
      <c r="E3152" t="s">
        <v>62</v>
      </c>
      <c r="F3152">
        <v>147206</v>
      </c>
      <c r="H3152" t="str">
        <f t="shared" si="196"/>
        <v>최고가</v>
      </c>
      <c r="I3152">
        <v>853311272</v>
      </c>
      <c r="J3152">
        <v>862058797</v>
      </c>
      <c r="K3152">
        <v>836946809</v>
      </c>
      <c r="L3152">
        <v>53</v>
      </c>
      <c r="M3152">
        <v>56</v>
      </c>
      <c r="N3152">
        <v>53</v>
      </c>
      <c r="O3152">
        <v>1.2152442970504891</v>
      </c>
      <c r="P3152">
        <v>12.70403052892209</v>
      </c>
      <c r="Q3152">
        <v>-1.0147248691668999E-2</v>
      </c>
      <c r="R3152">
        <v>10.24222342250183</v>
      </c>
      <c r="S3152">
        <v>89.830508474576277</v>
      </c>
      <c r="T3152">
        <f t="shared" si="197"/>
        <v>-16.707064871160071</v>
      </c>
      <c r="U3152">
        <f t="shared" si="198"/>
        <v>3.3883404876133891</v>
      </c>
      <c r="V3152">
        <f t="shared" si="199"/>
        <v>35.323787898712624</v>
      </c>
    </row>
    <row r="3153" spans="1:22">
      <c r="A3153">
        <v>2024</v>
      </c>
      <c r="B3153">
        <v>1</v>
      </c>
      <c r="C3153">
        <v>11200570</v>
      </c>
      <c r="D3153" t="s">
        <v>407</v>
      </c>
      <c r="E3153" t="s">
        <v>63</v>
      </c>
      <c r="F3153">
        <v>181856</v>
      </c>
      <c r="H3153" t="str">
        <f t="shared" si="196"/>
        <v>최고가</v>
      </c>
      <c r="I3153">
        <v>20795533</v>
      </c>
      <c r="J3153">
        <v>52652846</v>
      </c>
      <c r="K3153">
        <v>21887515</v>
      </c>
      <c r="L3153">
        <v>16</v>
      </c>
      <c r="M3153">
        <v>17</v>
      </c>
      <c r="N3153">
        <v>17</v>
      </c>
      <c r="O3153">
        <v>7.9410865526081689E-2</v>
      </c>
      <c r="P3153">
        <v>0.58024706357264855</v>
      </c>
      <c r="Q3153">
        <v>-0.60504446426314729</v>
      </c>
      <c r="R3153">
        <v>3.946438862800822</v>
      </c>
      <c r="S3153">
        <v>38.095238095238088</v>
      </c>
      <c r="T3153">
        <f t="shared" si="197"/>
        <v>-7.1299644225846404</v>
      </c>
      <c r="U3153">
        <f t="shared" si="198"/>
        <v>-1.0595780224289033</v>
      </c>
      <c r="V3153">
        <f t="shared" si="199"/>
        <v>29.24521048400041</v>
      </c>
    </row>
    <row r="3154" spans="1:22">
      <c r="A3154">
        <v>2024</v>
      </c>
      <c r="B3154">
        <v>1</v>
      </c>
      <c r="C3154">
        <v>11200590</v>
      </c>
      <c r="D3154" t="s">
        <v>407</v>
      </c>
      <c r="E3154" t="s">
        <v>64</v>
      </c>
      <c r="F3154">
        <v>151253</v>
      </c>
      <c r="H3154" t="str">
        <f t="shared" si="196"/>
        <v>최고가</v>
      </c>
      <c r="I3154">
        <v>113804821</v>
      </c>
      <c r="J3154">
        <v>114837301</v>
      </c>
      <c r="K3154">
        <v>69680042</v>
      </c>
      <c r="L3154">
        <v>17</v>
      </c>
      <c r="M3154">
        <v>21</v>
      </c>
      <c r="N3154">
        <v>18</v>
      </c>
      <c r="O3154">
        <v>0.49177362397911062</v>
      </c>
      <c r="P3154">
        <v>4.9817699047774564</v>
      </c>
      <c r="Q3154">
        <v>-8.9908069156031459E-3</v>
      </c>
      <c r="R3154">
        <v>10.25446202118304</v>
      </c>
      <c r="S3154">
        <v>36.95652173913043</v>
      </c>
      <c r="T3154">
        <f t="shared" si="197"/>
        <v>-6.9191681738182629</v>
      </c>
      <c r="U3154">
        <f t="shared" si="198"/>
        <v>2.4660269044798575</v>
      </c>
      <c r="V3154">
        <f t="shared" si="199"/>
        <v>34.0633433777395</v>
      </c>
    </row>
    <row r="3155" spans="1:22">
      <c r="A3155">
        <v>2024</v>
      </c>
      <c r="B3155">
        <v>1</v>
      </c>
      <c r="C3155">
        <v>11200615</v>
      </c>
      <c r="D3155" t="s">
        <v>407</v>
      </c>
      <c r="E3155" t="s">
        <v>65</v>
      </c>
      <c r="F3155">
        <v>141475</v>
      </c>
      <c r="H3155" t="str">
        <f t="shared" si="196"/>
        <v>고가</v>
      </c>
      <c r="I3155">
        <v>243992754</v>
      </c>
      <c r="J3155">
        <v>207918414</v>
      </c>
      <c r="K3155">
        <v>203524341</v>
      </c>
      <c r="L3155">
        <v>32</v>
      </c>
      <c r="M3155">
        <v>30</v>
      </c>
      <c r="N3155">
        <v>30</v>
      </c>
      <c r="O3155">
        <v>0.59883163986570065</v>
      </c>
      <c r="P3155">
        <v>6.1244974974113289</v>
      </c>
      <c r="Q3155">
        <v>0.17350238156395331</v>
      </c>
      <c r="R3155">
        <v>12.185783547333561</v>
      </c>
      <c r="S3155">
        <v>50</v>
      </c>
      <c r="T3155">
        <f t="shared" si="197"/>
        <v>-9.3337433869604229</v>
      </c>
      <c r="U3155">
        <f t="shared" si="198"/>
        <v>2.6992824420842498</v>
      </c>
      <c r="V3155">
        <f t="shared" si="199"/>
        <v>34.382113121280753</v>
      </c>
    </row>
    <row r="3156" spans="1:22">
      <c r="A3156">
        <v>2024</v>
      </c>
      <c r="B3156">
        <v>1</v>
      </c>
      <c r="C3156">
        <v>11200620</v>
      </c>
      <c r="D3156" t="s">
        <v>407</v>
      </c>
      <c r="E3156" t="s">
        <v>66</v>
      </c>
      <c r="F3156">
        <v>162331</v>
      </c>
      <c r="H3156" t="str">
        <f t="shared" si="196"/>
        <v>최고가</v>
      </c>
      <c r="I3156">
        <v>135160017</v>
      </c>
      <c r="J3156">
        <v>154217772</v>
      </c>
      <c r="K3156">
        <v>141450283</v>
      </c>
      <c r="L3156">
        <v>27</v>
      </c>
      <c r="M3156">
        <v>25</v>
      </c>
      <c r="N3156">
        <v>26</v>
      </c>
      <c r="O3156">
        <v>0.34264192404925442</v>
      </c>
      <c r="P3156">
        <v>3.389951608548524</v>
      </c>
      <c r="Q3156">
        <v>-0.12357690526095789</v>
      </c>
      <c r="R3156">
        <v>9.0417997833440982</v>
      </c>
      <c r="S3156">
        <v>32.142857142857153</v>
      </c>
      <c r="T3156">
        <f t="shared" si="197"/>
        <v>-6.0280749403967526</v>
      </c>
      <c r="U3156">
        <f t="shared" si="198"/>
        <v>1.694913278824056</v>
      </c>
      <c r="V3156">
        <f t="shared" si="199"/>
        <v>33.009530485595562</v>
      </c>
    </row>
    <row r="3157" spans="1:22">
      <c r="A3157">
        <v>2024</v>
      </c>
      <c r="B3157">
        <v>1</v>
      </c>
      <c r="C3157">
        <v>11200645</v>
      </c>
      <c r="D3157" t="s">
        <v>407</v>
      </c>
      <c r="E3157" t="s">
        <v>67</v>
      </c>
      <c r="F3157">
        <v>195697</v>
      </c>
      <c r="H3157" t="str">
        <f t="shared" si="196"/>
        <v>최고가</v>
      </c>
      <c r="I3157">
        <v>326668548</v>
      </c>
      <c r="J3157">
        <v>256884666</v>
      </c>
      <c r="K3157">
        <v>346562372</v>
      </c>
      <c r="L3157">
        <v>25</v>
      </c>
      <c r="M3157">
        <v>27</v>
      </c>
      <c r="N3157">
        <v>29</v>
      </c>
      <c r="O3157">
        <v>0.74189191113473041</v>
      </c>
      <c r="P3157">
        <v>7.6515099124553911</v>
      </c>
      <c r="Q3157">
        <v>0.27165452530358508</v>
      </c>
      <c r="R3157">
        <v>13.22452559366152</v>
      </c>
      <c r="S3157">
        <v>12.88659793814433</v>
      </c>
      <c r="T3157">
        <f t="shared" si="197"/>
        <v>-2.4634056670920099</v>
      </c>
      <c r="U3157">
        <f t="shared" si="198"/>
        <v>5.7316383748323965</v>
      </c>
      <c r="V3157">
        <f t="shared" si="199"/>
        <v>38.526166175435336</v>
      </c>
    </row>
    <row r="3158" spans="1:22">
      <c r="A3158">
        <v>2024</v>
      </c>
      <c r="B3158">
        <v>1</v>
      </c>
      <c r="C3158">
        <v>11200650</v>
      </c>
      <c r="D3158" t="s">
        <v>407</v>
      </c>
      <c r="E3158" t="s">
        <v>68</v>
      </c>
      <c r="F3158">
        <v>168044</v>
      </c>
      <c r="H3158" t="str">
        <f t="shared" si="196"/>
        <v>최고가</v>
      </c>
      <c r="I3158">
        <v>906470357</v>
      </c>
      <c r="J3158">
        <v>738652614</v>
      </c>
      <c r="K3158">
        <v>1020342056</v>
      </c>
      <c r="L3158">
        <v>79</v>
      </c>
      <c r="M3158">
        <v>76</v>
      </c>
      <c r="N3158">
        <v>80</v>
      </c>
      <c r="O3158">
        <v>0.75868412217803383</v>
      </c>
      <c r="P3158">
        <v>7.8307484565438736</v>
      </c>
      <c r="Q3158">
        <v>0.22719440751887729</v>
      </c>
      <c r="R3158">
        <v>12.754005114249701</v>
      </c>
      <c r="S3158">
        <v>40.101522842639604</v>
      </c>
      <c r="T3158">
        <f t="shared" si="197"/>
        <v>-7.5013627049058424</v>
      </c>
      <c r="U3158">
        <f t="shared" si="198"/>
        <v>4.2157664396501247</v>
      </c>
      <c r="V3158">
        <f t="shared" si="199"/>
        <v>36.454557874161083</v>
      </c>
    </row>
    <row r="3159" spans="1:22">
      <c r="A3159">
        <v>2024</v>
      </c>
      <c r="B3159">
        <v>1</v>
      </c>
      <c r="C3159">
        <v>11200660</v>
      </c>
      <c r="D3159" t="s">
        <v>407</v>
      </c>
      <c r="E3159" t="s">
        <v>69</v>
      </c>
      <c r="F3159">
        <v>210704</v>
      </c>
      <c r="H3159" t="str">
        <f t="shared" si="196"/>
        <v>최고가</v>
      </c>
      <c r="I3159">
        <v>6370225157</v>
      </c>
      <c r="J3159">
        <v>5414572030</v>
      </c>
      <c r="K3159">
        <v>6359696232</v>
      </c>
      <c r="L3159">
        <v>226</v>
      </c>
      <c r="M3159">
        <v>222</v>
      </c>
      <c r="N3159">
        <v>221</v>
      </c>
      <c r="O3159">
        <v>1.4863841100878801</v>
      </c>
      <c r="P3159">
        <v>15.59815240530394</v>
      </c>
      <c r="Q3159">
        <v>0.17649652118488851</v>
      </c>
      <c r="R3159">
        <v>12.21747046315979</v>
      </c>
      <c r="S3159">
        <v>253.9325842696629</v>
      </c>
      <c r="T3159">
        <f t="shared" si="197"/>
        <v>-47.085219893559469</v>
      </c>
      <c r="U3159">
        <f t="shared" si="198"/>
        <v>-3.8829956727839114</v>
      </c>
      <c r="V3159">
        <f t="shared" si="199"/>
        <v>25.386694928241148</v>
      </c>
    </row>
    <row r="3160" spans="1:22">
      <c r="A3160">
        <v>2024</v>
      </c>
      <c r="B3160">
        <v>1</v>
      </c>
      <c r="C3160">
        <v>11200670</v>
      </c>
      <c r="D3160" t="s">
        <v>407</v>
      </c>
      <c r="E3160" t="s">
        <v>70</v>
      </c>
      <c r="F3160">
        <v>141089</v>
      </c>
      <c r="H3160" t="str">
        <f t="shared" si="196"/>
        <v>고가</v>
      </c>
      <c r="I3160">
        <v>2186018696</v>
      </c>
      <c r="J3160">
        <v>2830735356</v>
      </c>
      <c r="K3160">
        <v>2206356737</v>
      </c>
      <c r="L3160">
        <v>105</v>
      </c>
      <c r="M3160">
        <v>101</v>
      </c>
      <c r="N3160">
        <v>106</v>
      </c>
      <c r="O3160">
        <v>1.6395660167373061</v>
      </c>
      <c r="P3160">
        <v>17.233202242263339</v>
      </c>
      <c r="Q3160">
        <v>-0.22775589340538829</v>
      </c>
      <c r="R3160">
        <v>7.9392757710659261</v>
      </c>
      <c r="S3160">
        <v>89.743589743589752</v>
      </c>
      <c r="T3160">
        <f t="shared" si="197"/>
        <v>-16.690974698799572</v>
      </c>
      <c r="U3160">
        <f t="shared" si="198"/>
        <v>5.1971638657049839</v>
      </c>
      <c r="V3160">
        <f t="shared" si="199"/>
        <v>37.795747065331099</v>
      </c>
    </row>
    <row r="3161" spans="1:22">
      <c r="A3161">
        <v>2024</v>
      </c>
      <c r="B3161">
        <v>1</v>
      </c>
      <c r="C3161">
        <v>11200690</v>
      </c>
      <c r="D3161" t="s">
        <v>407</v>
      </c>
      <c r="E3161" t="s">
        <v>71</v>
      </c>
      <c r="F3161">
        <v>178275</v>
      </c>
      <c r="H3161" t="str">
        <f t="shared" si="196"/>
        <v>최고가</v>
      </c>
      <c r="I3161">
        <v>4480144063</v>
      </c>
      <c r="J3161">
        <v>4109734931</v>
      </c>
      <c r="K3161">
        <v>4472155247</v>
      </c>
      <c r="L3161">
        <v>198</v>
      </c>
      <c r="M3161">
        <v>184</v>
      </c>
      <c r="N3161">
        <v>196</v>
      </c>
      <c r="O3161">
        <v>1.4102426162558921</v>
      </c>
      <c r="P3161">
        <v>14.78542497685668</v>
      </c>
      <c r="Q3161">
        <v>9.0129689193816281E-2</v>
      </c>
      <c r="R3161">
        <v>11.30345212001232</v>
      </c>
      <c r="S3161">
        <v>192.23300970873791</v>
      </c>
      <c r="T3161">
        <f t="shared" si="197"/>
        <v>-35.66355303318214</v>
      </c>
      <c r="U3161">
        <f t="shared" si="198"/>
        <v>-1.0456629975238378</v>
      </c>
      <c r="V3161">
        <f t="shared" si="199"/>
        <v>29.264226919648262</v>
      </c>
    </row>
    <row r="3162" spans="1:22">
      <c r="A3162">
        <v>2024</v>
      </c>
      <c r="B3162">
        <v>1</v>
      </c>
      <c r="C3162">
        <v>11200720</v>
      </c>
      <c r="D3162" t="s">
        <v>407</v>
      </c>
      <c r="E3162" t="s">
        <v>72</v>
      </c>
      <c r="F3162">
        <v>142280</v>
      </c>
      <c r="H3162" t="str">
        <f t="shared" si="196"/>
        <v>고가</v>
      </c>
      <c r="I3162">
        <v>111174749</v>
      </c>
      <c r="J3162">
        <v>98057790</v>
      </c>
      <c r="K3162">
        <v>110319558</v>
      </c>
      <c r="L3162">
        <v>23</v>
      </c>
      <c r="M3162">
        <v>22</v>
      </c>
      <c r="N3162">
        <v>23</v>
      </c>
      <c r="O3162">
        <v>0.37747826969750059</v>
      </c>
      <c r="P3162">
        <v>3.7617916157550111</v>
      </c>
      <c r="Q3162">
        <v>0.1337676384507544</v>
      </c>
      <c r="R3162">
        <v>11.765271607408859</v>
      </c>
      <c r="S3162">
        <v>30.666666666666671</v>
      </c>
      <c r="T3162">
        <f t="shared" si="197"/>
        <v>-5.7548063488141556</v>
      </c>
      <c r="U3162">
        <f t="shared" si="198"/>
        <v>2.5075082247150302</v>
      </c>
      <c r="V3162">
        <f t="shared" si="199"/>
        <v>34.12003223472837</v>
      </c>
    </row>
    <row r="3163" spans="1:22">
      <c r="A3163">
        <v>2024</v>
      </c>
      <c r="B3163">
        <v>1</v>
      </c>
      <c r="C3163">
        <v>11200790</v>
      </c>
      <c r="D3163" t="s">
        <v>407</v>
      </c>
      <c r="E3163" t="s">
        <v>73</v>
      </c>
      <c r="F3163">
        <v>115146</v>
      </c>
      <c r="H3163" t="str">
        <f t="shared" si="196"/>
        <v>고가</v>
      </c>
      <c r="I3163">
        <v>631389468</v>
      </c>
      <c r="J3163">
        <v>651799808</v>
      </c>
      <c r="K3163">
        <v>653112413</v>
      </c>
      <c r="L3163">
        <v>40</v>
      </c>
      <c r="M3163">
        <v>41</v>
      </c>
      <c r="N3163">
        <v>41</v>
      </c>
      <c r="O3163">
        <v>1.5231615803704279</v>
      </c>
      <c r="P3163">
        <v>15.990711801544389</v>
      </c>
      <c r="Q3163">
        <v>-3.1313817140615062E-2</v>
      </c>
      <c r="R3163">
        <v>10.01821807950369</v>
      </c>
      <c r="S3163">
        <v>17.316017316017319</v>
      </c>
      <c r="T3163">
        <f t="shared" si="197"/>
        <v>-3.2833684120378264</v>
      </c>
      <c r="U3163">
        <f t="shared" si="198"/>
        <v>9.0139889930615862</v>
      </c>
      <c r="V3163">
        <f t="shared" si="199"/>
        <v>43.011864888235024</v>
      </c>
    </row>
    <row r="3164" spans="1:22">
      <c r="A3164">
        <v>2024</v>
      </c>
      <c r="B3164">
        <v>1</v>
      </c>
      <c r="C3164">
        <v>11215710</v>
      </c>
      <c r="D3164" t="s">
        <v>408</v>
      </c>
      <c r="E3164" t="s">
        <v>74</v>
      </c>
      <c r="F3164">
        <v>139521</v>
      </c>
      <c r="H3164" t="str">
        <f t="shared" si="196"/>
        <v>고가</v>
      </c>
      <c r="I3164">
        <v>5359533975</v>
      </c>
      <c r="J3164">
        <v>5613624023</v>
      </c>
      <c r="K3164">
        <v>5517189984</v>
      </c>
      <c r="L3164">
        <v>202</v>
      </c>
      <c r="M3164">
        <v>208</v>
      </c>
      <c r="N3164">
        <v>201</v>
      </c>
      <c r="O3164">
        <v>2.112971158534565</v>
      </c>
      <c r="P3164">
        <v>22.286285970244521</v>
      </c>
      <c r="Q3164">
        <v>-4.5263104005353508E-2</v>
      </c>
      <c r="R3164">
        <v>9.8705930737663614</v>
      </c>
      <c r="S3164">
        <v>174.13793103448279</v>
      </c>
      <c r="T3164">
        <f t="shared" si="197"/>
        <v>-32.313838518934084</v>
      </c>
      <c r="U3164">
        <f t="shared" si="198"/>
        <v>3.4231100441953082</v>
      </c>
      <c r="V3164">
        <f t="shared" si="199"/>
        <v>35.371304381058522</v>
      </c>
    </row>
    <row r="3165" spans="1:22">
      <c r="A3165">
        <v>2024</v>
      </c>
      <c r="B3165">
        <v>1</v>
      </c>
      <c r="C3165">
        <v>11215730</v>
      </c>
      <c r="D3165" t="s">
        <v>408</v>
      </c>
      <c r="E3165" t="s">
        <v>75</v>
      </c>
      <c r="F3165">
        <v>115579</v>
      </c>
      <c r="H3165" t="str">
        <f t="shared" si="196"/>
        <v>고가</v>
      </c>
      <c r="I3165">
        <v>1173689202</v>
      </c>
      <c r="J3165">
        <v>1185269072</v>
      </c>
      <c r="K3165">
        <v>1505199466</v>
      </c>
      <c r="L3165">
        <v>87</v>
      </c>
      <c r="M3165">
        <v>89</v>
      </c>
      <c r="N3165">
        <v>88</v>
      </c>
      <c r="O3165">
        <v>1.296917691002943</v>
      </c>
      <c r="P3165">
        <v>13.575804959641911</v>
      </c>
      <c r="Q3165">
        <v>-9.7698238092556924E-3</v>
      </c>
      <c r="R3165">
        <v>10.246217701992389</v>
      </c>
      <c r="S3165">
        <v>117.56756756756759</v>
      </c>
      <c r="T3165">
        <f t="shared" si="197"/>
        <v>-21.841678049633778</v>
      </c>
      <c r="U3165">
        <f t="shared" si="198"/>
        <v>2.2846426053293003</v>
      </c>
      <c r="V3165">
        <f t="shared" si="199"/>
        <v>33.815461474842515</v>
      </c>
    </row>
    <row r="3166" spans="1:22">
      <c r="A3166">
        <v>2024</v>
      </c>
      <c r="B3166">
        <v>1</v>
      </c>
      <c r="C3166">
        <v>11215740</v>
      </c>
      <c r="D3166" t="s">
        <v>408</v>
      </c>
      <c r="E3166" t="s">
        <v>76</v>
      </c>
      <c r="F3166">
        <v>90693</v>
      </c>
      <c r="H3166" t="str">
        <f t="shared" si="196"/>
        <v>저가</v>
      </c>
      <c r="I3166">
        <v>234106057</v>
      </c>
      <c r="J3166">
        <v>193138518</v>
      </c>
      <c r="K3166">
        <v>215138923</v>
      </c>
      <c r="L3166">
        <v>48</v>
      </c>
      <c r="M3166">
        <v>46</v>
      </c>
      <c r="N3166">
        <v>47</v>
      </c>
      <c r="O3166">
        <v>0.59752369971384944</v>
      </c>
      <c r="P3166">
        <v>6.1105366623570214</v>
      </c>
      <c r="Q3166">
        <v>0.2121148045673624</v>
      </c>
      <c r="R3166">
        <v>12.594417997444371</v>
      </c>
      <c r="S3166">
        <v>77.41935483870968</v>
      </c>
      <c r="T3166">
        <f t="shared" si="197"/>
        <v>-14.409543969425933</v>
      </c>
      <c r="U3166">
        <f t="shared" si="198"/>
        <v>1.2512887398396062</v>
      </c>
      <c r="V3166">
        <f t="shared" si="199"/>
        <v>32.40326800637191</v>
      </c>
    </row>
    <row r="3167" spans="1:22">
      <c r="A3167">
        <v>2024</v>
      </c>
      <c r="B3167">
        <v>1</v>
      </c>
      <c r="C3167">
        <v>11215750</v>
      </c>
      <c r="D3167" t="s">
        <v>408</v>
      </c>
      <c r="E3167" t="s">
        <v>77</v>
      </c>
      <c r="F3167">
        <v>76697</v>
      </c>
      <c r="H3167" t="str">
        <f t="shared" si="196"/>
        <v>저가</v>
      </c>
      <c r="I3167">
        <v>332860135</v>
      </c>
      <c r="J3167">
        <v>409578144</v>
      </c>
      <c r="K3167">
        <v>335568984</v>
      </c>
      <c r="L3167">
        <v>51</v>
      </c>
      <c r="M3167">
        <v>50</v>
      </c>
      <c r="N3167">
        <v>51</v>
      </c>
      <c r="O3167">
        <v>0.94552000639246936</v>
      </c>
      <c r="P3167">
        <v>9.8250178105748045</v>
      </c>
      <c r="Q3167">
        <v>-0.18730982139515731</v>
      </c>
      <c r="R3167">
        <v>8.3673156895549585</v>
      </c>
      <c r="S3167">
        <v>92.72727272727272</v>
      </c>
      <c r="T3167">
        <f t="shared" si="197"/>
        <v>-17.243306433647316</v>
      </c>
      <c r="U3167">
        <f t="shared" si="198"/>
        <v>1.4129801131041999</v>
      </c>
      <c r="V3167">
        <f t="shared" si="199"/>
        <v>32.62423732661933</v>
      </c>
    </row>
    <row r="3168" spans="1:22">
      <c r="A3168">
        <v>2024</v>
      </c>
      <c r="B3168">
        <v>1</v>
      </c>
      <c r="C3168">
        <v>11215760</v>
      </c>
      <c r="D3168" t="s">
        <v>408</v>
      </c>
      <c r="E3168" t="s">
        <v>78</v>
      </c>
      <c r="F3168">
        <v>77673</v>
      </c>
      <c r="H3168" t="str">
        <f t="shared" si="196"/>
        <v>저가</v>
      </c>
      <c r="I3168">
        <v>631114530</v>
      </c>
      <c r="J3168">
        <v>671205798</v>
      </c>
      <c r="K3168">
        <v>651067768</v>
      </c>
      <c r="L3168">
        <v>49</v>
      </c>
      <c r="M3168">
        <v>51</v>
      </c>
      <c r="N3168">
        <v>50</v>
      </c>
      <c r="O3168">
        <v>1.842466117547916</v>
      </c>
      <c r="P3168">
        <v>19.398939593402879</v>
      </c>
      <c r="Q3168">
        <v>-5.9730217050359857E-2</v>
      </c>
      <c r="R3168">
        <v>9.7174879245941561</v>
      </c>
      <c r="S3168">
        <v>81.666666666666671</v>
      </c>
      <c r="T3168">
        <f t="shared" si="197"/>
        <v>-15.195795432200004</v>
      </c>
      <c r="U3168">
        <f t="shared" si="198"/>
        <v>7.0842287519602687</v>
      </c>
      <c r="V3168">
        <f t="shared" si="199"/>
        <v>40.374631991345353</v>
      </c>
    </row>
    <row r="3169" spans="1:22">
      <c r="A3169">
        <v>2024</v>
      </c>
      <c r="B3169">
        <v>1</v>
      </c>
      <c r="C3169">
        <v>11215770</v>
      </c>
      <c r="D3169" t="s">
        <v>408</v>
      </c>
      <c r="E3169" t="s">
        <v>79</v>
      </c>
      <c r="F3169">
        <v>116987</v>
      </c>
      <c r="H3169" t="str">
        <f t="shared" si="196"/>
        <v>고가</v>
      </c>
      <c r="I3169">
        <v>1133745032</v>
      </c>
      <c r="J3169">
        <v>1149224173</v>
      </c>
      <c r="K3169">
        <v>1223848928</v>
      </c>
      <c r="L3169">
        <v>52</v>
      </c>
      <c r="M3169">
        <v>46</v>
      </c>
      <c r="N3169">
        <v>53</v>
      </c>
      <c r="O3169">
        <v>2.0707703588074908</v>
      </c>
      <c r="P3169">
        <v>21.835838445320942</v>
      </c>
      <c r="Q3169">
        <v>-1.3469209370694291E-2</v>
      </c>
      <c r="R3169">
        <v>10.207067183401181</v>
      </c>
      <c r="S3169">
        <v>22.413793103448281</v>
      </c>
      <c r="T3169">
        <f t="shared" si="197"/>
        <v>-4.2270555798551666</v>
      </c>
      <c r="U3169">
        <f t="shared" si="198"/>
        <v>11.691215985384156</v>
      </c>
      <c r="V3169">
        <f t="shared" si="199"/>
        <v>46.670594582326288</v>
      </c>
    </row>
    <row r="3170" spans="1:22">
      <c r="A3170">
        <v>2024</v>
      </c>
      <c r="B3170">
        <v>1</v>
      </c>
      <c r="C3170">
        <v>11215780</v>
      </c>
      <c r="D3170" t="s">
        <v>408</v>
      </c>
      <c r="E3170" t="s">
        <v>80</v>
      </c>
      <c r="F3170">
        <v>107588</v>
      </c>
      <c r="H3170" t="str">
        <f t="shared" si="196"/>
        <v>중가</v>
      </c>
      <c r="I3170">
        <v>695376155</v>
      </c>
      <c r="J3170">
        <v>736815835</v>
      </c>
      <c r="K3170">
        <v>736367455</v>
      </c>
      <c r="L3170">
        <v>35</v>
      </c>
      <c r="M3170">
        <v>36</v>
      </c>
      <c r="N3170">
        <v>35</v>
      </c>
      <c r="O3170">
        <v>2.051849043765428</v>
      </c>
      <c r="P3170">
        <v>21.633874037439629</v>
      </c>
      <c r="Q3170">
        <v>-5.6241570866891043E-2</v>
      </c>
      <c r="R3170">
        <v>9.754408192837543</v>
      </c>
      <c r="S3170">
        <v>31.81818181818182</v>
      </c>
      <c r="T3170">
        <f t="shared" si="197"/>
        <v>-5.9679718777319586</v>
      </c>
      <c r="U3170">
        <f t="shared" si="198"/>
        <v>10.977427093967735</v>
      </c>
      <c r="V3170">
        <f t="shared" si="199"/>
        <v>45.695122341897346</v>
      </c>
    </row>
    <row r="3171" spans="1:22">
      <c r="A3171">
        <v>2024</v>
      </c>
      <c r="B3171">
        <v>1</v>
      </c>
      <c r="C3171">
        <v>11215810</v>
      </c>
      <c r="D3171" t="s">
        <v>408</v>
      </c>
      <c r="E3171" t="s">
        <v>81</v>
      </c>
      <c r="F3171">
        <v>119580</v>
      </c>
      <c r="H3171" t="str">
        <f t="shared" si="196"/>
        <v>고가</v>
      </c>
      <c r="I3171">
        <v>1959232794</v>
      </c>
      <c r="J3171">
        <v>2861831373</v>
      </c>
      <c r="K3171">
        <v>2146946375</v>
      </c>
      <c r="L3171">
        <v>71</v>
      </c>
      <c r="M3171">
        <v>69</v>
      </c>
      <c r="N3171">
        <v>68</v>
      </c>
      <c r="O3171">
        <v>2.5640508524750549</v>
      </c>
      <c r="P3171">
        <v>27.101069884124311</v>
      </c>
      <c r="Q3171">
        <v>-0.3153919505934496</v>
      </c>
      <c r="R3171">
        <v>7.0118252446961664</v>
      </c>
      <c r="S3171">
        <v>29.7071129707113</v>
      </c>
      <c r="T3171">
        <f t="shared" si="197"/>
        <v>-5.577176231785975</v>
      </c>
      <c r="U3171">
        <f t="shared" si="198"/>
        <v>13.279747121465595</v>
      </c>
      <c r="V3171">
        <f t="shared" si="199"/>
        <v>48.841499796653146</v>
      </c>
    </row>
    <row r="3172" spans="1:22">
      <c r="A3172">
        <v>2024</v>
      </c>
      <c r="B3172">
        <v>1</v>
      </c>
      <c r="C3172">
        <v>11215820</v>
      </c>
      <c r="D3172" t="s">
        <v>408</v>
      </c>
      <c r="E3172" t="s">
        <v>82</v>
      </c>
      <c r="F3172">
        <v>89180</v>
      </c>
      <c r="H3172" t="str">
        <f t="shared" si="196"/>
        <v>저가</v>
      </c>
      <c r="I3172">
        <v>343988163</v>
      </c>
      <c r="J3172">
        <v>346882923</v>
      </c>
      <c r="K3172">
        <v>367503174</v>
      </c>
      <c r="L3172">
        <v>53</v>
      </c>
      <c r="M3172">
        <v>56</v>
      </c>
      <c r="N3172">
        <v>50</v>
      </c>
      <c r="O3172">
        <v>0.8086445264400598</v>
      </c>
      <c r="P3172">
        <v>8.3640212994652146</v>
      </c>
      <c r="Q3172">
        <v>-8.3450634437833085E-3</v>
      </c>
      <c r="R3172">
        <v>10.26129591058948</v>
      </c>
      <c r="S3172">
        <v>92.982456140350891</v>
      </c>
      <c r="T3172">
        <f t="shared" si="197"/>
        <v>-17.290545332022457</v>
      </c>
      <c r="U3172">
        <f t="shared" si="198"/>
        <v>1.0471062322437668</v>
      </c>
      <c r="V3172">
        <f t="shared" si="199"/>
        <v>32.124229805391117</v>
      </c>
    </row>
    <row r="3173" spans="1:22">
      <c r="A3173">
        <v>2024</v>
      </c>
      <c r="B3173">
        <v>1</v>
      </c>
      <c r="C3173">
        <v>11215830</v>
      </c>
      <c r="D3173" t="s">
        <v>408</v>
      </c>
      <c r="E3173" t="s">
        <v>83</v>
      </c>
      <c r="F3173">
        <v>84091</v>
      </c>
      <c r="H3173" t="str">
        <f t="shared" si="196"/>
        <v>저가</v>
      </c>
      <c r="I3173">
        <v>383081048</v>
      </c>
      <c r="J3173">
        <v>430080360</v>
      </c>
      <c r="K3173">
        <v>444490624</v>
      </c>
      <c r="L3173">
        <v>48</v>
      </c>
      <c r="M3173">
        <v>45</v>
      </c>
      <c r="N3173">
        <v>47</v>
      </c>
      <c r="O3173">
        <v>1.05452626938101</v>
      </c>
      <c r="P3173">
        <v>10.988540816819061</v>
      </c>
      <c r="Q3173">
        <v>-0.1092803028717703</v>
      </c>
      <c r="R3173">
        <v>9.1931004218780465</v>
      </c>
      <c r="S3173">
        <v>28.571428571428569</v>
      </c>
      <c r="T3173">
        <f t="shared" si="197"/>
        <v>-5.3669412510840173</v>
      </c>
      <c r="U3173">
        <f t="shared" si="198"/>
        <v>5.7228081174599348</v>
      </c>
      <c r="V3173">
        <f t="shared" si="199"/>
        <v>38.514098642518732</v>
      </c>
    </row>
    <row r="3174" spans="1:22">
      <c r="A3174">
        <v>2024</v>
      </c>
      <c r="B3174">
        <v>1</v>
      </c>
      <c r="C3174">
        <v>11215840</v>
      </c>
      <c r="D3174" t="s">
        <v>408</v>
      </c>
      <c r="E3174" t="s">
        <v>84</v>
      </c>
      <c r="F3174">
        <v>104026</v>
      </c>
      <c r="H3174" t="str">
        <f t="shared" si="196"/>
        <v>중가</v>
      </c>
      <c r="I3174">
        <v>3868960014</v>
      </c>
      <c r="J3174">
        <v>3206843327</v>
      </c>
      <c r="K3174">
        <v>3717272648</v>
      </c>
      <c r="L3174">
        <v>58</v>
      </c>
      <c r="M3174">
        <v>59</v>
      </c>
      <c r="N3174">
        <v>58</v>
      </c>
      <c r="O3174">
        <v>7.1249502942566743</v>
      </c>
      <c r="P3174">
        <v>75.783698608286187</v>
      </c>
      <c r="Q3174">
        <v>0.20646992056809019</v>
      </c>
      <c r="R3174">
        <v>12.534678310329211</v>
      </c>
      <c r="S3174">
        <v>48.333333333333343</v>
      </c>
      <c r="T3174">
        <f t="shared" si="197"/>
        <v>-9.0252143319478151</v>
      </c>
      <c r="U3174">
        <f t="shared" si="198"/>
        <v>37.691220666624588</v>
      </c>
      <c r="V3174">
        <f t="shared" si="199"/>
        <v>82.202504818761156</v>
      </c>
    </row>
    <row r="3175" spans="1:22">
      <c r="A3175">
        <v>2024</v>
      </c>
      <c r="B3175">
        <v>1</v>
      </c>
      <c r="C3175">
        <v>11215847</v>
      </c>
      <c r="D3175" t="s">
        <v>408</v>
      </c>
      <c r="E3175" t="s">
        <v>85</v>
      </c>
      <c r="F3175">
        <v>107872</v>
      </c>
      <c r="H3175" t="str">
        <f t="shared" si="196"/>
        <v>중가</v>
      </c>
      <c r="I3175">
        <v>1080374558</v>
      </c>
      <c r="J3175">
        <v>958811677</v>
      </c>
      <c r="K3175">
        <v>1069491974</v>
      </c>
      <c r="L3175">
        <v>90</v>
      </c>
      <c r="M3175">
        <v>81</v>
      </c>
      <c r="N3175">
        <v>87</v>
      </c>
      <c r="O3175">
        <v>1.2364615012396949</v>
      </c>
      <c r="P3175">
        <v>12.930501050206891</v>
      </c>
      <c r="Q3175">
        <v>0.12678494006284399</v>
      </c>
      <c r="R3175">
        <v>11.69137385911729</v>
      </c>
      <c r="S3175">
        <v>77.58620689655173</v>
      </c>
      <c r="T3175">
        <f t="shared" si="197"/>
        <v>-14.440431194065681</v>
      </c>
      <c r="U3175">
        <f t="shared" si="198"/>
        <v>4.4713959387071993</v>
      </c>
      <c r="V3175">
        <f t="shared" si="199"/>
        <v>36.803904134888271</v>
      </c>
    </row>
    <row r="3176" spans="1:22">
      <c r="A3176">
        <v>2024</v>
      </c>
      <c r="B3176">
        <v>1</v>
      </c>
      <c r="C3176">
        <v>11215850</v>
      </c>
      <c r="D3176" t="s">
        <v>408</v>
      </c>
      <c r="E3176" t="s">
        <v>86</v>
      </c>
      <c r="F3176">
        <v>108794</v>
      </c>
      <c r="H3176" t="str">
        <f t="shared" si="196"/>
        <v>중가</v>
      </c>
      <c r="I3176">
        <v>803225016</v>
      </c>
      <c r="J3176">
        <v>834323604</v>
      </c>
      <c r="K3176">
        <v>838264565</v>
      </c>
      <c r="L3176">
        <v>68</v>
      </c>
      <c r="M3176">
        <v>73</v>
      </c>
      <c r="N3176">
        <v>73</v>
      </c>
      <c r="O3176">
        <v>1.2063709179463831</v>
      </c>
      <c r="P3176">
        <v>12.60931688176367</v>
      </c>
      <c r="Q3176">
        <v>-3.7274011967183898E-2</v>
      </c>
      <c r="R3176">
        <v>9.9551414646201</v>
      </c>
      <c r="S3176">
        <v>121.4285714285714</v>
      </c>
      <c r="T3176">
        <f t="shared" si="197"/>
        <v>-22.556417173215106</v>
      </c>
      <c r="U3176">
        <f t="shared" si="198"/>
        <v>1.5287615818413238</v>
      </c>
      <c r="V3176">
        <f t="shared" si="199"/>
        <v>32.782465634831077</v>
      </c>
    </row>
    <row r="3177" spans="1:22">
      <c r="A3177">
        <v>2024</v>
      </c>
      <c r="B3177">
        <v>1</v>
      </c>
      <c r="C3177">
        <v>11215860</v>
      </c>
      <c r="D3177" t="s">
        <v>408</v>
      </c>
      <c r="E3177" t="s">
        <v>87</v>
      </c>
      <c r="F3177">
        <v>112567</v>
      </c>
      <c r="H3177" t="str">
        <f t="shared" si="196"/>
        <v>중가</v>
      </c>
      <c r="I3177">
        <v>470502209</v>
      </c>
      <c r="J3177">
        <v>563189122</v>
      </c>
      <c r="K3177">
        <v>513915635</v>
      </c>
      <c r="L3177">
        <v>52</v>
      </c>
      <c r="M3177">
        <v>56</v>
      </c>
      <c r="N3177">
        <v>52</v>
      </c>
      <c r="O3177">
        <v>0.89310952626200435</v>
      </c>
      <c r="P3177">
        <v>9.2655930791122287</v>
      </c>
      <c r="Q3177">
        <v>-0.16457511230126351</v>
      </c>
      <c r="R3177">
        <v>8.6079166315935449</v>
      </c>
      <c r="S3177">
        <v>37.410071942446052</v>
      </c>
      <c r="T3177">
        <f t="shared" si="197"/>
        <v>-7.0031282231961107</v>
      </c>
      <c r="U3177">
        <f t="shared" si="198"/>
        <v>4.2534413989159905</v>
      </c>
      <c r="V3177">
        <f t="shared" si="199"/>
        <v>36.506044913767731</v>
      </c>
    </row>
    <row r="3178" spans="1:22">
      <c r="A3178">
        <v>2024</v>
      </c>
      <c r="B3178">
        <v>1</v>
      </c>
      <c r="C3178">
        <v>11215870</v>
      </c>
      <c r="D3178" t="s">
        <v>408</v>
      </c>
      <c r="E3178" t="s">
        <v>88</v>
      </c>
      <c r="F3178">
        <v>111453</v>
      </c>
      <c r="H3178" t="str">
        <f t="shared" si="196"/>
        <v>중가</v>
      </c>
      <c r="I3178">
        <v>2051788745</v>
      </c>
      <c r="J3178">
        <v>1741776601</v>
      </c>
      <c r="K3178">
        <v>2032759676</v>
      </c>
      <c r="L3178">
        <v>85</v>
      </c>
      <c r="M3178">
        <v>83</v>
      </c>
      <c r="N3178">
        <v>87</v>
      </c>
      <c r="O3178">
        <v>2.4064644207420831</v>
      </c>
      <c r="P3178">
        <v>25.41900654421762</v>
      </c>
      <c r="Q3178">
        <v>0.1779861687325538</v>
      </c>
      <c r="R3178">
        <v>12.233235371423779</v>
      </c>
      <c r="S3178">
        <v>83.333333333333329</v>
      </c>
      <c r="T3178">
        <f t="shared" si="197"/>
        <v>-15.50432448721261</v>
      </c>
      <c r="U3178">
        <f t="shared" si="198"/>
        <v>10.504853000229783</v>
      </c>
      <c r="V3178">
        <f t="shared" si="199"/>
        <v>45.049297062839727</v>
      </c>
    </row>
    <row r="3179" spans="1:22">
      <c r="A3179">
        <v>2024</v>
      </c>
      <c r="B3179">
        <v>1</v>
      </c>
      <c r="C3179">
        <v>11230536</v>
      </c>
      <c r="D3179" t="s">
        <v>409</v>
      </c>
      <c r="E3179" t="s">
        <v>89</v>
      </c>
      <c r="F3179">
        <v>93138</v>
      </c>
      <c r="H3179" t="str">
        <f t="shared" si="196"/>
        <v>저가</v>
      </c>
      <c r="I3179">
        <v>1503361952</v>
      </c>
      <c r="J3179">
        <v>1676578358</v>
      </c>
      <c r="K3179">
        <v>1525462304</v>
      </c>
      <c r="L3179">
        <v>133</v>
      </c>
      <c r="M3179">
        <v>119</v>
      </c>
      <c r="N3179">
        <v>123</v>
      </c>
      <c r="O3179">
        <v>1.348473749025731</v>
      </c>
      <c r="P3179">
        <v>14.12610966669423</v>
      </c>
      <c r="Q3179">
        <v>-0.103315425237047</v>
      </c>
      <c r="R3179">
        <v>9.2562265948205802</v>
      </c>
      <c r="S3179">
        <v>82.608695652173907</v>
      </c>
      <c r="T3179">
        <f t="shared" si="197"/>
        <v>-15.370181419815825</v>
      </c>
      <c r="U3179">
        <f t="shared" si="198"/>
        <v>4.3032457263664838</v>
      </c>
      <c r="V3179">
        <f t="shared" si="199"/>
        <v>36.574108089680685</v>
      </c>
    </row>
    <row r="3180" spans="1:22">
      <c r="A3180">
        <v>2024</v>
      </c>
      <c r="B3180">
        <v>1</v>
      </c>
      <c r="C3180">
        <v>11230545</v>
      </c>
      <c r="D3180" t="s">
        <v>409</v>
      </c>
      <c r="E3180" t="s">
        <v>90</v>
      </c>
      <c r="F3180">
        <v>100442</v>
      </c>
      <c r="H3180" t="str">
        <f t="shared" si="196"/>
        <v>중가</v>
      </c>
      <c r="I3180">
        <v>352621507</v>
      </c>
      <c r="J3180">
        <v>384443674</v>
      </c>
      <c r="K3180">
        <v>366725350</v>
      </c>
      <c r="L3180">
        <v>84</v>
      </c>
      <c r="M3180">
        <v>77</v>
      </c>
      <c r="N3180">
        <v>81</v>
      </c>
      <c r="O3180">
        <v>0.46437801399296591</v>
      </c>
      <c r="P3180">
        <v>4.6893516380185538</v>
      </c>
      <c r="Q3180">
        <v>-8.277458871647346E-2</v>
      </c>
      <c r="R3180">
        <v>9.4736098301502984</v>
      </c>
      <c r="S3180">
        <v>71.186440677966104</v>
      </c>
      <c r="T3180">
        <f t="shared" si="197"/>
        <v>-13.255722899832577</v>
      </c>
      <c r="U3180">
        <f t="shared" si="198"/>
        <v>0.26268091508956415</v>
      </c>
      <c r="V3180">
        <f t="shared" si="199"/>
        <v>31.05222500008351</v>
      </c>
    </row>
    <row r="3181" spans="1:22">
      <c r="A3181">
        <v>2024</v>
      </c>
      <c r="B3181">
        <v>1</v>
      </c>
      <c r="C3181">
        <v>11230560</v>
      </c>
      <c r="D3181" t="s">
        <v>409</v>
      </c>
      <c r="E3181" t="s">
        <v>91</v>
      </c>
      <c r="F3181">
        <v>81164</v>
      </c>
      <c r="H3181" t="str">
        <f t="shared" si="196"/>
        <v>저가</v>
      </c>
      <c r="I3181">
        <v>900829050</v>
      </c>
      <c r="J3181">
        <v>879723737</v>
      </c>
      <c r="K3181">
        <v>966727690</v>
      </c>
      <c r="L3181">
        <v>87</v>
      </c>
      <c r="M3181">
        <v>84</v>
      </c>
      <c r="N3181">
        <v>86</v>
      </c>
      <c r="O3181">
        <v>1.4174807791839461</v>
      </c>
      <c r="P3181">
        <v>14.86268447423639</v>
      </c>
      <c r="Q3181">
        <v>2.3990841797644939E-2</v>
      </c>
      <c r="R3181">
        <v>10.60350610692965</v>
      </c>
      <c r="S3181">
        <v>73.109243697479002</v>
      </c>
      <c r="T3181">
        <f t="shared" si="197"/>
        <v>-13.611667258984001</v>
      </c>
      <c r="U3181">
        <f t="shared" si="198"/>
        <v>5.4685432808089249</v>
      </c>
      <c r="V3181">
        <f t="shared" si="199"/>
        <v>38.166617345383273</v>
      </c>
    </row>
    <row r="3182" spans="1:22">
      <c r="A3182">
        <v>2024</v>
      </c>
      <c r="B3182">
        <v>1</v>
      </c>
      <c r="C3182">
        <v>11230570</v>
      </c>
      <c r="D3182" t="s">
        <v>409</v>
      </c>
      <c r="E3182" t="s">
        <v>92</v>
      </c>
      <c r="F3182">
        <v>83606</v>
      </c>
      <c r="H3182" t="str">
        <f t="shared" si="196"/>
        <v>저가</v>
      </c>
      <c r="I3182">
        <v>391015157</v>
      </c>
      <c r="J3182">
        <v>467981082</v>
      </c>
      <c r="K3182">
        <v>536763042</v>
      </c>
      <c r="L3182">
        <v>27</v>
      </c>
      <c r="M3182">
        <v>29</v>
      </c>
      <c r="N3182">
        <v>31</v>
      </c>
      <c r="O3182">
        <v>1.924641619534464</v>
      </c>
      <c r="P3182">
        <v>20.276073479930751</v>
      </c>
      <c r="Q3182">
        <v>-0.16446375283178649</v>
      </c>
      <c r="R3182">
        <v>8.6090951464868049</v>
      </c>
      <c r="S3182">
        <v>31.395348837209301</v>
      </c>
      <c r="T3182">
        <f t="shared" si="197"/>
        <v>-5.8896981217033888</v>
      </c>
      <c r="U3182">
        <f t="shared" si="198"/>
        <v>10.092946332751721</v>
      </c>
      <c r="V3182">
        <f t="shared" si="199"/>
        <v>44.486380597475403</v>
      </c>
    </row>
    <row r="3183" spans="1:22">
      <c r="A3183">
        <v>2024</v>
      </c>
      <c r="B3183">
        <v>1</v>
      </c>
      <c r="C3183">
        <v>11230600</v>
      </c>
      <c r="D3183" t="s">
        <v>409</v>
      </c>
      <c r="E3183" t="s">
        <v>93</v>
      </c>
      <c r="F3183">
        <v>113805</v>
      </c>
      <c r="H3183" t="str">
        <f t="shared" si="196"/>
        <v>중가</v>
      </c>
      <c r="I3183">
        <v>850464249</v>
      </c>
      <c r="J3183">
        <v>638323751</v>
      </c>
      <c r="K3183">
        <v>832353026</v>
      </c>
      <c r="L3183">
        <v>46</v>
      </c>
      <c r="M3183">
        <v>50</v>
      </c>
      <c r="N3183">
        <v>48</v>
      </c>
      <c r="O3183">
        <v>1.8050713685817781</v>
      </c>
      <c r="P3183">
        <v>18.999791420243291</v>
      </c>
      <c r="Q3183">
        <v>0.3323399727296063</v>
      </c>
      <c r="R3183">
        <v>13.866758391030171</v>
      </c>
      <c r="S3183">
        <v>56.79012345679012</v>
      </c>
      <c r="T3183">
        <f t="shared" si="197"/>
        <v>-10.590713611085867</v>
      </c>
      <c r="U3183">
        <f t="shared" si="198"/>
        <v>9.0960333050019191</v>
      </c>
      <c r="V3183">
        <f t="shared" si="199"/>
        <v>43.123987603711974</v>
      </c>
    </row>
    <row r="3184" spans="1:22">
      <c r="A3184">
        <v>2024</v>
      </c>
      <c r="B3184">
        <v>1</v>
      </c>
      <c r="C3184">
        <v>11230610</v>
      </c>
      <c r="D3184" t="s">
        <v>409</v>
      </c>
      <c r="E3184" t="s">
        <v>94</v>
      </c>
      <c r="F3184">
        <v>76060</v>
      </c>
      <c r="H3184" t="str">
        <f t="shared" si="196"/>
        <v>저가</v>
      </c>
      <c r="I3184">
        <v>570706580</v>
      </c>
      <c r="J3184">
        <v>520530269</v>
      </c>
      <c r="K3184">
        <v>571469797</v>
      </c>
      <c r="L3184">
        <v>34</v>
      </c>
      <c r="M3184">
        <v>33</v>
      </c>
      <c r="N3184">
        <v>34</v>
      </c>
      <c r="O3184">
        <v>2.4520828070030709</v>
      </c>
      <c r="P3184">
        <v>25.905933079145029</v>
      </c>
      <c r="Q3184">
        <v>9.6394607553552281E-2</v>
      </c>
      <c r="R3184">
        <v>11.3697536175561</v>
      </c>
      <c r="S3184">
        <v>40</v>
      </c>
      <c r="T3184">
        <f t="shared" si="197"/>
        <v>-7.4825690568847669</v>
      </c>
      <c r="U3184">
        <f t="shared" si="198"/>
        <v>12.982146546018305</v>
      </c>
      <c r="V3184">
        <f t="shared" si="199"/>
        <v>48.43479537245225</v>
      </c>
    </row>
    <row r="3185" spans="1:22">
      <c r="A3185">
        <v>2024</v>
      </c>
      <c r="B3185">
        <v>1</v>
      </c>
      <c r="C3185">
        <v>11230650</v>
      </c>
      <c r="D3185" t="s">
        <v>409</v>
      </c>
      <c r="E3185" t="s">
        <v>95</v>
      </c>
      <c r="F3185">
        <v>91261</v>
      </c>
      <c r="H3185" t="str">
        <f t="shared" si="196"/>
        <v>저가</v>
      </c>
      <c r="I3185">
        <v>1126492571</v>
      </c>
      <c r="J3185">
        <v>1120685715</v>
      </c>
      <c r="K3185">
        <v>1219266638</v>
      </c>
      <c r="L3185">
        <v>96</v>
      </c>
      <c r="M3185">
        <v>96</v>
      </c>
      <c r="N3185">
        <v>95</v>
      </c>
      <c r="O3185">
        <v>1.4286615816885799</v>
      </c>
      <c r="P3185">
        <v>14.98202735037721</v>
      </c>
      <c r="Q3185">
        <v>5.181520494351978E-3</v>
      </c>
      <c r="R3185">
        <v>10.404447460259121</v>
      </c>
      <c r="S3185">
        <v>76.8</v>
      </c>
      <c r="T3185">
        <f t="shared" si="197"/>
        <v>-14.294890591563181</v>
      </c>
      <c r="U3185">
        <f t="shared" si="198"/>
        <v>5.2834359897714744</v>
      </c>
      <c r="V3185">
        <f t="shared" si="199"/>
        <v>37.913647558266348</v>
      </c>
    </row>
    <row r="3186" spans="1:22">
      <c r="A3186">
        <v>2024</v>
      </c>
      <c r="B3186">
        <v>1</v>
      </c>
      <c r="C3186">
        <v>11230660</v>
      </c>
      <c r="D3186" t="s">
        <v>409</v>
      </c>
      <c r="E3186" t="s">
        <v>96</v>
      </c>
      <c r="F3186">
        <v>80217</v>
      </c>
      <c r="H3186" t="str">
        <f t="shared" si="196"/>
        <v>저가</v>
      </c>
      <c r="I3186">
        <v>1010462389</v>
      </c>
      <c r="J3186">
        <v>990907535</v>
      </c>
      <c r="K3186">
        <v>985556273</v>
      </c>
      <c r="L3186">
        <v>78</v>
      </c>
      <c r="M3186">
        <v>82</v>
      </c>
      <c r="N3186">
        <v>78</v>
      </c>
      <c r="O3186">
        <v>1.794389110208076</v>
      </c>
      <c r="P3186">
        <v>18.885769959130041</v>
      </c>
      <c r="Q3186">
        <v>1.973428731672729E-2</v>
      </c>
      <c r="R3186">
        <v>10.55845908153259</v>
      </c>
      <c r="S3186">
        <v>71.559633027522935</v>
      </c>
      <c r="T3186">
        <f t="shared" si="197"/>
        <v>-13.324807309600599</v>
      </c>
      <c r="U3186">
        <f t="shared" si="198"/>
        <v>7.5571346029913586</v>
      </c>
      <c r="V3186">
        <f t="shared" si="199"/>
        <v>41.020910653796719</v>
      </c>
    </row>
    <row r="3187" spans="1:22">
      <c r="A3187">
        <v>2024</v>
      </c>
      <c r="B3187">
        <v>1</v>
      </c>
      <c r="C3187">
        <v>11230705</v>
      </c>
      <c r="D3187" t="s">
        <v>409</v>
      </c>
      <c r="E3187" t="s">
        <v>97</v>
      </c>
      <c r="F3187">
        <v>74279</v>
      </c>
      <c r="H3187" t="str">
        <f t="shared" si="196"/>
        <v>저가</v>
      </c>
      <c r="I3187">
        <v>662873278</v>
      </c>
      <c r="J3187">
        <v>639796672</v>
      </c>
      <c r="K3187">
        <v>662783105</v>
      </c>
      <c r="L3187">
        <v>42</v>
      </c>
      <c r="M3187">
        <v>38</v>
      </c>
      <c r="N3187">
        <v>41</v>
      </c>
      <c r="O3187">
        <v>2.3608732085542492</v>
      </c>
      <c r="P3187">
        <v>24.932370062892829</v>
      </c>
      <c r="Q3187">
        <v>3.606865588697529E-2</v>
      </c>
      <c r="R3187">
        <v>10.731325356151549</v>
      </c>
      <c r="S3187">
        <v>35</v>
      </c>
      <c r="T3187">
        <f t="shared" si="197"/>
        <v>-6.5569818918469398</v>
      </c>
      <c r="U3187">
        <f t="shared" si="198"/>
        <v>12.645355535122643</v>
      </c>
      <c r="V3187">
        <f t="shared" si="199"/>
        <v>47.974532841183667</v>
      </c>
    </row>
    <row r="3188" spans="1:22">
      <c r="A3188">
        <v>2024</v>
      </c>
      <c r="B3188">
        <v>1</v>
      </c>
      <c r="C3188">
        <v>11230710</v>
      </c>
      <c r="D3188" t="s">
        <v>409</v>
      </c>
      <c r="E3188" t="s">
        <v>98</v>
      </c>
      <c r="F3188">
        <v>91327</v>
      </c>
      <c r="H3188" t="str">
        <f t="shared" si="196"/>
        <v>저가</v>
      </c>
      <c r="I3188">
        <v>3195942731</v>
      </c>
      <c r="J3188">
        <v>3645617937</v>
      </c>
      <c r="K3188">
        <v>3895076488</v>
      </c>
      <c r="L3188">
        <v>103</v>
      </c>
      <c r="M3188">
        <v>106</v>
      </c>
      <c r="N3188">
        <v>107</v>
      </c>
      <c r="O3188">
        <v>3.7750270035614988</v>
      </c>
      <c r="P3188">
        <v>40.026919951567798</v>
      </c>
      <c r="Q3188">
        <v>-0.1233467724185163</v>
      </c>
      <c r="R3188">
        <v>9.0442352743132925</v>
      </c>
      <c r="S3188">
        <v>135.5263157894737</v>
      </c>
      <c r="T3188">
        <f t="shared" si="197"/>
        <v>-25.166155420502218</v>
      </c>
      <c r="U3188">
        <f t="shared" si="198"/>
        <v>14.272460404495892</v>
      </c>
      <c r="V3188">
        <f t="shared" si="199"/>
        <v>50.198153370204203</v>
      </c>
    </row>
    <row r="3189" spans="1:22">
      <c r="A3189">
        <v>2024</v>
      </c>
      <c r="B3189">
        <v>1</v>
      </c>
      <c r="C3189">
        <v>11230720</v>
      </c>
      <c r="D3189" t="s">
        <v>409</v>
      </c>
      <c r="E3189" t="s">
        <v>99</v>
      </c>
      <c r="F3189">
        <v>100406</v>
      </c>
      <c r="H3189" t="str">
        <f t="shared" si="196"/>
        <v>중가</v>
      </c>
      <c r="I3189">
        <v>432731865</v>
      </c>
      <c r="J3189">
        <v>457205316</v>
      </c>
      <c r="K3189">
        <v>530526857</v>
      </c>
      <c r="L3189">
        <v>32</v>
      </c>
      <c r="M3189">
        <v>32</v>
      </c>
      <c r="N3189">
        <v>33</v>
      </c>
      <c r="O3189">
        <v>1.496465547792629</v>
      </c>
      <c r="P3189">
        <v>15.705760760859871</v>
      </c>
      <c r="Q3189">
        <v>-5.3528360549508568E-2</v>
      </c>
      <c r="R3189">
        <v>9.783122039828724</v>
      </c>
      <c r="S3189">
        <v>50.793650793650791</v>
      </c>
      <c r="T3189">
        <f t="shared" si="197"/>
        <v>-9.480661984585474</v>
      </c>
      <c r="U3189">
        <f t="shared" si="198"/>
        <v>6.9653061930200373</v>
      </c>
      <c r="V3189">
        <f t="shared" si="199"/>
        <v>40.212111032554901</v>
      </c>
    </row>
    <row r="3190" spans="1:22">
      <c r="A3190">
        <v>2024</v>
      </c>
      <c r="B3190">
        <v>1</v>
      </c>
      <c r="C3190">
        <v>11230730</v>
      </c>
      <c r="D3190" t="s">
        <v>409</v>
      </c>
      <c r="E3190" t="s">
        <v>100</v>
      </c>
      <c r="F3190">
        <v>87794</v>
      </c>
      <c r="H3190" t="str">
        <f t="shared" si="196"/>
        <v>저가</v>
      </c>
      <c r="I3190">
        <v>194805329</v>
      </c>
      <c r="J3190">
        <v>219052745</v>
      </c>
      <c r="K3190">
        <v>215700408</v>
      </c>
      <c r="L3190">
        <v>55</v>
      </c>
      <c r="M3190">
        <v>47</v>
      </c>
      <c r="N3190">
        <v>53</v>
      </c>
      <c r="O3190">
        <v>0.44826083695004121</v>
      </c>
      <c r="P3190">
        <v>4.5173183458844504</v>
      </c>
      <c r="Q3190">
        <v>-0.1106921349011171</v>
      </c>
      <c r="R3190">
        <v>9.1781590335867698</v>
      </c>
      <c r="S3190">
        <v>52.38095238095238</v>
      </c>
      <c r="T3190">
        <f t="shared" si="197"/>
        <v>-9.774499179835578</v>
      </c>
      <c r="U3190">
        <f t="shared" si="198"/>
        <v>1.1619412257089059</v>
      </c>
      <c r="V3190">
        <f t="shared" si="199"/>
        <v>32.281164649435546</v>
      </c>
    </row>
    <row r="3191" spans="1:22">
      <c r="A3191">
        <v>2024</v>
      </c>
      <c r="B3191">
        <v>1</v>
      </c>
      <c r="C3191">
        <v>11230740</v>
      </c>
      <c r="D3191" t="s">
        <v>409</v>
      </c>
      <c r="E3191" t="s">
        <v>101</v>
      </c>
      <c r="F3191">
        <v>94832</v>
      </c>
      <c r="H3191" t="str">
        <f t="shared" si="196"/>
        <v>저가</v>
      </c>
      <c r="I3191">
        <v>2076438131</v>
      </c>
      <c r="J3191">
        <v>1915573103</v>
      </c>
      <c r="K3191">
        <v>2567458435</v>
      </c>
      <c r="L3191">
        <v>74</v>
      </c>
      <c r="M3191">
        <v>76</v>
      </c>
      <c r="N3191">
        <v>72</v>
      </c>
      <c r="O3191">
        <v>3.2876823977892178</v>
      </c>
      <c r="P3191">
        <v>34.825047644059246</v>
      </c>
      <c r="Q3191">
        <v>8.3977493601297443E-2</v>
      </c>
      <c r="R3191">
        <v>11.238343565112739</v>
      </c>
      <c r="S3191">
        <v>71.153846153846146</v>
      </c>
      <c r="T3191">
        <f t="shared" si="197"/>
        <v>-13.249689085197387</v>
      </c>
      <c r="U3191">
        <f t="shared" si="198"/>
        <v>15.685285809492957</v>
      </c>
      <c r="V3191">
        <f t="shared" si="199"/>
        <v>52.128937079113733</v>
      </c>
    </row>
    <row r="3192" spans="1:22">
      <c r="A3192">
        <v>2024</v>
      </c>
      <c r="B3192">
        <v>1</v>
      </c>
      <c r="C3192">
        <v>11230750</v>
      </c>
      <c r="D3192" t="s">
        <v>409</v>
      </c>
      <c r="E3192" t="s">
        <v>102</v>
      </c>
      <c r="F3192">
        <v>96239</v>
      </c>
      <c r="H3192" t="str">
        <f t="shared" si="196"/>
        <v>중가</v>
      </c>
      <c r="I3192">
        <v>71456869</v>
      </c>
      <c r="J3192">
        <v>78889856</v>
      </c>
      <c r="K3192">
        <v>68162557</v>
      </c>
      <c r="L3192">
        <v>18</v>
      </c>
      <c r="M3192">
        <v>21</v>
      </c>
      <c r="N3192">
        <v>18</v>
      </c>
      <c r="O3192">
        <v>0.45832955865150021</v>
      </c>
      <c r="P3192">
        <v>4.6247909719697038</v>
      </c>
      <c r="Q3192">
        <v>-9.421980691662056E-2</v>
      </c>
      <c r="R3192">
        <v>9.3524853297478625</v>
      </c>
      <c r="S3192">
        <v>26.086956521739129</v>
      </c>
      <c r="T3192">
        <f t="shared" si="197"/>
        <v>-4.907022162866463</v>
      </c>
      <c r="U3192">
        <f t="shared" si="198"/>
        <v>2.7107859030744854</v>
      </c>
      <c r="V3192">
        <f t="shared" si="199"/>
        <v>34.397833885500781</v>
      </c>
    </row>
    <row r="3193" spans="1:22">
      <c r="A3193">
        <v>2024</v>
      </c>
      <c r="B3193">
        <v>1</v>
      </c>
      <c r="C3193">
        <v>11260520</v>
      </c>
      <c r="D3193" t="s">
        <v>410</v>
      </c>
      <c r="E3193" t="s">
        <v>103</v>
      </c>
      <c r="F3193">
        <v>70889</v>
      </c>
      <c r="H3193" t="str">
        <f t="shared" si="196"/>
        <v>저가</v>
      </c>
      <c r="I3193">
        <v>229615634</v>
      </c>
      <c r="J3193">
        <v>219189847</v>
      </c>
      <c r="K3193">
        <v>233410106</v>
      </c>
      <c r="L3193">
        <v>41</v>
      </c>
      <c r="M3193">
        <v>40</v>
      </c>
      <c r="N3193">
        <v>45</v>
      </c>
      <c r="O3193">
        <v>0.87780133841062491</v>
      </c>
      <c r="P3193">
        <v>9.1021948645448596</v>
      </c>
      <c r="Q3193">
        <v>4.7565100038598047E-2</v>
      </c>
      <c r="R3193">
        <v>10.85299197970722</v>
      </c>
      <c r="S3193">
        <v>56.164383561643838</v>
      </c>
      <c r="T3193">
        <f t="shared" si="197"/>
        <v>-10.474878247965965</v>
      </c>
      <c r="U3193">
        <f t="shared" si="198"/>
        <v>3.5792323538240844</v>
      </c>
      <c r="V3193">
        <f t="shared" si="199"/>
        <v>35.584662953860516</v>
      </c>
    </row>
    <row r="3194" spans="1:22">
      <c r="A3194">
        <v>2024</v>
      </c>
      <c r="B3194">
        <v>1</v>
      </c>
      <c r="C3194">
        <v>11260540</v>
      </c>
      <c r="D3194" t="s">
        <v>410</v>
      </c>
      <c r="E3194" t="s">
        <v>104</v>
      </c>
      <c r="F3194">
        <v>63001</v>
      </c>
      <c r="H3194" t="str">
        <f t="shared" si="196"/>
        <v>저가</v>
      </c>
      <c r="I3194">
        <v>234648842</v>
      </c>
      <c r="J3194">
        <v>261779625</v>
      </c>
      <c r="K3194">
        <v>249490839</v>
      </c>
      <c r="L3194">
        <v>29</v>
      </c>
      <c r="M3194">
        <v>27</v>
      </c>
      <c r="N3194">
        <v>29</v>
      </c>
      <c r="O3194">
        <v>1.427021331109444</v>
      </c>
      <c r="P3194">
        <v>14.964519463834661</v>
      </c>
      <c r="Q3194">
        <v>-0.10363978097989859</v>
      </c>
      <c r="R3194">
        <v>9.2527939449035124</v>
      </c>
      <c r="S3194">
        <v>26.36363636363636</v>
      </c>
      <c r="T3194">
        <f t="shared" si="197"/>
        <v>-4.9582404249634173</v>
      </c>
      <c r="U3194">
        <f t="shared" si="198"/>
        <v>7.8453463934090086</v>
      </c>
      <c r="V3194">
        <f t="shared" si="199"/>
        <v>41.41478425465769</v>
      </c>
    </row>
    <row r="3195" spans="1:22">
      <c r="A3195">
        <v>2024</v>
      </c>
      <c r="B3195">
        <v>1</v>
      </c>
      <c r="C3195">
        <v>11260565</v>
      </c>
      <c r="D3195" t="s">
        <v>410</v>
      </c>
      <c r="E3195" t="s">
        <v>105</v>
      </c>
      <c r="F3195">
        <v>96282</v>
      </c>
      <c r="H3195" t="str">
        <f t="shared" si="196"/>
        <v>중가</v>
      </c>
      <c r="I3195">
        <v>313807370</v>
      </c>
      <c r="J3195">
        <v>267688648</v>
      </c>
      <c r="K3195">
        <v>295308557</v>
      </c>
      <c r="L3195">
        <v>45</v>
      </c>
      <c r="M3195">
        <v>45</v>
      </c>
      <c r="N3195">
        <v>43</v>
      </c>
      <c r="O3195">
        <v>0.8047537570321337</v>
      </c>
      <c r="P3195">
        <v>8.3224915781996653</v>
      </c>
      <c r="Q3195">
        <v>0.17228493753683569</v>
      </c>
      <c r="R3195">
        <v>12.17289936312895</v>
      </c>
      <c r="S3195">
        <v>44.554455445544548</v>
      </c>
      <c r="T3195">
        <f t="shared" si="197"/>
        <v>-8.3256781577113017</v>
      </c>
      <c r="U3195">
        <f t="shared" si="198"/>
        <v>4.0981222144122329</v>
      </c>
      <c r="V3195">
        <f t="shared" si="199"/>
        <v>36.293783901146995</v>
      </c>
    </row>
    <row r="3196" spans="1:22">
      <c r="A3196">
        <v>2024</v>
      </c>
      <c r="B3196">
        <v>1</v>
      </c>
      <c r="C3196">
        <v>11260570</v>
      </c>
      <c r="D3196" t="s">
        <v>410</v>
      </c>
      <c r="E3196" t="s">
        <v>106</v>
      </c>
      <c r="F3196">
        <v>73810</v>
      </c>
      <c r="H3196" t="str">
        <f t="shared" si="196"/>
        <v>저가</v>
      </c>
      <c r="I3196">
        <v>589065713</v>
      </c>
      <c r="J3196">
        <v>619068633</v>
      </c>
      <c r="K3196">
        <v>585281342</v>
      </c>
      <c r="L3196">
        <v>40</v>
      </c>
      <c r="M3196">
        <v>37</v>
      </c>
      <c r="N3196">
        <v>38</v>
      </c>
      <c r="O3196">
        <v>2.2168996710773912</v>
      </c>
      <c r="P3196">
        <v>23.395609526828</v>
      </c>
      <c r="Q3196">
        <v>-4.8464610223596973E-2</v>
      </c>
      <c r="R3196">
        <v>9.836711601658207</v>
      </c>
      <c r="S3196">
        <v>45.977011494252871</v>
      </c>
      <c r="T3196">
        <f t="shared" si="197"/>
        <v>-8.5890180817575725</v>
      </c>
      <c r="U3196">
        <f t="shared" si="198"/>
        <v>11.088441659218368</v>
      </c>
      <c r="V3196">
        <f t="shared" si="199"/>
        <v>45.846836144097871</v>
      </c>
    </row>
    <row r="3197" spans="1:22">
      <c r="A3197">
        <v>2024</v>
      </c>
      <c r="B3197">
        <v>1</v>
      </c>
      <c r="C3197">
        <v>11260575</v>
      </c>
      <c r="D3197" t="s">
        <v>410</v>
      </c>
      <c r="E3197" t="s">
        <v>107</v>
      </c>
      <c r="F3197">
        <v>78837</v>
      </c>
      <c r="H3197" t="str">
        <f t="shared" si="196"/>
        <v>저가</v>
      </c>
      <c r="I3197">
        <v>1013623604</v>
      </c>
      <c r="J3197">
        <v>829253418</v>
      </c>
      <c r="K3197">
        <v>1090671185</v>
      </c>
      <c r="L3197">
        <v>66</v>
      </c>
      <c r="M3197">
        <v>63</v>
      </c>
      <c r="N3197">
        <v>64</v>
      </c>
      <c r="O3197">
        <v>2.1645129111597901</v>
      </c>
      <c r="P3197">
        <v>22.836437982775241</v>
      </c>
      <c r="Q3197">
        <v>0.2223327417144273</v>
      </c>
      <c r="R3197">
        <v>12.702554208605971</v>
      </c>
      <c r="S3197">
        <v>39.52095808383234</v>
      </c>
      <c r="T3197">
        <f t="shared" si="197"/>
        <v>-7.3938900470607845</v>
      </c>
      <c r="U3197">
        <f t="shared" si="198"/>
        <v>11.740562818990581</v>
      </c>
      <c r="V3197">
        <f t="shared" si="199"/>
        <v>46.738032541805609</v>
      </c>
    </row>
    <row r="3198" spans="1:22">
      <c r="A3198">
        <v>2024</v>
      </c>
      <c r="B3198">
        <v>1</v>
      </c>
      <c r="C3198">
        <v>11260580</v>
      </c>
      <c r="D3198" t="s">
        <v>410</v>
      </c>
      <c r="E3198" t="s">
        <v>108</v>
      </c>
      <c r="F3198">
        <v>87527</v>
      </c>
      <c r="H3198" t="str">
        <f t="shared" si="196"/>
        <v>저가</v>
      </c>
      <c r="I3198">
        <v>398052533</v>
      </c>
      <c r="J3198">
        <v>384634897</v>
      </c>
      <c r="K3198">
        <v>414456776</v>
      </c>
      <c r="L3198">
        <v>49</v>
      </c>
      <c r="M3198">
        <v>51</v>
      </c>
      <c r="N3198">
        <v>50</v>
      </c>
      <c r="O3198">
        <v>1.0312400213816759</v>
      </c>
      <c r="P3198">
        <v>10.739985508770539</v>
      </c>
      <c r="Q3198">
        <v>3.4884083853681122E-2</v>
      </c>
      <c r="R3198">
        <v>10.71878905555733</v>
      </c>
      <c r="S3198">
        <v>57.647058823529413</v>
      </c>
      <c r="T3198">
        <f t="shared" si="197"/>
        <v>-10.749347286430043</v>
      </c>
      <c r="U3198">
        <f t="shared" si="198"/>
        <v>4.2889463795677223</v>
      </c>
      <c r="V3198">
        <f t="shared" si="199"/>
        <v>36.554566435241682</v>
      </c>
    </row>
    <row r="3199" spans="1:22">
      <c r="A3199">
        <v>2024</v>
      </c>
      <c r="B3199">
        <v>1</v>
      </c>
      <c r="C3199">
        <v>11260590</v>
      </c>
      <c r="D3199" t="s">
        <v>410</v>
      </c>
      <c r="E3199" t="s">
        <v>109</v>
      </c>
      <c r="F3199">
        <v>109128</v>
      </c>
      <c r="H3199" t="str">
        <f t="shared" si="196"/>
        <v>중가</v>
      </c>
      <c r="I3199">
        <v>1066980354</v>
      </c>
      <c r="J3199">
        <v>1056567711</v>
      </c>
      <c r="K3199">
        <v>1099018246</v>
      </c>
      <c r="L3199">
        <v>70</v>
      </c>
      <c r="M3199">
        <v>66</v>
      </c>
      <c r="N3199">
        <v>63</v>
      </c>
      <c r="O3199">
        <v>1.551956976691417</v>
      </c>
      <c r="P3199">
        <v>16.298071261219778</v>
      </c>
      <c r="Q3199">
        <v>9.8551592023807359E-3</v>
      </c>
      <c r="R3199">
        <v>10.453908479146831</v>
      </c>
      <c r="S3199">
        <v>102.9411764705882</v>
      </c>
      <c r="T3199">
        <f t="shared" si="197"/>
        <v>-19.134078075596243</v>
      </c>
      <c r="U3199">
        <f t="shared" si="198"/>
        <v>4.499593903760382</v>
      </c>
      <c r="V3199">
        <f t="shared" si="199"/>
        <v>36.842439803454617</v>
      </c>
    </row>
    <row r="3200" spans="1:22">
      <c r="A3200">
        <v>2024</v>
      </c>
      <c r="B3200">
        <v>1</v>
      </c>
      <c r="C3200">
        <v>11260600</v>
      </c>
      <c r="D3200" t="s">
        <v>410</v>
      </c>
      <c r="E3200" t="s">
        <v>110</v>
      </c>
      <c r="F3200">
        <v>68281</v>
      </c>
      <c r="H3200" t="str">
        <f t="shared" si="196"/>
        <v>저가</v>
      </c>
      <c r="I3200">
        <v>60734439</v>
      </c>
      <c r="J3200">
        <v>61344100</v>
      </c>
      <c r="K3200">
        <v>57178872</v>
      </c>
      <c r="L3200">
        <v>24</v>
      </c>
      <c r="M3200">
        <v>24</v>
      </c>
      <c r="N3200">
        <v>23</v>
      </c>
      <c r="O3200">
        <v>0.41179531397216412</v>
      </c>
      <c r="P3200">
        <v>4.1280886470005553</v>
      </c>
      <c r="Q3200">
        <v>-9.93838038213944E-3</v>
      </c>
      <c r="R3200">
        <v>10.2444338713722</v>
      </c>
      <c r="S3200">
        <v>35.294117647058819</v>
      </c>
      <c r="T3200">
        <f t="shared" si="197"/>
        <v>-6.6114281956726924</v>
      </c>
      <c r="U3200">
        <f t="shared" si="198"/>
        <v>2.1295026390729102</v>
      </c>
      <c r="V3200">
        <f t="shared" si="199"/>
        <v>33.603445383973011</v>
      </c>
    </row>
    <row r="3201" spans="1:22">
      <c r="A3201">
        <v>2024</v>
      </c>
      <c r="B3201">
        <v>1</v>
      </c>
      <c r="C3201">
        <v>11260610</v>
      </c>
      <c r="D3201" t="s">
        <v>410</v>
      </c>
      <c r="E3201" t="s">
        <v>111</v>
      </c>
      <c r="F3201">
        <v>87310</v>
      </c>
      <c r="H3201" t="str">
        <f t="shared" si="196"/>
        <v>저가</v>
      </c>
      <c r="I3201">
        <v>155288546</v>
      </c>
      <c r="J3201">
        <v>177753449</v>
      </c>
      <c r="K3201">
        <v>153116413</v>
      </c>
      <c r="L3201">
        <v>45</v>
      </c>
      <c r="M3201">
        <v>48</v>
      </c>
      <c r="N3201">
        <v>44</v>
      </c>
      <c r="O3201">
        <v>0.43915760925664338</v>
      </c>
      <c r="P3201">
        <v>4.4201513156426957</v>
      </c>
      <c r="Q3201">
        <v>-0.126382374723992</v>
      </c>
      <c r="R3201">
        <v>9.0121095597798231</v>
      </c>
      <c r="S3201">
        <v>45.91836734693878</v>
      </c>
      <c r="T3201">
        <f t="shared" si="197"/>
        <v>-8.5781620277458703</v>
      </c>
      <c r="U3201">
        <f t="shared" si="198"/>
        <v>1.439048961453552</v>
      </c>
      <c r="V3201">
        <f t="shared" si="199"/>
        <v>32.659863319417127</v>
      </c>
    </row>
    <row r="3202" spans="1:22">
      <c r="A3202">
        <v>2024</v>
      </c>
      <c r="B3202">
        <v>1</v>
      </c>
      <c r="C3202">
        <v>11260620</v>
      </c>
      <c r="D3202" t="s">
        <v>410</v>
      </c>
      <c r="E3202" t="s">
        <v>112</v>
      </c>
      <c r="F3202">
        <v>105998</v>
      </c>
      <c r="H3202" t="str">
        <f t="shared" si="196"/>
        <v>중가</v>
      </c>
      <c r="I3202">
        <v>799295973</v>
      </c>
      <c r="J3202">
        <v>791623689</v>
      </c>
      <c r="K3202">
        <v>852994058</v>
      </c>
      <c r="L3202">
        <v>52</v>
      </c>
      <c r="M3202">
        <v>52</v>
      </c>
      <c r="N3202">
        <v>52</v>
      </c>
      <c r="O3202">
        <v>1.6112543427282859</v>
      </c>
      <c r="P3202">
        <v>16.931005990858541</v>
      </c>
      <c r="Q3202">
        <v>9.6918322513716484E-3</v>
      </c>
      <c r="R3202">
        <v>10.452179993503551</v>
      </c>
      <c r="S3202">
        <v>43.333333333333343</v>
      </c>
      <c r="T3202">
        <f t="shared" si="197"/>
        <v>-8.099627166909988</v>
      </c>
      <c r="U3202">
        <f t="shared" si="198"/>
        <v>8.1260508440569854</v>
      </c>
      <c r="V3202">
        <f t="shared" si="199"/>
        <v>41.798398237257786</v>
      </c>
    </row>
    <row r="3203" spans="1:22">
      <c r="A3203">
        <v>2024</v>
      </c>
      <c r="B3203">
        <v>1</v>
      </c>
      <c r="C3203">
        <v>11260630</v>
      </c>
      <c r="D3203" t="s">
        <v>410</v>
      </c>
      <c r="E3203" t="s">
        <v>113</v>
      </c>
      <c r="F3203">
        <v>121718</v>
      </c>
      <c r="H3203" t="str">
        <f t="shared" ref="H3203:H3266" si="200">IF(F3203 &lt; $G$2, "최저가",
 IF(F3203 &lt; $G$3, "저가",
 IF(F3203 &lt; $G$4, "중가",
 IF(F3203 &lt; $G$5, "고가",
 "최고가"))))</f>
        <v>고가</v>
      </c>
      <c r="I3203">
        <v>231702242</v>
      </c>
      <c r="J3203">
        <v>178092532</v>
      </c>
      <c r="K3203">
        <v>207287352</v>
      </c>
      <c r="L3203">
        <v>37</v>
      </c>
      <c r="M3203">
        <v>34</v>
      </c>
      <c r="N3203">
        <v>36</v>
      </c>
      <c r="O3203">
        <v>0.57165129933824788</v>
      </c>
      <c r="P3203">
        <v>5.8343769974124546</v>
      </c>
      <c r="Q3203">
        <v>0.30102166215481729</v>
      </c>
      <c r="R3203">
        <v>13.53531737736991</v>
      </c>
      <c r="S3203">
        <v>52.857142857142861</v>
      </c>
      <c r="T3203">
        <f t="shared" ref="T3203:T3266" si="201">1-(($S3203-(-5.822637658))/(534.375-(-5.822637658))*100)</f>
        <v>-9.8626503384106101</v>
      </c>
      <c r="U3203">
        <f t="shared" ref="U3203:U3266" si="202">(P3203*0.5 + R3203*0.2 +T3203*0.3)</f>
        <v>2.6654568726570265</v>
      </c>
      <c r="V3203">
        <f t="shared" ref="V3203:V3266" si="203" xml:space="preserve"> (U3203 - MIN($U$2:$U$4657)) / (MAX($U$2:$U$4657) - MIN($U$2:$U$4657)) * 100</f>
        <v>34.335886702812012</v>
      </c>
    </row>
    <row r="3204" spans="1:22">
      <c r="A3204">
        <v>2024</v>
      </c>
      <c r="B3204">
        <v>1</v>
      </c>
      <c r="C3204">
        <v>11260655</v>
      </c>
      <c r="D3204" t="s">
        <v>410</v>
      </c>
      <c r="E3204" t="s">
        <v>114</v>
      </c>
      <c r="F3204">
        <v>87688</v>
      </c>
      <c r="H3204" t="str">
        <f t="shared" si="200"/>
        <v>저가</v>
      </c>
      <c r="I3204">
        <v>643251255</v>
      </c>
      <c r="J3204">
        <v>629054558</v>
      </c>
      <c r="K3204">
        <v>684256602</v>
      </c>
      <c r="L3204">
        <v>85</v>
      </c>
      <c r="M3204">
        <v>82</v>
      </c>
      <c r="N3204">
        <v>78</v>
      </c>
      <c r="O3204">
        <v>0.95891263767618173</v>
      </c>
      <c r="P3204">
        <v>9.967969547342296</v>
      </c>
      <c r="Q3204">
        <v>2.25683079781452E-2</v>
      </c>
      <c r="R3204">
        <v>10.58845146182116</v>
      </c>
      <c r="S3204">
        <v>29.513888888888889</v>
      </c>
      <c r="T3204">
        <f t="shared" si="201"/>
        <v>-5.5414070857637672</v>
      </c>
      <c r="U3204">
        <f t="shared" si="202"/>
        <v>5.4392529403062504</v>
      </c>
      <c r="V3204">
        <f t="shared" si="203"/>
        <v>38.12658882376202</v>
      </c>
    </row>
    <row r="3205" spans="1:22">
      <c r="A3205">
        <v>2024</v>
      </c>
      <c r="B3205">
        <v>1</v>
      </c>
      <c r="C3205">
        <v>11260660</v>
      </c>
      <c r="D3205" t="s">
        <v>410</v>
      </c>
      <c r="E3205" t="s">
        <v>115</v>
      </c>
      <c r="F3205">
        <v>60468</v>
      </c>
      <c r="H3205" t="str">
        <f t="shared" si="200"/>
        <v>저가</v>
      </c>
      <c r="I3205">
        <v>171678306</v>
      </c>
      <c r="J3205">
        <v>132014975</v>
      </c>
      <c r="K3205">
        <v>145030650</v>
      </c>
      <c r="L3205">
        <v>21</v>
      </c>
      <c r="M3205">
        <v>17</v>
      </c>
      <c r="N3205">
        <v>20</v>
      </c>
      <c r="O3205">
        <v>1.5022008754991489</v>
      </c>
      <c r="P3205">
        <v>15.766979130813411</v>
      </c>
      <c r="Q3205">
        <v>0.3004456956493004</v>
      </c>
      <c r="R3205">
        <v>13.529221936111449</v>
      </c>
      <c r="S3205">
        <v>21.212121212121211</v>
      </c>
      <c r="T3205">
        <f t="shared" si="201"/>
        <v>-4.004605164015353</v>
      </c>
      <c r="U3205">
        <f t="shared" si="202"/>
        <v>9.3879524034243893</v>
      </c>
      <c r="V3205">
        <f t="shared" si="203"/>
        <v>43.52292765501636</v>
      </c>
    </row>
    <row r="3206" spans="1:22">
      <c r="A3206">
        <v>2024</v>
      </c>
      <c r="B3206">
        <v>1</v>
      </c>
      <c r="C3206">
        <v>11260680</v>
      </c>
      <c r="D3206" t="s">
        <v>410</v>
      </c>
      <c r="E3206" t="s">
        <v>116</v>
      </c>
      <c r="F3206">
        <v>89292</v>
      </c>
      <c r="H3206" t="str">
        <f t="shared" si="200"/>
        <v>저가</v>
      </c>
      <c r="I3206">
        <v>1029278668</v>
      </c>
      <c r="J3206">
        <v>965625090</v>
      </c>
      <c r="K3206">
        <v>981017943</v>
      </c>
      <c r="L3206">
        <v>64</v>
      </c>
      <c r="M3206">
        <v>60</v>
      </c>
      <c r="N3206">
        <v>63</v>
      </c>
      <c r="O3206">
        <v>2.001234300882996</v>
      </c>
      <c r="P3206">
        <v>21.09361684318063</v>
      </c>
      <c r="Q3206">
        <v>6.5919556833387585E-2</v>
      </c>
      <c r="R3206">
        <v>11.047236804973929</v>
      </c>
      <c r="S3206">
        <v>25.296442687747039</v>
      </c>
      <c r="T3206">
        <f t="shared" si="201"/>
        <v>-4.7606842711608781</v>
      </c>
      <c r="U3206">
        <f t="shared" si="202"/>
        <v>11.328050501236836</v>
      </c>
      <c r="V3206">
        <f t="shared" si="203"/>
        <v>46.174288387696848</v>
      </c>
    </row>
    <row r="3207" spans="1:22">
      <c r="A3207">
        <v>2024</v>
      </c>
      <c r="B3207">
        <v>1</v>
      </c>
      <c r="C3207">
        <v>11260690</v>
      </c>
      <c r="D3207" t="s">
        <v>410</v>
      </c>
      <c r="E3207" t="s">
        <v>117</v>
      </c>
      <c r="F3207">
        <v>120281</v>
      </c>
      <c r="H3207" t="str">
        <f t="shared" si="200"/>
        <v>고가</v>
      </c>
      <c r="I3207">
        <v>293668978</v>
      </c>
      <c r="J3207">
        <v>265154227</v>
      </c>
      <c r="K3207">
        <v>302397172</v>
      </c>
      <c r="L3207">
        <v>23</v>
      </c>
      <c r="M3207">
        <v>23</v>
      </c>
      <c r="N3207">
        <v>23</v>
      </c>
      <c r="O3207">
        <v>1.1794803127475211</v>
      </c>
      <c r="P3207">
        <v>12.322288990494741</v>
      </c>
      <c r="Q3207">
        <v>0.10754024675608891</v>
      </c>
      <c r="R3207">
        <v>11.487707679808549</v>
      </c>
      <c r="S3207">
        <v>23.232323232323228</v>
      </c>
      <c r="T3207">
        <f t="shared" si="201"/>
        <v>-4.3785797761518488</v>
      </c>
      <c r="U3207">
        <f t="shared" si="202"/>
        <v>7.1451120983635255</v>
      </c>
      <c r="V3207">
        <f t="shared" si="203"/>
        <v>40.457835884029848</v>
      </c>
    </row>
    <row r="3208" spans="1:22">
      <c r="A3208">
        <v>2024</v>
      </c>
      <c r="B3208">
        <v>1</v>
      </c>
      <c r="C3208">
        <v>11290525</v>
      </c>
      <c r="D3208" t="s">
        <v>411</v>
      </c>
      <c r="E3208" t="s">
        <v>118</v>
      </c>
      <c r="F3208">
        <v>98197</v>
      </c>
      <c r="H3208" t="str">
        <f t="shared" si="200"/>
        <v>중가</v>
      </c>
      <c r="I3208">
        <v>1466262749</v>
      </c>
      <c r="J3208">
        <v>1210729671</v>
      </c>
      <c r="K3208">
        <v>1348452496</v>
      </c>
      <c r="L3208">
        <v>96</v>
      </c>
      <c r="M3208">
        <v>93</v>
      </c>
      <c r="N3208">
        <v>96</v>
      </c>
      <c r="O3208">
        <v>1.728223231766906</v>
      </c>
      <c r="P3208">
        <v>18.179521348417151</v>
      </c>
      <c r="Q3208">
        <v>0.21105708740824269</v>
      </c>
      <c r="R3208">
        <v>12.58322419928124</v>
      </c>
      <c r="S3208">
        <v>33.566433566433567</v>
      </c>
      <c r="T3208">
        <f t="shared" si="201"/>
        <v>-6.2916037536193103</v>
      </c>
      <c r="U3208">
        <f t="shared" si="202"/>
        <v>9.7189243879790297</v>
      </c>
      <c r="V3208">
        <f t="shared" si="203"/>
        <v>43.975237836885483</v>
      </c>
    </row>
    <row r="3209" spans="1:22">
      <c r="A3209">
        <v>2024</v>
      </c>
      <c r="B3209">
        <v>1</v>
      </c>
      <c r="C3209">
        <v>11290555</v>
      </c>
      <c r="D3209" t="s">
        <v>411</v>
      </c>
      <c r="E3209" t="s">
        <v>119</v>
      </c>
      <c r="F3209">
        <v>111590</v>
      </c>
      <c r="H3209" t="str">
        <f t="shared" si="200"/>
        <v>중가</v>
      </c>
      <c r="I3209">
        <v>698858528</v>
      </c>
      <c r="J3209">
        <v>686859898</v>
      </c>
      <c r="K3209">
        <v>753112182</v>
      </c>
      <c r="L3209">
        <v>88</v>
      </c>
      <c r="M3209">
        <v>80</v>
      </c>
      <c r="N3209">
        <v>88</v>
      </c>
      <c r="O3209">
        <v>0.7907492887473172</v>
      </c>
      <c r="P3209">
        <v>8.1730091485404159</v>
      </c>
      <c r="Q3209">
        <v>1.7468817199748649E-2</v>
      </c>
      <c r="R3209">
        <v>10.53448365954438</v>
      </c>
      <c r="S3209">
        <v>95.65217391304347</v>
      </c>
      <c r="T3209">
        <f t="shared" si="201"/>
        <v>-17.784756632957983</v>
      </c>
      <c r="U3209">
        <f t="shared" si="202"/>
        <v>0.8579743162916893</v>
      </c>
      <c r="V3209">
        <f t="shared" si="203"/>
        <v>31.865759918833643</v>
      </c>
    </row>
    <row r="3210" spans="1:22">
      <c r="A3210">
        <v>2024</v>
      </c>
      <c r="B3210">
        <v>1</v>
      </c>
      <c r="C3210">
        <v>11290575</v>
      </c>
      <c r="D3210" t="s">
        <v>411</v>
      </c>
      <c r="E3210" t="s">
        <v>120</v>
      </c>
      <c r="F3210">
        <v>148701</v>
      </c>
      <c r="H3210" t="str">
        <f t="shared" si="200"/>
        <v>최고가</v>
      </c>
      <c r="I3210">
        <v>7833438842</v>
      </c>
      <c r="J3210">
        <v>8455467895</v>
      </c>
      <c r="K3210">
        <v>8733175808</v>
      </c>
      <c r="L3210">
        <v>154</v>
      </c>
      <c r="M3210">
        <v>160</v>
      </c>
      <c r="N3210">
        <v>151</v>
      </c>
      <c r="O3210">
        <v>3.8008028031652619</v>
      </c>
      <c r="P3210">
        <v>40.302048508598247</v>
      </c>
      <c r="Q3210">
        <v>-7.3565302443857242E-2</v>
      </c>
      <c r="R3210">
        <v>9.5710715105942157</v>
      </c>
      <c r="S3210">
        <v>210.95890410958901</v>
      </c>
      <c r="T3210">
        <f t="shared" si="201"/>
        <v>-39.130042535438434</v>
      </c>
      <c r="U3210">
        <f t="shared" si="202"/>
        <v>10.326225795786437</v>
      </c>
      <c r="V3210">
        <f t="shared" si="203"/>
        <v>44.805183037789348</v>
      </c>
    </row>
    <row r="3211" spans="1:22">
      <c r="A3211">
        <v>2024</v>
      </c>
      <c r="B3211">
        <v>1</v>
      </c>
      <c r="C3211">
        <v>11290580</v>
      </c>
      <c r="D3211" t="s">
        <v>411</v>
      </c>
      <c r="E3211" t="s">
        <v>121</v>
      </c>
      <c r="H3211" t="str">
        <f t="shared" si="200"/>
        <v>최저가</v>
      </c>
      <c r="I3211">
        <v>22829781</v>
      </c>
      <c r="J3211">
        <v>23712080</v>
      </c>
      <c r="K3211">
        <v>21431495</v>
      </c>
      <c r="L3211">
        <v>9</v>
      </c>
      <c r="M3211">
        <v>8</v>
      </c>
      <c r="N3211">
        <v>8</v>
      </c>
      <c r="O3211">
        <v>0.23815990447223839</v>
      </c>
      <c r="P3211">
        <v>2.2747199678720591</v>
      </c>
      <c r="Q3211">
        <v>-3.7208840388527703E-2</v>
      </c>
      <c r="R3211">
        <v>9.9558311740487131</v>
      </c>
      <c r="S3211">
        <v>18.367346938775508</v>
      </c>
      <c r="T3211">
        <f t="shared" si="201"/>
        <v>-3.477987853047634</v>
      </c>
      <c r="U3211">
        <f t="shared" si="202"/>
        <v>2.0851298628314821</v>
      </c>
      <c r="V3211">
        <f t="shared" si="203"/>
        <v>33.542805029416087</v>
      </c>
    </row>
    <row r="3212" spans="1:22">
      <c r="A3212">
        <v>2024</v>
      </c>
      <c r="B3212">
        <v>1</v>
      </c>
      <c r="C3212">
        <v>11290600</v>
      </c>
      <c r="D3212" t="s">
        <v>411</v>
      </c>
      <c r="E3212" t="s">
        <v>122</v>
      </c>
      <c r="F3212">
        <v>90074</v>
      </c>
      <c r="H3212" t="str">
        <f t="shared" si="200"/>
        <v>저가</v>
      </c>
      <c r="I3212">
        <v>4498708327</v>
      </c>
      <c r="J3212">
        <v>4438254692</v>
      </c>
      <c r="K3212">
        <v>5021862551</v>
      </c>
      <c r="L3212">
        <v>135</v>
      </c>
      <c r="M3212">
        <v>132</v>
      </c>
      <c r="N3212">
        <v>131</v>
      </c>
      <c r="O3212">
        <v>4.1106652289827359</v>
      </c>
      <c r="P3212">
        <v>43.609492056563788</v>
      </c>
      <c r="Q3212">
        <v>1.362103781672744E-2</v>
      </c>
      <c r="R3212">
        <v>10.4937626923005</v>
      </c>
      <c r="S3212">
        <v>101.5037593984962</v>
      </c>
      <c r="T3212">
        <f t="shared" si="201"/>
        <v>-18.867987117049321</v>
      </c>
      <c r="U3212">
        <f t="shared" si="202"/>
        <v>18.2431024316272</v>
      </c>
      <c r="V3212">
        <f t="shared" si="203"/>
        <v>55.624479165862276</v>
      </c>
    </row>
    <row r="3213" spans="1:22">
      <c r="A3213">
        <v>2024</v>
      </c>
      <c r="B3213">
        <v>1</v>
      </c>
      <c r="C3213">
        <v>11290610</v>
      </c>
      <c r="D3213" t="s">
        <v>411</v>
      </c>
      <c r="E3213" t="s">
        <v>123</v>
      </c>
      <c r="F3213">
        <v>78863</v>
      </c>
      <c r="H3213" t="str">
        <f t="shared" si="200"/>
        <v>저가</v>
      </c>
      <c r="I3213">
        <v>386580493</v>
      </c>
      <c r="J3213">
        <v>385379802</v>
      </c>
      <c r="K3213">
        <v>402832733</v>
      </c>
      <c r="L3213">
        <v>37</v>
      </c>
      <c r="M3213">
        <v>31</v>
      </c>
      <c r="N3213">
        <v>36</v>
      </c>
      <c r="O3213">
        <v>1.472049479960668</v>
      </c>
      <c r="P3213">
        <v>15.44514585795751</v>
      </c>
      <c r="Q3213">
        <v>3.1156043824009231E-3</v>
      </c>
      <c r="R3213">
        <v>10.38258391405515</v>
      </c>
      <c r="S3213">
        <v>66.071428571428569</v>
      </c>
      <c r="T3213">
        <f t="shared" si="201"/>
        <v>-12.308844988867726</v>
      </c>
      <c r="U3213">
        <f t="shared" si="202"/>
        <v>6.1064362151294667</v>
      </c>
      <c r="V3213">
        <f t="shared" si="203"/>
        <v>39.038369283916083</v>
      </c>
    </row>
    <row r="3214" spans="1:22">
      <c r="A3214">
        <v>2024</v>
      </c>
      <c r="B3214">
        <v>1</v>
      </c>
      <c r="C3214">
        <v>11290620</v>
      </c>
      <c r="D3214" t="s">
        <v>411</v>
      </c>
      <c r="E3214" t="s">
        <v>124</v>
      </c>
      <c r="F3214">
        <v>101014</v>
      </c>
      <c r="H3214" t="str">
        <f t="shared" si="200"/>
        <v>중가</v>
      </c>
      <c r="I3214">
        <v>100284004</v>
      </c>
      <c r="J3214">
        <v>129392535</v>
      </c>
      <c r="K3214">
        <v>126832207</v>
      </c>
      <c r="L3214">
        <v>20</v>
      </c>
      <c r="M3214">
        <v>21</v>
      </c>
      <c r="N3214">
        <v>20</v>
      </c>
      <c r="O3214">
        <v>0.5515407325277244</v>
      </c>
      <c r="P3214">
        <v>5.6197186235618073</v>
      </c>
      <c r="Q3214">
        <v>-0.22496298569310819</v>
      </c>
      <c r="R3214">
        <v>7.9688330538895666</v>
      </c>
      <c r="S3214">
        <v>45.454545454545453</v>
      </c>
      <c r="T3214">
        <f t="shared" si="201"/>
        <v>-8.4923005096533064</v>
      </c>
      <c r="U3214">
        <f t="shared" si="202"/>
        <v>1.8559357696628251</v>
      </c>
      <c r="V3214">
        <f t="shared" si="203"/>
        <v>33.229585703303208</v>
      </c>
    </row>
    <row r="3215" spans="1:22">
      <c r="A3215">
        <v>2024</v>
      </c>
      <c r="B3215">
        <v>1</v>
      </c>
      <c r="C3215">
        <v>11290630</v>
      </c>
      <c r="D3215" t="s">
        <v>411</v>
      </c>
      <c r="E3215" t="s">
        <v>125</v>
      </c>
      <c r="F3215">
        <v>171016</v>
      </c>
      <c r="H3215" t="str">
        <f t="shared" si="200"/>
        <v>최고가</v>
      </c>
      <c r="I3215">
        <v>299913627</v>
      </c>
      <c r="J3215">
        <v>329658244</v>
      </c>
      <c r="K3215">
        <v>320384884</v>
      </c>
      <c r="L3215">
        <v>32</v>
      </c>
      <c r="M3215">
        <v>29</v>
      </c>
      <c r="N3215">
        <v>31</v>
      </c>
      <c r="O3215">
        <v>0.60892943374693986</v>
      </c>
      <c r="P3215">
        <v>6.2322804373179048</v>
      </c>
      <c r="Q3215">
        <v>-9.0228646003465335E-2</v>
      </c>
      <c r="R3215">
        <v>9.3947237006707898</v>
      </c>
      <c r="S3215">
        <v>27.350427350427349</v>
      </c>
      <c r="T3215">
        <f t="shared" si="201"/>
        <v>-5.1409126393531679</v>
      </c>
      <c r="U3215">
        <f t="shared" si="202"/>
        <v>3.4528111669871606</v>
      </c>
      <c r="V3215">
        <f t="shared" si="203"/>
        <v>35.411894282556609</v>
      </c>
    </row>
    <row r="3216" spans="1:22">
      <c r="A3216">
        <v>2024</v>
      </c>
      <c r="B3216">
        <v>1</v>
      </c>
      <c r="C3216">
        <v>11290640</v>
      </c>
      <c r="D3216" t="s">
        <v>411</v>
      </c>
      <c r="E3216" t="s">
        <v>126</v>
      </c>
      <c r="F3216">
        <v>105891</v>
      </c>
      <c r="H3216" t="str">
        <f t="shared" si="200"/>
        <v>중가</v>
      </c>
      <c r="I3216">
        <v>421359565</v>
      </c>
      <c r="J3216">
        <v>309177688</v>
      </c>
      <c r="K3216">
        <v>404036100</v>
      </c>
      <c r="L3216">
        <v>25</v>
      </c>
      <c r="M3216">
        <v>25</v>
      </c>
      <c r="N3216">
        <v>24</v>
      </c>
      <c r="O3216">
        <v>1.7685253494421409</v>
      </c>
      <c r="P3216">
        <v>18.609702512598769</v>
      </c>
      <c r="Q3216">
        <v>0.36283949765482432</v>
      </c>
      <c r="R3216">
        <v>14.189534213603061</v>
      </c>
      <c r="S3216">
        <v>6.7385444743935308</v>
      </c>
      <c r="T3216">
        <f t="shared" si="201"/>
        <v>-1.3252937918891892</v>
      </c>
      <c r="U3216">
        <f t="shared" si="202"/>
        <v>11.745169961453239</v>
      </c>
      <c r="V3216">
        <f t="shared" si="203"/>
        <v>46.744328716534675</v>
      </c>
    </row>
    <row r="3217" spans="1:22">
      <c r="A3217">
        <v>2024</v>
      </c>
      <c r="B3217">
        <v>1</v>
      </c>
      <c r="C3217">
        <v>11290650</v>
      </c>
      <c r="D3217" t="s">
        <v>411</v>
      </c>
      <c r="E3217" t="s">
        <v>127</v>
      </c>
      <c r="F3217">
        <v>69090</v>
      </c>
      <c r="H3217" t="str">
        <f t="shared" si="200"/>
        <v>저가</v>
      </c>
      <c r="I3217">
        <v>300568019</v>
      </c>
      <c r="J3217">
        <v>333226215</v>
      </c>
      <c r="K3217">
        <v>367399245</v>
      </c>
      <c r="L3217">
        <v>29</v>
      </c>
      <c r="M3217">
        <v>30</v>
      </c>
      <c r="N3217">
        <v>28</v>
      </c>
      <c r="O3217">
        <v>1.666813728996938</v>
      </c>
      <c r="P3217">
        <v>17.524041862046811</v>
      </c>
      <c r="Q3217">
        <v>-9.8006082744720432E-2</v>
      </c>
      <c r="R3217">
        <v>9.3124152533155478</v>
      </c>
      <c r="S3217">
        <v>9.2651757188498411</v>
      </c>
      <c r="T3217">
        <f t="shared" si="201"/>
        <v>-1.7930172820196524</v>
      </c>
      <c r="U3217">
        <f t="shared" si="202"/>
        <v>10.086598797080621</v>
      </c>
      <c r="V3217">
        <f t="shared" si="203"/>
        <v>44.477705981049255</v>
      </c>
    </row>
    <row r="3218" spans="1:22">
      <c r="A3218">
        <v>2024</v>
      </c>
      <c r="B3218">
        <v>1</v>
      </c>
      <c r="C3218">
        <v>11290660</v>
      </c>
      <c r="D3218" t="s">
        <v>411</v>
      </c>
      <c r="E3218" t="s">
        <v>128</v>
      </c>
      <c r="F3218">
        <v>146742</v>
      </c>
      <c r="H3218" t="str">
        <f t="shared" si="200"/>
        <v>최고가</v>
      </c>
      <c r="I3218">
        <v>166082218</v>
      </c>
      <c r="J3218">
        <v>166176873</v>
      </c>
      <c r="K3218">
        <v>130504553</v>
      </c>
      <c r="L3218">
        <v>24</v>
      </c>
      <c r="M3218">
        <v>26</v>
      </c>
      <c r="N3218">
        <v>26</v>
      </c>
      <c r="O3218">
        <v>0.52398029017418835</v>
      </c>
      <c r="P3218">
        <v>5.3255409510001979</v>
      </c>
      <c r="Q3218">
        <v>-5.6960393038566804E-4</v>
      </c>
      <c r="R3218">
        <v>10.343583432984421</v>
      </c>
      <c r="S3218">
        <v>30.37974683544304</v>
      </c>
      <c r="T3218">
        <f t="shared" si="201"/>
        <v>-5.7016924861790743</v>
      </c>
      <c r="U3218">
        <f t="shared" si="202"/>
        <v>3.0209794162432599</v>
      </c>
      <c r="V3218">
        <f t="shared" si="203"/>
        <v>34.821747965554387</v>
      </c>
    </row>
    <row r="3219" spans="1:22">
      <c r="A3219">
        <v>2024</v>
      </c>
      <c r="B3219">
        <v>1</v>
      </c>
      <c r="C3219">
        <v>11290685</v>
      </c>
      <c r="D3219" t="s">
        <v>411</v>
      </c>
      <c r="E3219" t="s">
        <v>129</v>
      </c>
      <c r="F3219">
        <v>144551</v>
      </c>
      <c r="H3219" t="str">
        <f t="shared" si="200"/>
        <v>최고가</v>
      </c>
      <c r="I3219">
        <v>805847581</v>
      </c>
      <c r="J3219">
        <v>945921980</v>
      </c>
      <c r="K3219">
        <v>807773886</v>
      </c>
      <c r="L3219">
        <v>47</v>
      </c>
      <c r="M3219">
        <v>51</v>
      </c>
      <c r="N3219">
        <v>46</v>
      </c>
      <c r="O3219">
        <v>1.3179272531083579</v>
      </c>
      <c r="P3219">
        <v>13.80005912807751</v>
      </c>
      <c r="Q3219">
        <v>-0.14808240210254969</v>
      </c>
      <c r="R3219">
        <v>8.7824586322935136</v>
      </c>
      <c r="S3219">
        <v>81.034482758620697</v>
      </c>
      <c r="T3219">
        <f t="shared" si="201"/>
        <v>-15.078767169953839</v>
      </c>
      <c r="U3219">
        <f t="shared" si="202"/>
        <v>4.1328911395113073</v>
      </c>
      <c r="V3219">
        <f t="shared" si="203"/>
        <v>36.34129952050106</v>
      </c>
    </row>
    <row r="3220" spans="1:22">
      <c r="A3220">
        <v>2024</v>
      </c>
      <c r="B3220">
        <v>1</v>
      </c>
      <c r="C3220">
        <v>11290705</v>
      </c>
      <c r="D3220" t="s">
        <v>411</v>
      </c>
      <c r="E3220" t="s">
        <v>130</v>
      </c>
      <c r="F3220">
        <v>87773</v>
      </c>
      <c r="H3220" t="str">
        <f t="shared" si="200"/>
        <v>저가</v>
      </c>
      <c r="I3220">
        <v>1033416926</v>
      </c>
      <c r="J3220">
        <v>998849212</v>
      </c>
      <c r="K3220">
        <v>1091071919</v>
      </c>
      <c r="L3220">
        <v>63</v>
      </c>
      <c r="M3220">
        <v>64</v>
      </c>
      <c r="N3220">
        <v>62</v>
      </c>
      <c r="O3220">
        <v>2.0764982486187571</v>
      </c>
      <c r="P3220">
        <v>21.896977423852299</v>
      </c>
      <c r="Q3220">
        <v>3.4607539941674398E-2</v>
      </c>
      <c r="R3220">
        <v>10.715862397227591</v>
      </c>
      <c r="S3220">
        <v>43.150684931506852</v>
      </c>
      <c r="T3220">
        <f t="shared" si="201"/>
        <v>-8.0658157636209324</v>
      </c>
      <c r="U3220">
        <f t="shared" si="202"/>
        <v>10.671916462285388</v>
      </c>
      <c r="V3220">
        <f t="shared" si="203"/>
        <v>45.277607942407791</v>
      </c>
    </row>
    <row r="3221" spans="1:22">
      <c r="A3221">
        <v>2024</v>
      </c>
      <c r="B3221">
        <v>1</v>
      </c>
      <c r="C3221">
        <v>11290715</v>
      </c>
      <c r="D3221" t="s">
        <v>411</v>
      </c>
      <c r="E3221" t="s">
        <v>131</v>
      </c>
      <c r="F3221">
        <v>91611</v>
      </c>
      <c r="H3221" t="str">
        <f t="shared" si="200"/>
        <v>저가</v>
      </c>
      <c r="I3221">
        <v>462672371</v>
      </c>
      <c r="J3221">
        <v>485608081</v>
      </c>
      <c r="K3221">
        <v>473622097</v>
      </c>
      <c r="L3221">
        <v>38</v>
      </c>
      <c r="M3221">
        <v>36</v>
      </c>
      <c r="N3221">
        <v>38</v>
      </c>
      <c r="O3221">
        <v>1.47672570985851</v>
      </c>
      <c r="P3221">
        <v>15.495059513553599</v>
      </c>
      <c r="Q3221">
        <v>-4.7230906769032938E-2</v>
      </c>
      <c r="R3221">
        <v>9.8497678590371098</v>
      </c>
      <c r="S3221">
        <v>46.913580246913583</v>
      </c>
      <c r="T3221">
        <f t="shared" si="201"/>
        <v>-8.7623932850852206</v>
      </c>
      <c r="U3221">
        <f t="shared" si="202"/>
        <v>7.0887653430586566</v>
      </c>
      <c r="V3221">
        <f t="shared" si="203"/>
        <v>40.380831749755536</v>
      </c>
    </row>
    <row r="3222" spans="1:22">
      <c r="A3222">
        <v>2024</v>
      </c>
      <c r="B3222">
        <v>1</v>
      </c>
      <c r="C3222">
        <v>11290725</v>
      </c>
      <c r="D3222" t="s">
        <v>411</v>
      </c>
      <c r="E3222" t="s">
        <v>132</v>
      </c>
      <c r="F3222">
        <v>84914</v>
      </c>
      <c r="H3222" t="str">
        <f t="shared" si="200"/>
        <v>저가</v>
      </c>
      <c r="I3222">
        <v>765068028</v>
      </c>
      <c r="J3222">
        <v>814652599</v>
      </c>
      <c r="K3222">
        <v>932282267</v>
      </c>
      <c r="L3222">
        <v>55</v>
      </c>
      <c r="M3222">
        <v>53</v>
      </c>
      <c r="N3222">
        <v>53</v>
      </c>
      <c r="O3222">
        <v>1.8201850999335509</v>
      </c>
      <c r="P3222">
        <v>19.161114023696189</v>
      </c>
      <c r="Q3222">
        <v>-6.0865909052356677E-2</v>
      </c>
      <c r="R3222">
        <v>9.7054689203299009</v>
      </c>
      <c r="S3222">
        <v>40.441176470588232</v>
      </c>
      <c r="T3222">
        <f t="shared" si="201"/>
        <v>-7.5642385126233975</v>
      </c>
      <c r="U3222">
        <f t="shared" si="202"/>
        <v>9.2523792421270556</v>
      </c>
      <c r="V3222">
        <f t="shared" si="203"/>
        <v>43.33765178846383</v>
      </c>
    </row>
    <row r="3223" spans="1:22">
      <c r="A3223">
        <v>2024</v>
      </c>
      <c r="B3223">
        <v>1</v>
      </c>
      <c r="C3223">
        <v>11290760</v>
      </c>
      <c r="D3223" t="s">
        <v>411</v>
      </c>
      <c r="E3223" t="s">
        <v>133</v>
      </c>
      <c r="F3223">
        <v>97990</v>
      </c>
      <c r="H3223" t="str">
        <f t="shared" si="200"/>
        <v>중가</v>
      </c>
      <c r="I3223">
        <v>164502211</v>
      </c>
      <c r="J3223">
        <v>159705349</v>
      </c>
      <c r="K3223">
        <v>154963151</v>
      </c>
      <c r="L3223">
        <v>25</v>
      </c>
      <c r="M3223">
        <v>24</v>
      </c>
      <c r="N3223">
        <v>25</v>
      </c>
      <c r="O3223">
        <v>0.74611790772301034</v>
      </c>
      <c r="P3223">
        <v>7.6966178183680096</v>
      </c>
      <c r="Q3223">
        <v>3.0035700307069861E-2</v>
      </c>
      <c r="R3223">
        <v>10.66747871576537</v>
      </c>
      <c r="S3223">
        <v>35.714285714285722</v>
      </c>
      <c r="T3223">
        <f t="shared" si="201"/>
        <v>-6.689208629709487</v>
      </c>
      <c r="U3223">
        <f t="shared" si="202"/>
        <v>3.9750420634242327</v>
      </c>
      <c r="V3223">
        <f t="shared" si="203"/>
        <v>36.125581128477968</v>
      </c>
    </row>
    <row r="3224" spans="1:22">
      <c r="A3224">
        <v>2024</v>
      </c>
      <c r="B3224">
        <v>1</v>
      </c>
      <c r="C3224">
        <v>11290770</v>
      </c>
      <c r="D3224" t="s">
        <v>411</v>
      </c>
      <c r="E3224" t="s">
        <v>134</v>
      </c>
      <c r="F3224">
        <v>143119</v>
      </c>
      <c r="H3224" t="str">
        <f t="shared" si="200"/>
        <v>고가</v>
      </c>
      <c r="I3224">
        <v>88030293</v>
      </c>
      <c r="J3224">
        <v>74846466</v>
      </c>
      <c r="K3224">
        <v>69333354</v>
      </c>
      <c r="L3224">
        <v>22</v>
      </c>
      <c r="M3224">
        <v>19</v>
      </c>
      <c r="N3224">
        <v>23</v>
      </c>
      <c r="O3224">
        <v>0.31064878834671811</v>
      </c>
      <c r="P3224">
        <v>3.0484597675181728</v>
      </c>
      <c r="Q3224">
        <v>0.17614494984973639</v>
      </c>
      <c r="R3224">
        <v>12.21374979120916</v>
      </c>
      <c r="S3224">
        <v>32.835820895522389</v>
      </c>
      <c r="T3224">
        <f t="shared" si="201"/>
        <v>-6.1563546114574317</v>
      </c>
      <c r="U3224">
        <f t="shared" si="202"/>
        <v>2.1200734585636889</v>
      </c>
      <c r="V3224">
        <f t="shared" si="203"/>
        <v>33.590559355698616</v>
      </c>
    </row>
    <row r="3225" spans="1:22">
      <c r="A3225">
        <v>2024</v>
      </c>
      <c r="B3225">
        <v>1</v>
      </c>
      <c r="C3225">
        <v>11290780</v>
      </c>
      <c r="D3225" t="s">
        <v>411</v>
      </c>
      <c r="E3225" t="s">
        <v>135</v>
      </c>
      <c r="F3225">
        <v>117606</v>
      </c>
      <c r="H3225" t="str">
        <f t="shared" si="200"/>
        <v>고가</v>
      </c>
      <c r="I3225">
        <v>100425600</v>
      </c>
      <c r="J3225">
        <v>122204641</v>
      </c>
      <c r="K3225">
        <v>112914748</v>
      </c>
      <c r="L3225">
        <v>14</v>
      </c>
      <c r="M3225">
        <v>17</v>
      </c>
      <c r="N3225">
        <v>15</v>
      </c>
      <c r="O3225">
        <v>0.67771080678585394</v>
      </c>
      <c r="P3225">
        <v>6.9664466011488546</v>
      </c>
      <c r="Q3225">
        <v>-0.17821778961733539</v>
      </c>
      <c r="R3225">
        <v>8.4635364681782601</v>
      </c>
      <c r="S3225">
        <v>21.53846153846154</v>
      </c>
      <c r="T3225">
        <f t="shared" si="201"/>
        <v>-4.065016447514326</v>
      </c>
      <c r="U3225">
        <f t="shared" si="202"/>
        <v>3.9564256599557819</v>
      </c>
      <c r="V3225">
        <f t="shared" si="203"/>
        <v>36.100139733944545</v>
      </c>
    </row>
    <row r="3226" spans="1:22">
      <c r="A3226">
        <v>2024</v>
      </c>
      <c r="B3226">
        <v>1</v>
      </c>
      <c r="C3226">
        <v>11290810</v>
      </c>
      <c r="D3226" t="s">
        <v>411</v>
      </c>
      <c r="E3226" t="s">
        <v>136</v>
      </c>
      <c r="F3226">
        <v>84992</v>
      </c>
      <c r="H3226" t="str">
        <f t="shared" si="200"/>
        <v>저가</v>
      </c>
      <c r="I3226">
        <v>847859224</v>
      </c>
      <c r="J3226">
        <v>799430826</v>
      </c>
      <c r="K3226">
        <v>925867030</v>
      </c>
      <c r="L3226">
        <v>58</v>
      </c>
      <c r="M3226">
        <v>50</v>
      </c>
      <c r="N3226">
        <v>52</v>
      </c>
      <c r="O3226">
        <v>1.9110638495072241</v>
      </c>
      <c r="P3226">
        <v>20.131145588935649</v>
      </c>
      <c r="Q3226">
        <v>6.05785972031056E-2</v>
      </c>
      <c r="R3226">
        <v>10.990713542981499</v>
      </c>
      <c r="S3226">
        <v>33.52601156069364</v>
      </c>
      <c r="T3226">
        <f t="shared" si="201"/>
        <v>-6.2841209356797183</v>
      </c>
      <c r="U3226">
        <f t="shared" si="202"/>
        <v>10.378479222360209</v>
      </c>
      <c r="V3226">
        <f t="shared" si="203"/>
        <v>44.876593181184631</v>
      </c>
    </row>
    <row r="3227" spans="1:22">
      <c r="A3227">
        <v>2024</v>
      </c>
      <c r="B3227">
        <v>1</v>
      </c>
      <c r="C3227">
        <v>11305534</v>
      </c>
      <c r="D3227" t="s">
        <v>412</v>
      </c>
      <c r="E3227" t="s">
        <v>137</v>
      </c>
      <c r="F3227">
        <v>84109</v>
      </c>
      <c r="H3227" t="str">
        <f t="shared" si="200"/>
        <v>저가</v>
      </c>
      <c r="I3227">
        <v>66630567</v>
      </c>
      <c r="J3227">
        <v>50076050</v>
      </c>
      <c r="K3227">
        <v>39267989</v>
      </c>
      <c r="L3227">
        <v>22</v>
      </c>
      <c r="M3227">
        <v>22</v>
      </c>
      <c r="N3227">
        <v>22</v>
      </c>
      <c r="O3227">
        <v>0.40009751055358539</v>
      </c>
      <c r="P3227">
        <v>4.0032273497972026</v>
      </c>
      <c r="Q3227">
        <v>0.3305875163875745</v>
      </c>
      <c r="R3227">
        <v>13.848212182893841</v>
      </c>
      <c r="S3227">
        <v>24.175824175824179</v>
      </c>
      <c r="T3227">
        <f t="shared" si="201"/>
        <v>-4.5532382488529608</v>
      </c>
      <c r="U3227">
        <f t="shared" si="202"/>
        <v>3.4052846368214817</v>
      </c>
      <c r="V3227">
        <f t="shared" si="203"/>
        <v>35.346943971031685</v>
      </c>
    </row>
    <row r="3228" spans="1:22">
      <c r="A3228">
        <v>2024</v>
      </c>
      <c r="B3228">
        <v>1</v>
      </c>
      <c r="C3228">
        <v>11305535</v>
      </c>
      <c r="D3228" t="s">
        <v>412</v>
      </c>
      <c r="E3228" t="s">
        <v>138</v>
      </c>
      <c r="F3228">
        <v>110056</v>
      </c>
      <c r="H3228" t="str">
        <f t="shared" si="200"/>
        <v>중가</v>
      </c>
      <c r="I3228">
        <v>437586666</v>
      </c>
      <c r="J3228">
        <v>486686924</v>
      </c>
      <c r="K3228">
        <v>469549848</v>
      </c>
      <c r="L3228">
        <v>47</v>
      </c>
      <c r="M3228">
        <v>47</v>
      </c>
      <c r="N3228">
        <v>49</v>
      </c>
      <c r="O3228">
        <v>0.93996133238681323</v>
      </c>
      <c r="P3228">
        <v>9.7656850262698072</v>
      </c>
      <c r="Q3228">
        <v>-0.1008867417198166</v>
      </c>
      <c r="R3228">
        <v>9.28192930074683</v>
      </c>
      <c r="S3228">
        <v>50.537634408602138</v>
      </c>
      <c r="T3228">
        <f t="shared" si="201"/>
        <v>-9.4332688885773912</v>
      </c>
      <c r="U3228">
        <f t="shared" si="202"/>
        <v>3.9092477067110525</v>
      </c>
      <c r="V3228">
        <f t="shared" si="203"/>
        <v>36.035665791713299</v>
      </c>
    </row>
    <row r="3229" spans="1:22">
      <c r="A3229">
        <v>2024</v>
      </c>
      <c r="B3229">
        <v>1</v>
      </c>
      <c r="C3229">
        <v>11305545</v>
      </c>
      <c r="D3229" t="s">
        <v>412</v>
      </c>
      <c r="E3229" t="s">
        <v>139</v>
      </c>
      <c r="F3229">
        <v>107930</v>
      </c>
      <c r="H3229" t="str">
        <f t="shared" si="200"/>
        <v>중가</v>
      </c>
      <c r="I3229">
        <v>1294616407</v>
      </c>
      <c r="J3229">
        <v>1376253577</v>
      </c>
      <c r="K3229">
        <v>1369315978</v>
      </c>
      <c r="L3229">
        <v>68</v>
      </c>
      <c r="M3229">
        <v>67</v>
      </c>
      <c r="N3229">
        <v>71</v>
      </c>
      <c r="O3229">
        <v>1.9599613508271221</v>
      </c>
      <c r="P3229">
        <v>20.65307310184874</v>
      </c>
      <c r="Q3229">
        <v>-5.9318407133920198E-2</v>
      </c>
      <c r="R3229">
        <v>9.7218461001673298</v>
      </c>
      <c r="S3229">
        <v>67.32673267326733</v>
      </c>
      <c r="T3229">
        <f t="shared" si="201"/>
        <v>-12.541223661843988</v>
      </c>
      <c r="U3229">
        <f t="shared" si="202"/>
        <v>8.5085386724046401</v>
      </c>
      <c r="V3229">
        <f t="shared" si="203"/>
        <v>42.321110573274531</v>
      </c>
    </row>
    <row r="3230" spans="1:22">
      <c r="A3230">
        <v>2024</v>
      </c>
      <c r="B3230">
        <v>1</v>
      </c>
      <c r="C3230">
        <v>11305555</v>
      </c>
      <c r="D3230" t="s">
        <v>412</v>
      </c>
      <c r="E3230" t="s">
        <v>140</v>
      </c>
      <c r="F3230">
        <v>57267</v>
      </c>
      <c r="H3230" t="str">
        <f t="shared" si="200"/>
        <v>저가</v>
      </c>
      <c r="I3230">
        <v>326108966</v>
      </c>
      <c r="J3230">
        <v>370240731</v>
      </c>
      <c r="K3230">
        <v>375876658</v>
      </c>
      <c r="L3230">
        <v>53</v>
      </c>
      <c r="M3230">
        <v>55</v>
      </c>
      <c r="N3230">
        <v>50</v>
      </c>
      <c r="O3230">
        <v>1.1938229615447651</v>
      </c>
      <c r="P3230">
        <v>12.47538112840088</v>
      </c>
      <c r="Q3230">
        <v>-0.1191974877556084</v>
      </c>
      <c r="R3230">
        <v>9.0881470655114516</v>
      </c>
      <c r="S3230">
        <v>58.888888888888893</v>
      </c>
      <c r="T3230">
        <f t="shared" si="201"/>
        <v>-10.979231680361007</v>
      </c>
      <c r="U3230">
        <f t="shared" si="202"/>
        <v>4.7615504731944283</v>
      </c>
      <c r="V3230">
        <f t="shared" si="203"/>
        <v>37.200432712497857</v>
      </c>
    </row>
    <row r="3231" spans="1:22">
      <c r="A3231">
        <v>2024</v>
      </c>
      <c r="B3231">
        <v>1</v>
      </c>
      <c r="C3231">
        <v>11305575</v>
      </c>
      <c r="D3231" t="s">
        <v>412</v>
      </c>
      <c r="E3231" t="s">
        <v>141</v>
      </c>
      <c r="F3231">
        <v>116171</v>
      </c>
      <c r="H3231" t="str">
        <f t="shared" si="200"/>
        <v>고가</v>
      </c>
      <c r="I3231">
        <v>275061968</v>
      </c>
      <c r="J3231">
        <v>256814822</v>
      </c>
      <c r="K3231">
        <v>279197473</v>
      </c>
      <c r="L3231">
        <v>32</v>
      </c>
      <c r="M3231">
        <v>30</v>
      </c>
      <c r="N3231">
        <v>31</v>
      </c>
      <c r="O3231">
        <v>0.82212968621926108</v>
      </c>
      <c r="P3231">
        <v>8.5079606770368486</v>
      </c>
      <c r="Q3231">
        <v>7.1051763515425137E-2</v>
      </c>
      <c r="R3231">
        <v>11.101550838962019</v>
      </c>
      <c r="S3231">
        <v>51.612903225806463</v>
      </c>
      <c r="T3231">
        <f t="shared" si="201"/>
        <v>-9.6323198918113366</v>
      </c>
      <c r="U3231">
        <f t="shared" si="202"/>
        <v>3.5845945387674267</v>
      </c>
      <c r="V3231">
        <f t="shared" si="203"/>
        <v>35.591990978467194</v>
      </c>
    </row>
    <row r="3232" spans="1:22">
      <c r="A3232">
        <v>2024</v>
      </c>
      <c r="B3232">
        <v>1</v>
      </c>
      <c r="C3232">
        <v>11305595</v>
      </c>
      <c r="D3232" t="s">
        <v>412</v>
      </c>
      <c r="E3232" t="s">
        <v>142</v>
      </c>
      <c r="F3232">
        <v>84399</v>
      </c>
      <c r="H3232" t="str">
        <f t="shared" si="200"/>
        <v>저가</v>
      </c>
      <c r="I3232">
        <v>668447786</v>
      </c>
      <c r="J3232">
        <v>671465695</v>
      </c>
      <c r="K3232">
        <v>648181069</v>
      </c>
      <c r="L3232">
        <v>56</v>
      </c>
      <c r="M3232">
        <v>59</v>
      </c>
      <c r="N3232">
        <v>57</v>
      </c>
      <c r="O3232">
        <v>1.5714466873808211</v>
      </c>
      <c r="P3232">
        <v>16.506102672906191</v>
      </c>
      <c r="Q3232">
        <v>-4.4945095817590496E-3</v>
      </c>
      <c r="R3232">
        <v>10.30204624008554</v>
      </c>
      <c r="S3232">
        <v>84.848484848484844</v>
      </c>
      <c r="T3232">
        <f t="shared" si="201"/>
        <v>-15.784805446314984</v>
      </c>
      <c r="U3232">
        <f t="shared" si="202"/>
        <v>5.5780189505757081</v>
      </c>
      <c r="V3232">
        <f t="shared" si="203"/>
        <v>38.316228075031852</v>
      </c>
    </row>
    <row r="3233" spans="1:22">
      <c r="A3233">
        <v>2024</v>
      </c>
      <c r="B3233">
        <v>1</v>
      </c>
      <c r="C3233">
        <v>11305603</v>
      </c>
      <c r="D3233" t="s">
        <v>412</v>
      </c>
      <c r="E3233" t="s">
        <v>143</v>
      </c>
      <c r="F3233">
        <v>61566</v>
      </c>
      <c r="H3233" t="str">
        <f t="shared" si="200"/>
        <v>저가</v>
      </c>
      <c r="I3233">
        <v>142111440</v>
      </c>
      <c r="J3233">
        <v>132516682</v>
      </c>
      <c r="K3233">
        <v>159046726</v>
      </c>
      <c r="L3233">
        <v>18</v>
      </c>
      <c r="M3233">
        <v>18</v>
      </c>
      <c r="N3233">
        <v>19</v>
      </c>
      <c r="O3233">
        <v>1.424862929394652</v>
      </c>
      <c r="P3233">
        <v>14.941480878866919</v>
      </c>
      <c r="Q3233">
        <v>7.2404152105166653E-2</v>
      </c>
      <c r="R3233">
        <v>11.11586313859824</v>
      </c>
      <c r="S3233">
        <v>18.94736842105263</v>
      </c>
      <c r="T3233">
        <f t="shared" si="201"/>
        <v>-3.5853599409360175</v>
      </c>
      <c r="U3233">
        <f t="shared" si="202"/>
        <v>8.6183050848723024</v>
      </c>
      <c r="V3233">
        <f t="shared" si="203"/>
        <v>42.471118635295788</v>
      </c>
    </row>
    <row r="3234" spans="1:22">
      <c r="A3234">
        <v>2024</v>
      </c>
      <c r="B3234">
        <v>1</v>
      </c>
      <c r="C3234">
        <v>11305608</v>
      </c>
      <c r="D3234" t="s">
        <v>412</v>
      </c>
      <c r="E3234" t="s">
        <v>144</v>
      </c>
      <c r="F3234">
        <v>113662</v>
      </c>
      <c r="H3234" t="str">
        <f t="shared" si="200"/>
        <v>중가</v>
      </c>
      <c r="I3234">
        <v>102635528</v>
      </c>
      <c r="J3234">
        <v>106951300</v>
      </c>
      <c r="K3234">
        <v>103536717</v>
      </c>
      <c r="L3234">
        <v>19</v>
      </c>
      <c r="M3234">
        <v>19</v>
      </c>
      <c r="N3234">
        <v>19</v>
      </c>
      <c r="O3234">
        <v>0.52806370298065441</v>
      </c>
      <c r="P3234">
        <v>5.3691269305031826</v>
      </c>
      <c r="Q3234">
        <v>-4.0352683885095372E-2</v>
      </c>
      <c r="R3234">
        <v>9.9225599452957027</v>
      </c>
      <c r="S3234">
        <v>17.27272727272727</v>
      </c>
      <c r="T3234">
        <f t="shared" si="201"/>
        <v>-3.2753546703491851</v>
      </c>
      <c r="U3234">
        <f t="shared" si="202"/>
        <v>3.6864690532059772</v>
      </c>
      <c r="V3234">
        <f t="shared" si="203"/>
        <v>35.731213880416242</v>
      </c>
    </row>
    <row r="3235" spans="1:22">
      <c r="A3235">
        <v>2024</v>
      </c>
      <c r="B3235">
        <v>1</v>
      </c>
      <c r="C3235">
        <v>11305615</v>
      </c>
      <c r="D3235" t="s">
        <v>412</v>
      </c>
      <c r="E3235" t="s">
        <v>145</v>
      </c>
      <c r="F3235">
        <v>89603</v>
      </c>
      <c r="H3235" t="str">
        <f t="shared" si="200"/>
        <v>저가</v>
      </c>
      <c r="I3235">
        <v>123451321</v>
      </c>
      <c r="J3235">
        <v>140474763</v>
      </c>
      <c r="K3235">
        <v>121976129</v>
      </c>
      <c r="L3235">
        <v>36</v>
      </c>
      <c r="M3235">
        <v>34</v>
      </c>
      <c r="N3235">
        <v>36</v>
      </c>
      <c r="O3235">
        <v>0.42523419492540693</v>
      </c>
      <c r="P3235">
        <v>4.271534048563578</v>
      </c>
      <c r="Q3235">
        <v>-0.1211850558523455</v>
      </c>
      <c r="R3235">
        <v>9.0671126746834965</v>
      </c>
      <c r="S3235">
        <v>21.556886227544911</v>
      </c>
      <c r="T3235">
        <f t="shared" si="201"/>
        <v>-4.0684271786614028</v>
      </c>
      <c r="U3235">
        <f t="shared" si="202"/>
        <v>2.728661405620068</v>
      </c>
      <c r="V3235">
        <f t="shared" si="203"/>
        <v>34.422262756174767</v>
      </c>
    </row>
    <row r="3236" spans="1:22">
      <c r="A3236">
        <v>2024</v>
      </c>
      <c r="B3236">
        <v>1</v>
      </c>
      <c r="C3236">
        <v>11305625</v>
      </c>
      <c r="D3236" t="s">
        <v>412</v>
      </c>
      <c r="E3236" t="s">
        <v>146</v>
      </c>
      <c r="F3236">
        <v>62116</v>
      </c>
      <c r="H3236" t="str">
        <f t="shared" si="200"/>
        <v>저가</v>
      </c>
      <c r="I3236">
        <v>69161424</v>
      </c>
      <c r="J3236">
        <v>105067264</v>
      </c>
      <c r="K3236">
        <v>89781295</v>
      </c>
      <c r="L3236">
        <v>29</v>
      </c>
      <c r="M3236">
        <v>35</v>
      </c>
      <c r="N3236">
        <v>30</v>
      </c>
      <c r="O3236">
        <v>0.42659910305005921</v>
      </c>
      <c r="P3236">
        <v>4.2861029546145044</v>
      </c>
      <c r="Q3236">
        <v>-0.34174145811962903</v>
      </c>
      <c r="R3236">
        <v>6.7329689678522984</v>
      </c>
      <c r="S3236">
        <v>50.877192982456137</v>
      </c>
      <c r="T3236">
        <f t="shared" si="201"/>
        <v>-9.4961271001249532</v>
      </c>
      <c r="U3236">
        <f t="shared" si="202"/>
        <v>0.64080714084022583</v>
      </c>
      <c r="V3236">
        <f t="shared" si="203"/>
        <v>31.568976719021023</v>
      </c>
    </row>
    <row r="3237" spans="1:22">
      <c r="A3237">
        <v>2024</v>
      </c>
      <c r="B3237">
        <v>1</v>
      </c>
      <c r="C3237">
        <v>11305635</v>
      </c>
      <c r="D3237" t="s">
        <v>412</v>
      </c>
      <c r="E3237" t="s">
        <v>147</v>
      </c>
      <c r="F3237">
        <v>99449</v>
      </c>
      <c r="H3237" t="str">
        <f t="shared" si="200"/>
        <v>중가</v>
      </c>
      <c r="I3237">
        <v>1749916077</v>
      </c>
      <c r="J3237">
        <v>1972421452</v>
      </c>
      <c r="K3237">
        <v>2059860261</v>
      </c>
      <c r="L3237">
        <v>101</v>
      </c>
      <c r="M3237">
        <v>102</v>
      </c>
      <c r="N3237">
        <v>107</v>
      </c>
      <c r="O3237">
        <v>1.9357662668498139</v>
      </c>
      <c r="P3237">
        <v>20.394816960652811</v>
      </c>
      <c r="Q3237">
        <v>-0.1128082311082064</v>
      </c>
      <c r="R3237">
        <v>9.1557644325049043</v>
      </c>
      <c r="S3237">
        <v>140.2777777777778</v>
      </c>
      <c r="T3237">
        <f t="shared" si="201"/>
        <v>-26.045733866810096</v>
      </c>
      <c r="U3237">
        <f t="shared" si="202"/>
        <v>4.2148412067843575</v>
      </c>
      <c r="V3237">
        <f t="shared" si="203"/>
        <v>36.453293440114344</v>
      </c>
    </row>
    <row r="3238" spans="1:22">
      <c r="A3238">
        <v>2024</v>
      </c>
      <c r="B3238">
        <v>1</v>
      </c>
      <c r="C3238">
        <v>11305645</v>
      </c>
      <c r="D3238" t="s">
        <v>412</v>
      </c>
      <c r="E3238" t="s">
        <v>148</v>
      </c>
      <c r="F3238">
        <v>72044</v>
      </c>
      <c r="H3238" t="str">
        <f t="shared" si="200"/>
        <v>저가</v>
      </c>
      <c r="I3238">
        <v>1708122120</v>
      </c>
      <c r="J3238">
        <v>1414663098</v>
      </c>
      <c r="K3238">
        <v>1702547289</v>
      </c>
      <c r="L3238">
        <v>62</v>
      </c>
      <c r="M3238">
        <v>60</v>
      </c>
      <c r="N3238">
        <v>60</v>
      </c>
      <c r="O3238">
        <v>4.2490016554996561</v>
      </c>
      <c r="P3238">
        <v>45.086082579357637</v>
      </c>
      <c r="Q3238">
        <v>0.20744092527392699</v>
      </c>
      <c r="R3238">
        <v>12.544954432446429</v>
      </c>
      <c r="S3238">
        <v>6.0311284046692606</v>
      </c>
      <c r="T3238">
        <f t="shared" si="201"/>
        <v>-1.1943387449935314</v>
      </c>
      <c r="U3238">
        <f t="shared" si="202"/>
        <v>24.693730552670043</v>
      </c>
      <c r="V3238">
        <f t="shared" si="203"/>
        <v>64.43998293886321</v>
      </c>
    </row>
    <row r="3239" spans="1:22">
      <c r="A3239">
        <v>2024</v>
      </c>
      <c r="B3239">
        <v>1</v>
      </c>
      <c r="C3239">
        <v>11305660</v>
      </c>
      <c r="D3239" t="s">
        <v>412</v>
      </c>
      <c r="E3239" t="s">
        <v>149</v>
      </c>
      <c r="F3239">
        <v>61323</v>
      </c>
      <c r="H3239" t="str">
        <f t="shared" si="200"/>
        <v>저가</v>
      </c>
      <c r="I3239">
        <v>719872966</v>
      </c>
      <c r="J3239">
        <v>565178961</v>
      </c>
      <c r="K3239">
        <v>690571331</v>
      </c>
      <c r="L3239">
        <v>70</v>
      </c>
      <c r="M3239">
        <v>76</v>
      </c>
      <c r="N3239">
        <v>70</v>
      </c>
      <c r="O3239">
        <v>1.863339206476039</v>
      </c>
      <c r="P3239">
        <v>19.621737059469631</v>
      </c>
      <c r="Q3239">
        <v>0.27370800343716262</v>
      </c>
      <c r="R3239">
        <v>13.24625750900532</v>
      </c>
      <c r="S3239">
        <v>21.341463414634148</v>
      </c>
      <c r="T3239">
        <f t="shared" si="201"/>
        <v>-4.0285486605240921</v>
      </c>
      <c r="U3239">
        <f t="shared" si="202"/>
        <v>11.251555433378652</v>
      </c>
      <c r="V3239">
        <f t="shared" si="203"/>
        <v>46.06974933403167</v>
      </c>
    </row>
    <row r="3240" spans="1:22">
      <c r="A3240">
        <v>2024</v>
      </c>
      <c r="B3240">
        <v>1</v>
      </c>
      <c r="C3240">
        <v>11320511</v>
      </c>
      <c r="D3240" t="s">
        <v>413</v>
      </c>
      <c r="E3240" t="s">
        <v>150</v>
      </c>
      <c r="F3240">
        <v>119618</v>
      </c>
      <c r="H3240" t="str">
        <f t="shared" si="200"/>
        <v>고가</v>
      </c>
      <c r="I3240">
        <v>822603839</v>
      </c>
      <c r="J3240">
        <v>738090975</v>
      </c>
      <c r="K3240">
        <v>822700792</v>
      </c>
      <c r="L3240">
        <v>35</v>
      </c>
      <c r="M3240">
        <v>31</v>
      </c>
      <c r="N3240">
        <v>31</v>
      </c>
      <c r="O3240">
        <v>2.1831503274842912</v>
      </c>
      <c r="P3240">
        <v>23.03537208138561</v>
      </c>
      <c r="Q3240">
        <v>0.11450196095406801</v>
      </c>
      <c r="R3240">
        <v>11.561383352865089</v>
      </c>
      <c r="S3240">
        <v>39.772727272727273</v>
      </c>
      <c r="T3240">
        <f t="shared" si="201"/>
        <v>-7.4404969130194107</v>
      </c>
      <c r="U3240">
        <f t="shared" si="202"/>
        <v>11.59781363736</v>
      </c>
      <c r="V3240">
        <f t="shared" si="203"/>
        <v>46.542949842005868</v>
      </c>
    </row>
    <row r="3241" spans="1:22">
      <c r="A3241">
        <v>2024</v>
      </c>
      <c r="B3241">
        <v>1</v>
      </c>
      <c r="C3241">
        <v>11320512</v>
      </c>
      <c r="D3241" t="s">
        <v>413</v>
      </c>
      <c r="E3241" t="s">
        <v>151</v>
      </c>
      <c r="F3241">
        <v>117765</v>
      </c>
      <c r="H3241" t="str">
        <f t="shared" si="200"/>
        <v>고가</v>
      </c>
      <c r="I3241">
        <v>143054067</v>
      </c>
      <c r="J3241">
        <v>121771239</v>
      </c>
      <c r="K3241">
        <v>117438099</v>
      </c>
      <c r="L3241">
        <v>30</v>
      </c>
      <c r="M3241">
        <v>30</v>
      </c>
      <c r="N3241">
        <v>27</v>
      </c>
      <c r="O3241">
        <v>0.44990436698321051</v>
      </c>
      <c r="P3241">
        <v>4.5348612370231631</v>
      </c>
      <c r="Q3241">
        <v>0.1747771327185067</v>
      </c>
      <c r="R3241">
        <v>12.19927421164703</v>
      </c>
      <c r="S3241">
        <v>28.571428571428569</v>
      </c>
      <c r="T3241">
        <f t="shared" si="201"/>
        <v>-5.3669412510840173</v>
      </c>
      <c r="U3241">
        <f t="shared" si="202"/>
        <v>3.0972030855157824</v>
      </c>
      <c r="V3241">
        <f t="shared" si="203"/>
        <v>34.925916122740794</v>
      </c>
    </row>
    <row r="3242" spans="1:22">
      <c r="A3242">
        <v>2024</v>
      </c>
      <c r="B3242">
        <v>1</v>
      </c>
      <c r="C3242">
        <v>11320513</v>
      </c>
      <c r="D3242" t="s">
        <v>413</v>
      </c>
      <c r="E3242" t="s">
        <v>152</v>
      </c>
      <c r="F3242">
        <v>83290</v>
      </c>
      <c r="H3242" t="str">
        <f t="shared" si="200"/>
        <v>저가</v>
      </c>
      <c r="I3242">
        <v>35396838</v>
      </c>
      <c r="J3242">
        <v>28576088</v>
      </c>
      <c r="K3242">
        <v>32312610</v>
      </c>
      <c r="L3242">
        <v>24</v>
      </c>
      <c r="M3242">
        <v>24</v>
      </c>
      <c r="N3242">
        <v>24</v>
      </c>
      <c r="O3242">
        <v>0.19675141073358149</v>
      </c>
      <c r="P3242">
        <v>1.8327294455117691</v>
      </c>
      <c r="Q3242">
        <v>0.23868732487106001</v>
      </c>
      <c r="R3242">
        <v>12.87563441376202</v>
      </c>
      <c r="S3242">
        <v>35.820895522388057</v>
      </c>
      <c r="T3242">
        <f t="shared" si="201"/>
        <v>-6.70894396371882</v>
      </c>
      <c r="U3242">
        <f t="shared" si="202"/>
        <v>1.4788084163926429</v>
      </c>
      <c r="V3242">
        <f t="shared" si="203"/>
        <v>32.714199055170454</v>
      </c>
    </row>
    <row r="3243" spans="1:22">
      <c r="A3243">
        <v>2024</v>
      </c>
      <c r="B3243">
        <v>1</v>
      </c>
      <c r="C3243">
        <v>11320514</v>
      </c>
      <c r="D3243" t="s">
        <v>413</v>
      </c>
      <c r="E3243" t="s">
        <v>153</v>
      </c>
      <c r="F3243">
        <v>177348</v>
      </c>
      <c r="H3243" t="str">
        <f t="shared" si="200"/>
        <v>최고가</v>
      </c>
      <c r="I3243">
        <v>487084834</v>
      </c>
      <c r="J3243">
        <v>427031831</v>
      </c>
      <c r="K3243">
        <v>410047730</v>
      </c>
      <c r="L3243">
        <v>29</v>
      </c>
      <c r="M3243">
        <v>26</v>
      </c>
      <c r="N3243">
        <v>27</v>
      </c>
      <c r="O3243">
        <v>1.052295722322508</v>
      </c>
      <c r="P3243">
        <v>10.96473215896836</v>
      </c>
      <c r="Q3243">
        <v>0.14062886801522759</v>
      </c>
      <c r="R3243">
        <v>11.83788385372956</v>
      </c>
      <c r="S3243">
        <v>30.526315789473681</v>
      </c>
      <c r="T3243">
        <f t="shared" si="201"/>
        <v>-5.7288249547078296</v>
      </c>
      <c r="U3243">
        <f t="shared" si="202"/>
        <v>6.1312953638177436</v>
      </c>
      <c r="V3243">
        <f t="shared" si="203"/>
        <v>39.07234208702036</v>
      </c>
    </row>
    <row r="3244" spans="1:22">
      <c r="A3244">
        <v>2024</v>
      </c>
      <c r="B3244">
        <v>1</v>
      </c>
      <c r="C3244">
        <v>11320515</v>
      </c>
      <c r="D3244" t="s">
        <v>413</v>
      </c>
      <c r="E3244" t="s">
        <v>154</v>
      </c>
      <c r="F3244">
        <v>176579</v>
      </c>
      <c r="H3244" t="str">
        <f t="shared" si="200"/>
        <v>최고가</v>
      </c>
      <c r="I3244">
        <v>975606440</v>
      </c>
      <c r="J3244">
        <v>908287337</v>
      </c>
      <c r="K3244">
        <v>1054125079</v>
      </c>
      <c r="L3244">
        <v>51</v>
      </c>
      <c r="M3244">
        <v>54</v>
      </c>
      <c r="N3244">
        <v>49</v>
      </c>
      <c r="O3244">
        <v>1.2037129140948359</v>
      </c>
      <c r="P3244">
        <v>12.58094558870974</v>
      </c>
      <c r="Q3244">
        <v>7.4116527069891316E-2</v>
      </c>
      <c r="R3244">
        <v>11.13398516637236</v>
      </c>
      <c r="S3244">
        <v>72.857142857142861</v>
      </c>
      <c r="T3244">
        <f t="shared" si="201"/>
        <v>-13.564998998561924</v>
      </c>
      <c r="U3244">
        <f t="shared" si="202"/>
        <v>4.4477701280607649</v>
      </c>
      <c r="V3244">
        <f t="shared" si="203"/>
        <v>36.771616825964905</v>
      </c>
    </row>
    <row r="3245" spans="1:22">
      <c r="A3245">
        <v>2024</v>
      </c>
      <c r="B3245">
        <v>1</v>
      </c>
      <c r="C3245">
        <v>11320521</v>
      </c>
      <c r="D3245" t="s">
        <v>413</v>
      </c>
      <c r="E3245" t="s">
        <v>155</v>
      </c>
      <c r="F3245">
        <v>97764</v>
      </c>
      <c r="H3245" t="str">
        <f t="shared" si="200"/>
        <v>중가</v>
      </c>
      <c r="I3245">
        <v>648766543</v>
      </c>
      <c r="J3245">
        <v>508485983</v>
      </c>
      <c r="K3245">
        <v>707856972</v>
      </c>
      <c r="L3245">
        <v>57</v>
      </c>
      <c r="M3245">
        <v>55</v>
      </c>
      <c r="N3245">
        <v>55</v>
      </c>
      <c r="O3245">
        <v>1.2935765011704601</v>
      </c>
      <c r="P3245">
        <v>13.540141401129389</v>
      </c>
      <c r="Q3245">
        <v>0.27587891247731799</v>
      </c>
      <c r="R3245">
        <v>13.269232193131881</v>
      </c>
      <c r="S3245">
        <v>6.5366972477064218</v>
      </c>
      <c r="T3245">
        <f t="shared" si="201"/>
        <v>-1.2879283514251756</v>
      </c>
      <c r="U3245">
        <f t="shared" si="202"/>
        <v>9.0375386337635177</v>
      </c>
      <c r="V3245">
        <f t="shared" si="203"/>
        <v>43.044048102422103</v>
      </c>
    </row>
    <row r="3246" spans="1:22">
      <c r="A3246">
        <v>2024</v>
      </c>
      <c r="B3246">
        <v>1</v>
      </c>
      <c r="C3246">
        <v>11320522</v>
      </c>
      <c r="D3246" t="s">
        <v>413</v>
      </c>
      <c r="E3246" t="s">
        <v>156</v>
      </c>
      <c r="F3246">
        <v>101985</v>
      </c>
      <c r="H3246" t="str">
        <f t="shared" si="200"/>
        <v>중가</v>
      </c>
      <c r="I3246">
        <v>267321669</v>
      </c>
      <c r="J3246">
        <v>263582365</v>
      </c>
      <c r="K3246">
        <v>274000150</v>
      </c>
      <c r="L3246">
        <v>34</v>
      </c>
      <c r="M3246">
        <v>33</v>
      </c>
      <c r="N3246">
        <v>35</v>
      </c>
      <c r="O3246">
        <v>0.85659677941873424</v>
      </c>
      <c r="P3246">
        <v>8.8758593169541484</v>
      </c>
      <c r="Q3246">
        <v>1.4186472604113711E-2</v>
      </c>
      <c r="R3246">
        <v>10.499746676610339</v>
      </c>
      <c r="S3246">
        <v>40.963855421686752</v>
      </c>
      <c r="T3246">
        <f t="shared" si="201"/>
        <v>-7.6609954983378437</v>
      </c>
      <c r="U3246">
        <f t="shared" si="202"/>
        <v>4.2395803442977886</v>
      </c>
      <c r="V3246">
        <f t="shared" si="203"/>
        <v>36.487102234544608</v>
      </c>
    </row>
    <row r="3247" spans="1:22">
      <c r="A3247">
        <v>2024</v>
      </c>
      <c r="B3247">
        <v>1</v>
      </c>
      <c r="C3247">
        <v>11320660</v>
      </c>
      <c r="D3247" t="s">
        <v>413</v>
      </c>
      <c r="E3247" t="s">
        <v>157</v>
      </c>
      <c r="F3247">
        <v>117918</v>
      </c>
      <c r="H3247" t="str">
        <f t="shared" si="200"/>
        <v>고가</v>
      </c>
      <c r="I3247">
        <v>286684939</v>
      </c>
      <c r="J3247">
        <v>372556216</v>
      </c>
      <c r="K3247">
        <v>443385747</v>
      </c>
      <c r="L3247">
        <v>33</v>
      </c>
      <c r="M3247">
        <v>34</v>
      </c>
      <c r="N3247">
        <v>36</v>
      </c>
      <c r="O3247">
        <v>0.81859356067958666</v>
      </c>
      <c r="P3247">
        <v>8.4702163923913734</v>
      </c>
      <c r="Q3247">
        <v>-0.23049213329995821</v>
      </c>
      <c r="R3247">
        <v>7.9103182025499539</v>
      </c>
      <c r="S3247">
        <v>26.612903225806448</v>
      </c>
      <c r="T3247">
        <f t="shared" si="201"/>
        <v>-5.0043840666221948</v>
      </c>
      <c r="U3247">
        <f t="shared" si="202"/>
        <v>4.3158566167190191</v>
      </c>
      <c r="V3247">
        <f t="shared" si="203"/>
        <v>36.591342279808778</v>
      </c>
    </row>
    <row r="3248" spans="1:22">
      <c r="A3248">
        <v>2024</v>
      </c>
      <c r="B3248">
        <v>1</v>
      </c>
      <c r="C3248">
        <v>11320670</v>
      </c>
      <c r="D3248" t="s">
        <v>413</v>
      </c>
      <c r="E3248" t="s">
        <v>158</v>
      </c>
      <c r="F3248">
        <v>121917</v>
      </c>
      <c r="H3248" t="str">
        <f t="shared" si="200"/>
        <v>고가</v>
      </c>
      <c r="I3248">
        <v>237586755</v>
      </c>
      <c r="J3248">
        <v>242116864</v>
      </c>
      <c r="K3248">
        <v>245211192</v>
      </c>
      <c r="L3248">
        <v>40</v>
      </c>
      <c r="M3248">
        <v>38</v>
      </c>
      <c r="N3248">
        <v>39</v>
      </c>
      <c r="O3248">
        <v>0.54132172570956749</v>
      </c>
      <c r="P3248">
        <v>5.5106418677139137</v>
      </c>
      <c r="Q3248">
        <v>-1.8710423244206568E-2</v>
      </c>
      <c r="R3248">
        <v>10.15159952862783</v>
      </c>
      <c r="S3248">
        <v>74.074074074074076</v>
      </c>
      <c r="T3248">
        <f t="shared" si="201"/>
        <v>-13.790274181587005</v>
      </c>
      <c r="U3248">
        <f t="shared" si="202"/>
        <v>0.64855858510642239</v>
      </c>
      <c r="V3248">
        <f t="shared" si="203"/>
        <v>31.579569933339478</v>
      </c>
    </row>
    <row r="3249" spans="1:22">
      <c r="A3249">
        <v>2024</v>
      </c>
      <c r="B3249">
        <v>1</v>
      </c>
      <c r="C3249">
        <v>11320680</v>
      </c>
      <c r="D3249" t="s">
        <v>413</v>
      </c>
      <c r="E3249" t="s">
        <v>159</v>
      </c>
      <c r="F3249">
        <v>126548</v>
      </c>
      <c r="H3249" t="str">
        <f t="shared" si="200"/>
        <v>고가</v>
      </c>
      <c r="I3249">
        <v>312191820</v>
      </c>
      <c r="J3249">
        <v>312758266</v>
      </c>
      <c r="K3249">
        <v>319211628</v>
      </c>
      <c r="L3249">
        <v>27</v>
      </c>
      <c r="M3249">
        <v>23</v>
      </c>
      <c r="N3249">
        <v>26</v>
      </c>
      <c r="O3249">
        <v>1.0152195214464079</v>
      </c>
      <c r="P3249">
        <v>10.568984139352169</v>
      </c>
      <c r="Q3249">
        <v>-1.811130389116558E-3</v>
      </c>
      <c r="R3249">
        <v>10.330444384919071</v>
      </c>
      <c r="S3249">
        <v>54</v>
      </c>
      <c r="T3249">
        <f t="shared" si="201"/>
        <v>-10.074213118990684</v>
      </c>
      <c r="U3249">
        <f t="shared" si="202"/>
        <v>4.3283170109626941</v>
      </c>
      <c r="V3249">
        <f t="shared" si="203"/>
        <v>36.608370800195786</v>
      </c>
    </row>
    <row r="3250" spans="1:22">
      <c r="A3250">
        <v>2024</v>
      </c>
      <c r="B3250">
        <v>1</v>
      </c>
      <c r="C3250">
        <v>11320690</v>
      </c>
      <c r="D3250" t="s">
        <v>413</v>
      </c>
      <c r="E3250" t="s">
        <v>160</v>
      </c>
      <c r="F3250">
        <v>133943</v>
      </c>
      <c r="H3250" t="str">
        <f t="shared" si="200"/>
        <v>고가</v>
      </c>
      <c r="I3250">
        <v>1041307376</v>
      </c>
      <c r="J3250">
        <v>994738730</v>
      </c>
      <c r="K3250">
        <v>1063097627</v>
      </c>
      <c r="L3250">
        <v>69</v>
      </c>
      <c r="M3250">
        <v>68</v>
      </c>
      <c r="N3250">
        <v>69</v>
      </c>
      <c r="O3250">
        <v>1.2518933216514829</v>
      </c>
      <c r="P3250">
        <v>13.09521890755819</v>
      </c>
      <c r="Q3250">
        <v>4.681495210305122E-2</v>
      </c>
      <c r="R3250">
        <v>10.84505318008523</v>
      </c>
      <c r="S3250">
        <v>100</v>
      </c>
      <c r="T3250">
        <f t="shared" si="201"/>
        <v>-18.589615037338703</v>
      </c>
      <c r="U3250">
        <f t="shared" si="202"/>
        <v>3.1397355785945305</v>
      </c>
      <c r="V3250">
        <f t="shared" si="203"/>
        <v>34.984041524821826</v>
      </c>
    </row>
    <row r="3251" spans="1:22">
      <c r="A3251">
        <v>2024</v>
      </c>
      <c r="B3251">
        <v>1</v>
      </c>
      <c r="C3251">
        <v>11320700</v>
      </c>
      <c r="D3251" t="s">
        <v>413</v>
      </c>
      <c r="E3251" t="s">
        <v>161</v>
      </c>
      <c r="F3251">
        <v>92647</v>
      </c>
      <c r="H3251" t="str">
        <f t="shared" si="200"/>
        <v>저가</v>
      </c>
      <c r="I3251">
        <v>251225498</v>
      </c>
      <c r="J3251">
        <v>195824136</v>
      </c>
      <c r="K3251">
        <v>233972856</v>
      </c>
      <c r="L3251">
        <v>19</v>
      </c>
      <c r="M3251">
        <v>26</v>
      </c>
      <c r="N3251">
        <v>19</v>
      </c>
      <c r="O3251">
        <v>1.5857555658189979</v>
      </c>
      <c r="P3251">
        <v>16.65883434904962</v>
      </c>
      <c r="Q3251">
        <v>0.28291385899437849</v>
      </c>
      <c r="R3251">
        <v>13.343682882261239</v>
      </c>
      <c r="S3251">
        <v>25.675675675675681</v>
      </c>
      <c r="T3251">
        <f t="shared" si="201"/>
        <v>-4.8308869083980186</v>
      </c>
      <c r="U3251">
        <f t="shared" si="202"/>
        <v>9.5488876784576533</v>
      </c>
      <c r="V3251">
        <f t="shared" si="203"/>
        <v>43.742863682584989</v>
      </c>
    </row>
    <row r="3252" spans="1:22">
      <c r="A3252">
        <v>2024</v>
      </c>
      <c r="B3252">
        <v>1</v>
      </c>
      <c r="C3252">
        <v>11320710</v>
      </c>
      <c r="D3252" t="s">
        <v>413</v>
      </c>
      <c r="E3252" t="s">
        <v>162</v>
      </c>
      <c r="F3252">
        <v>122643</v>
      </c>
      <c r="H3252" t="str">
        <f t="shared" si="200"/>
        <v>고가</v>
      </c>
      <c r="I3252">
        <v>219543664</v>
      </c>
      <c r="J3252">
        <v>243336031</v>
      </c>
      <c r="K3252">
        <v>239846668</v>
      </c>
      <c r="L3252">
        <v>22</v>
      </c>
      <c r="M3252">
        <v>22</v>
      </c>
      <c r="N3252">
        <v>24</v>
      </c>
      <c r="O3252">
        <v>0.9040926786187421</v>
      </c>
      <c r="P3252">
        <v>9.3828262554251669</v>
      </c>
      <c r="Q3252">
        <v>-9.777576671331506E-2</v>
      </c>
      <c r="R3252">
        <v>9.3148526829696454</v>
      </c>
      <c r="S3252">
        <v>8.3969465648854964</v>
      </c>
      <c r="T3252">
        <f t="shared" si="201"/>
        <v>-1.6322929297754425</v>
      </c>
      <c r="U3252">
        <f t="shared" si="202"/>
        <v>6.0646957853738801</v>
      </c>
      <c r="V3252">
        <f t="shared" si="203"/>
        <v>38.981326324828622</v>
      </c>
    </row>
    <row r="3253" spans="1:22">
      <c r="A3253">
        <v>2024</v>
      </c>
      <c r="B3253">
        <v>1</v>
      </c>
      <c r="C3253">
        <v>11350560</v>
      </c>
      <c r="D3253" t="s">
        <v>414</v>
      </c>
      <c r="E3253" t="s">
        <v>163</v>
      </c>
      <c r="F3253">
        <v>132680</v>
      </c>
      <c r="H3253" t="str">
        <f t="shared" si="200"/>
        <v>고가</v>
      </c>
      <c r="I3253">
        <v>731634896</v>
      </c>
      <c r="J3253">
        <v>690344025</v>
      </c>
      <c r="K3253">
        <v>827042843</v>
      </c>
      <c r="L3253">
        <v>56</v>
      </c>
      <c r="M3253">
        <v>56</v>
      </c>
      <c r="N3253">
        <v>58</v>
      </c>
      <c r="O3253">
        <v>1.09410351197056</v>
      </c>
      <c r="P3253">
        <v>11.41098472980314</v>
      </c>
      <c r="Q3253">
        <v>5.9812020535703198E-2</v>
      </c>
      <c r="R3253">
        <v>10.982600878440239</v>
      </c>
      <c r="S3253">
        <v>48.275862068965523</v>
      </c>
      <c r="T3253">
        <f t="shared" si="201"/>
        <v>-9.014575399016346</v>
      </c>
      <c r="U3253">
        <f t="shared" si="202"/>
        <v>5.1976399208847148</v>
      </c>
      <c r="V3253">
        <f t="shared" si="203"/>
        <v>37.79639764790295</v>
      </c>
    </row>
    <row r="3254" spans="1:22">
      <c r="A3254">
        <v>2024</v>
      </c>
      <c r="B3254">
        <v>1</v>
      </c>
      <c r="C3254">
        <v>11350595</v>
      </c>
      <c r="D3254" t="s">
        <v>414</v>
      </c>
      <c r="E3254" t="s">
        <v>164</v>
      </c>
      <c r="F3254">
        <v>92519</v>
      </c>
      <c r="H3254" t="str">
        <f t="shared" si="200"/>
        <v>저가</v>
      </c>
      <c r="I3254">
        <v>2085933308</v>
      </c>
      <c r="J3254">
        <v>2586982868</v>
      </c>
      <c r="K3254">
        <v>2174070077</v>
      </c>
      <c r="L3254">
        <v>141</v>
      </c>
      <c r="M3254">
        <v>136</v>
      </c>
      <c r="N3254">
        <v>141</v>
      </c>
      <c r="O3254">
        <v>1.7766744906724199</v>
      </c>
      <c r="P3254">
        <v>18.69668571010147</v>
      </c>
      <c r="Q3254">
        <v>-0.19368105069337471</v>
      </c>
      <c r="R3254">
        <v>8.2998891056138984</v>
      </c>
      <c r="S3254">
        <v>100</v>
      </c>
      <c r="T3254">
        <f t="shared" si="201"/>
        <v>-18.589615037338703</v>
      </c>
      <c r="U3254">
        <f t="shared" si="202"/>
        <v>5.4314361649719043</v>
      </c>
      <c r="V3254">
        <f t="shared" si="203"/>
        <v>38.115906327242364</v>
      </c>
    </row>
    <row r="3255" spans="1:22">
      <c r="A3255">
        <v>2024</v>
      </c>
      <c r="B3255">
        <v>1</v>
      </c>
      <c r="C3255">
        <v>11350600</v>
      </c>
      <c r="D3255" t="s">
        <v>414</v>
      </c>
      <c r="E3255" t="s">
        <v>165</v>
      </c>
      <c r="F3255">
        <v>103136</v>
      </c>
      <c r="H3255" t="str">
        <f t="shared" si="200"/>
        <v>중가</v>
      </c>
      <c r="I3255">
        <v>1153143377</v>
      </c>
      <c r="J3255">
        <v>1115382919</v>
      </c>
      <c r="K3255">
        <v>1460853602</v>
      </c>
      <c r="L3255">
        <v>111</v>
      </c>
      <c r="M3255">
        <v>111</v>
      </c>
      <c r="N3255">
        <v>106</v>
      </c>
      <c r="O3255">
        <v>1.1191995759721871</v>
      </c>
      <c r="P3255">
        <v>11.678857850406679</v>
      </c>
      <c r="Q3255">
        <v>3.3854255212957943E-2</v>
      </c>
      <c r="R3255">
        <v>10.7078904009903</v>
      </c>
      <c r="S3255">
        <v>16.275659824046919</v>
      </c>
      <c r="T3255">
        <f t="shared" si="201"/>
        <v>-3.0907801037140761</v>
      </c>
      <c r="U3255">
        <f t="shared" si="202"/>
        <v>7.0537729742871775</v>
      </c>
      <c r="V3255">
        <f t="shared" si="203"/>
        <v>40.333010769667574</v>
      </c>
    </row>
    <row r="3256" spans="1:22">
      <c r="A3256">
        <v>2024</v>
      </c>
      <c r="B3256">
        <v>1</v>
      </c>
      <c r="C3256">
        <v>11350611</v>
      </c>
      <c r="D3256" t="s">
        <v>414</v>
      </c>
      <c r="E3256" t="s">
        <v>166</v>
      </c>
      <c r="F3256">
        <v>96223</v>
      </c>
      <c r="H3256" t="str">
        <f t="shared" si="200"/>
        <v>중가</v>
      </c>
      <c r="I3256">
        <v>480964144</v>
      </c>
      <c r="J3256">
        <v>424462341</v>
      </c>
      <c r="K3256">
        <v>495812905</v>
      </c>
      <c r="L3256">
        <v>40</v>
      </c>
      <c r="M3256">
        <v>38</v>
      </c>
      <c r="N3256">
        <v>37</v>
      </c>
      <c r="O3256">
        <v>1.388453395873243</v>
      </c>
      <c r="P3256">
        <v>14.552848806384681</v>
      </c>
      <c r="Q3256">
        <v>0.1331138184529779</v>
      </c>
      <c r="R3256">
        <v>11.758352244300269</v>
      </c>
      <c r="S3256">
        <v>25.806451612903221</v>
      </c>
      <c r="T3256">
        <f t="shared" si="201"/>
        <v>-4.8550958141967389</v>
      </c>
      <c r="U3256">
        <f t="shared" si="202"/>
        <v>8.1715661077933728</v>
      </c>
      <c r="V3256">
        <f t="shared" si="203"/>
        <v>41.860599928576541</v>
      </c>
    </row>
    <row r="3257" spans="1:22">
      <c r="A3257">
        <v>2024</v>
      </c>
      <c r="B3257">
        <v>1</v>
      </c>
      <c r="C3257">
        <v>11350619</v>
      </c>
      <c r="D3257" t="s">
        <v>414</v>
      </c>
      <c r="E3257" t="s">
        <v>167</v>
      </c>
      <c r="F3257">
        <v>95597</v>
      </c>
      <c r="H3257" t="str">
        <f t="shared" si="200"/>
        <v>중가</v>
      </c>
      <c r="I3257">
        <v>480079045</v>
      </c>
      <c r="J3257">
        <v>596647693</v>
      </c>
      <c r="K3257">
        <v>505937004</v>
      </c>
      <c r="L3257">
        <v>38</v>
      </c>
      <c r="M3257">
        <v>40</v>
      </c>
      <c r="N3257">
        <v>39</v>
      </c>
      <c r="O3257">
        <v>1.468393252571544</v>
      </c>
      <c r="P3257">
        <v>15.40611961701801</v>
      </c>
      <c r="Q3257">
        <v>-0.19537266190351299</v>
      </c>
      <c r="R3257">
        <v>8.2819868202122517</v>
      </c>
      <c r="S3257">
        <v>19.289340101522839</v>
      </c>
      <c r="T3257">
        <f t="shared" si="201"/>
        <v>-3.6486648605859457</v>
      </c>
      <c r="U3257">
        <f t="shared" si="202"/>
        <v>8.2648577143756707</v>
      </c>
      <c r="V3257">
        <f t="shared" si="203"/>
        <v>41.988093328348377</v>
      </c>
    </row>
    <row r="3258" spans="1:22">
      <c r="A3258">
        <v>2024</v>
      </c>
      <c r="B3258">
        <v>1</v>
      </c>
      <c r="C3258">
        <v>11350624</v>
      </c>
      <c r="D3258" t="s">
        <v>414</v>
      </c>
      <c r="E3258" t="s">
        <v>168</v>
      </c>
      <c r="F3258">
        <v>111504</v>
      </c>
      <c r="H3258" t="str">
        <f t="shared" si="200"/>
        <v>중가</v>
      </c>
      <c r="I3258">
        <v>456651405</v>
      </c>
      <c r="J3258">
        <v>530984446</v>
      </c>
      <c r="K3258">
        <v>470660257</v>
      </c>
      <c r="L3258">
        <v>36</v>
      </c>
      <c r="M3258">
        <v>31</v>
      </c>
      <c r="N3258">
        <v>33</v>
      </c>
      <c r="O3258">
        <v>1.2640065976706369</v>
      </c>
      <c r="P3258">
        <v>13.2245149217767</v>
      </c>
      <c r="Q3258">
        <v>-0.13999099514112701</v>
      </c>
      <c r="R3258">
        <v>8.8680898198004936</v>
      </c>
      <c r="S3258">
        <v>21.17647058823529</v>
      </c>
      <c r="T3258">
        <f t="shared" si="201"/>
        <v>-3.9980056120364731</v>
      </c>
      <c r="U3258">
        <f t="shared" si="202"/>
        <v>7.1864737412375064</v>
      </c>
      <c r="V3258">
        <f t="shared" si="203"/>
        <v>40.514361188538352</v>
      </c>
    </row>
    <row r="3259" spans="1:22">
      <c r="A3259">
        <v>2024</v>
      </c>
      <c r="B3259">
        <v>1</v>
      </c>
      <c r="C3259">
        <v>11350625</v>
      </c>
      <c r="D3259" t="s">
        <v>414</v>
      </c>
      <c r="E3259" t="s">
        <v>169</v>
      </c>
      <c r="F3259">
        <v>148630</v>
      </c>
      <c r="H3259" t="str">
        <f t="shared" si="200"/>
        <v>최고가</v>
      </c>
      <c r="I3259">
        <v>940982022</v>
      </c>
      <c r="J3259">
        <v>934580736</v>
      </c>
      <c r="K3259">
        <v>1024298182</v>
      </c>
      <c r="L3259">
        <v>23</v>
      </c>
      <c r="M3259">
        <v>25</v>
      </c>
      <c r="N3259">
        <v>25</v>
      </c>
      <c r="O3259">
        <v>3.0584719569166499</v>
      </c>
      <c r="P3259">
        <v>32.378476099315471</v>
      </c>
      <c r="Q3259">
        <v>6.8493665163669708E-3</v>
      </c>
      <c r="R3259">
        <v>10.422098239181111</v>
      </c>
      <c r="S3259">
        <v>25.55555555555555</v>
      </c>
      <c r="T3259">
        <f t="shared" si="201"/>
        <v>-4.8086505801088189</v>
      </c>
      <c r="U3259">
        <f t="shared" si="202"/>
        <v>16.831062523461309</v>
      </c>
      <c r="V3259">
        <f t="shared" si="203"/>
        <v>53.694768926101631</v>
      </c>
    </row>
    <row r="3260" spans="1:22">
      <c r="A3260">
        <v>2024</v>
      </c>
      <c r="B3260">
        <v>1</v>
      </c>
      <c r="C3260">
        <v>11350630</v>
      </c>
      <c r="D3260" t="s">
        <v>414</v>
      </c>
      <c r="E3260" t="s">
        <v>170</v>
      </c>
      <c r="F3260">
        <v>89588</v>
      </c>
      <c r="H3260" t="str">
        <f t="shared" si="200"/>
        <v>저가</v>
      </c>
      <c r="I3260">
        <v>922506570</v>
      </c>
      <c r="J3260">
        <v>976801474</v>
      </c>
      <c r="K3260">
        <v>907905699</v>
      </c>
      <c r="L3260">
        <v>65</v>
      </c>
      <c r="M3260">
        <v>63</v>
      </c>
      <c r="N3260">
        <v>67</v>
      </c>
      <c r="O3260">
        <v>1.760207067567428</v>
      </c>
      <c r="P3260">
        <v>18.52091392313331</v>
      </c>
      <c r="Q3260">
        <v>-5.5584379677133859E-2</v>
      </c>
      <c r="R3260">
        <v>9.761363233199047</v>
      </c>
      <c r="S3260">
        <v>11.56583629893238</v>
      </c>
      <c r="T3260">
        <f t="shared" si="201"/>
        <v>-2.218909662826229</v>
      </c>
      <c r="U3260">
        <f t="shared" si="202"/>
        <v>10.547056709358596</v>
      </c>
      <c r="V3260">
        <f t="shared" si="203"/>
        <v>45.106973144932574</v>
      </c>
    </row>
    <row r="3261" spans="1:22">
      <c r="A3261">
        <v>2024</v>
      </c>
      <c r="B3261">
        <v>1</v>
      </c>
      <c r="C3261">
        <v>11350640</v>
      </c>
      <c r="D3261" t="s">
        <v>414</v>
      </c>
      <c r="E3261" t="s">
        <v>171</v>
      </c>
      <c r="F3261">
        <v>133765</v>
      </c>
      <c r="H3261" t="str">
        <f t="shared" si="200"/>
        <v>고가</v>
      </c>
      <c r="I3261">
        <v>4524101884</v>
      </c>
      <c r="J3261">
        <v>5218131441</v>
      </c>
      <c r="K3261">
        <v>4848989314</v>
      </c>
      <c r="L3261">
        <v>96</v>
      </c>
      <c r="M3261">
        <v>101</v>
      </c>
      <c r="N3261">
        <v>99</v>
      </c>
      <c r="O3261">
        <v>3.9144985851361769</v>
      </c>
      <c r="P3261">
        <v>41.515627016926679</v>
      </c>
      <c r="Q3261">
        <v>-0.133003463950114</v>
      </c>
      <c r="R3261">
        <v>8.9420387135443473</v>
      </c>
      <c r="S3261">
        <v>157.3770491803279</v>
      </c>
      <c r="T3261">
        <f t="shared" si="201"/>
        <v>-29.211107095149849</v>
      </c>
      <c r="U3261">
        <f t="shared" si="202"/>
        <v>13.782889122627255</v>
      </c>
      <c r="V3261">
        <f t="shared" si="203"/>
        <v>49.529099535216091</v>
      </c>
    </row>
    <row r="3262" spans="1:22">
      <c r="A3262">
        <v>2024</v>
      </c>
      <c r="B3262">
        <v>1</v>
      </c>
      <c r="C3262">
        <v>11350665</v>
      </c>
      <c r="D3262" t="s">
        <v>414</v>
      </c>
      <c r="E3262" t="s">
        <v>172</v>
      </c>
      <c r="F3262">
        <v>127474</v>
      </c>
      <c r="H3262" t="str">
        <f t="shared" si="200"/>
        <v>고가</v>
      </c>
      <c r="I3262">
        <v>433424378</v>
      </c>
      <c r="J3262">
        <v>131587645</v>
      </c>
      <c r="K3262">
        <v>130119358</v>
      </c>
      <c r="L3262">
        <v>30</v>
      </c>
      <c r="M3262">
        <v>22</v>
      </c>
      <c r="N3262">
        <v>28</v>
      </c>
      <c r="O3262">
        <v>1.259296385203315</v>
      </c>
      <c r="P3262">
        <v>13.17423853930311</v>
      </c>
      <c r="Q3262">
        <v>2.2938075455336251</v>
      </c>
      <c r="R3262">
        <v>34.624927930201608</v>
      </c>
      <c r="S3262">
        <v>5.9405940594059414</v>
      </c>
      <c r="T3262">
        <f t="shared" si="201"/>
        <v>-1.1775792593993648</v>
      </c>
      <c r="U3262">
        <f t="shared" si="202"/>
        <v>13.158831077872067</v>
      </c>
      <c r="V3262">
        <f t="shared" si="203"/>
        <v>48.676254518439407</v>
      </c>
    </row>
    <row r="3263" spans="1:22">
      <c r="A3263">
        <v>2024</v>
      </c>
      <c r="B3263">
        <v>1</v>
      </c>
      <c r="C3263">
        <v>11350670</v>
      </c>
      <c r="D3263" t="s">
        <v>414</v>
      </c>
      <c r="E3263" t="s">
        <v>173</v>
      </c>
      <c r="F3263">
        <v>86374</v>
      </c>
      <c r="H3263" t="str">
        <f t="shared" si="200"/>
        <v>저가</v>
      </c>
      <c r="I3263">
        <v>458393308</v>
      </c>
      <c r="J3263">
        <v>447472946</v>
      </c>
      <c r="K3263">
        <v>426327753</v>
      </c>
      <c r="L3263">
        <v>45</v>
      </c>
      <c r="M3263">
        <v>43</v>
      </c>
      <c r="N3263">
        <v>44</v>
      </c>
      <c r="O3263">
        <v>1.310388923049832</v>
      </c>
      <c r="P3263">
        <v>13.71959567385672</v>
      </c>
      <c r="Q3263">
        <v>2.440451897174584E-2</v>
      </c>
      <c r="R3263">
        <v>10.607884043650881</v>
      </c>
      <c r="S3263">
        <v>44.554455445544548</v>
      </c>
      <c r="T3263">
        <f t="shared" si="201"/>
        <v>-8.3256781577113017</v>
      </c>
      <c r="U3263">
        <f t="shared" si="202"/>
        <v>6.4836711983451467</v>
      </c>
      <c r="V3263">
        <f t="shared" si="203"/>
        <v>39.553903020390123</v>
      </c>
    </row>
    <row r="3264" spans="1:22">
      <c r="A3264">
        <v>2024</v>
      </c>
      <c r="B3264">
        <v>1</v>
      </c>
      <c r="C3264">
        <v>11350695</v>
      </c>
      <c r="D3264" t="s">
        <v>414</v>
      </c>
      <c r="E3264" t="s">
        <v>174</v>
      </c>
      <c r="F3264">
        <v>129245</v>
      </c>
      <c r="H3264" t="str">
        <f t="shared" si="200"/>
        <v>고가</v>
      </c>
      <c r="I3264">
        <v>1575805346</v>
      </c>
      <c r="J3264">
        <v>1892735194</v>
      </c>
      <c r="K3264">
        <v>1898796976</v>
      </c>
      <c r="L3264">
        <v>46</v>
      </c>
      <c r="M3264">
        <v>47</v>
      </c>
      <c r="N3264">
        <v>46</v>
      </c>
      <c r="O3264">
        <v>2.9450215530815069</v>
      </c>
      <c r="P3264">
        <v>31.167516735046959</v>
      </c>
      <c r="Q3264">
        <v>-0.16744542448656979</v>
      </c>
      <c r="R3264">
        <v>8.5775401788807617</v>
      </c>
      <c r="S3264">
        <v>41.441441441441441</v>
      </c>
      <c r="T3264">
        <f t="shared" si="201"/>
        <v>-7.7494049963551319</v>
      </c>
      <c r="U3264">
        <f t="shared" si="202"/>
        <v>14.974444904393094</v>
      </c>
      <c r="V3264">
        <f t="shared" si="203"/>
        <v>51.1574935912355</v>
      </c>
    </row>
    <row r="3265" spans="1:22">
      <c r="A3265">
        <v>2024</v>
      </c>
      <c r="B3265">
        <v>1</v>
      </c>
      <c r="C3265">
        <v>11350700</v>
      </c>
      <c r="D3265" t="s">
        <v>414</v>
      </c>
      <c r="E3265" t="s">
        <v>175</v>
      </c>
      <c r="F3265">
        <v>136730</v>
      </c>
      <c r="H3265" t="str">
        <f t="shared" si="200"/>
        <v>고가</v>
      </c>
      <c r="I3265">
        <v>303101312</v>
      </c>
      <c r="J3265">
        <v>378437666</v>
      </c>
      <c r="K3265">
        <v>314881526</v>
      </c>
      <c r="L3265">
        <v>7</v>
      </c>
      <c r="M3265">
        <v>9</v>
      </c>
      <c r="N3265">
        <v>7</v>
      </c>
      <c r="O3265">
        <v>3.5187098197234961</v>
      </c>
      <c r="P3265">
        <v>37.291013480555158</v>
      </c>
      <c r="Q3265">
        <v>-0.19907202894544859</v>
      </c>
      <c r="R3265">
        <v>8.2428364976125543</v>
      </c>
      <c r="S3265">
        <v>10.44776119402985</v>
      </c>
      <c r="T3265">
        <f t="shared" si="201"/>
        <v>-2.0119344694970076</v>
      </c>
      <c r="U3265">
        <f t="shared" si="202"/>
        <v>19.690493698950988</v>
      </c>
      <c r="V3265">
        <f t="shared" si="203"/>
        <v>57.602500986168145</v>
      </c>
    </row>
    <row r="3266" spans="1:22">
      <c r="A3266">
        <v>2024</v>
      </c>
      <c r="B3266">
        <v>1</v>
      </c>
      <c r="C3266">
        <v>11380510</v>
      </c>
      <c r="D3266" t="s">
        <v>415</v>
      </c>
      <c r="E3266" t="s">
        <v>176</v>
      </c>
      <c r="F3266">
        <v>101857</v>
      </c>
      <c r="H3266" t="str">
        <f t="shared" si="200"/>
        <v>중가</v>
      </c>
      <c r="I3266">
        <v>429463491</v>
      </c>
      <c r="J3266">
        <v>451877297</v>
      </c>
      <c r="K3266">
        <v>415325624</v>
      </c>
      <c r="L3266">
        <v>75</v>
      </c>
      <c r="M3266">
        <v>72</v>
      </c>
      <c r="N3266">
        <v>73</v>
      </c>
      <c r="O3266">
        <v>0.62464259588333537</v>
      </c>
      <c r="P3266">
        <v>6.4000013108283031</v>
      </c>
      <c r="Q3266">
        <v>-4.9601531541426387E-2</v>
      </c>
      <c r="R3266">
        <v>9.8246795875706816</v>
      </c>
      <c r="S3266">
        <v>41.899441340782133</v>
      </c>
      <c r="T3266">
        <f t="shared" si="201"/>
        <v>-7.8341887620388047</v>
      </c>
      <c r="U3266">
        <f t="shared" si="202"/>
        <v>2.8146799443166466</v>
      </c>
      <c r="V3266">
        <f t="shared" si="203"/>
        <v>34.539816696380065</v>
      </c>
    </row>
    <row r="3267" spans="1:22">
      <c r="A3267">
        <v>2024</v>
      </c>
      <c r="B3267">
        <v>1</v>
      </c>
      <c r="C3267">
        <v>11380520</v>
      </c>
      <c r="D3267" t="s">
        <v>415</v>
      </c>
      <c r="E3267" t="s">
        <v>177</v>
      </c>
      <c r="F3267">
        <v>98868</v>
      </c>
      <c r="H3267" t="str">
        <f t="shared" ref="H3267:H3330" si="204">IF(F3267 &lt; $G$2, "최저가",
 IF(F3267 &lt; $G$3, "저가",
 IF(F3267 &lt; $G$4, "중가",
 IF(F3267 &lt; $G$5, "고가",
 "최고가"))))</f>
        <v>중가</v>
      </c>
      <c r="I3267">
        <v>802182631</v>
      </c>
      <c r="J3267">
        <v>806834887</v>
      </c>
      <c r="K3267">
        <v>803007018</v>
      </c>
      <c r="L3267">
        <v>53</v>
      </c>
      <c r="M3267">
        <v>53</v>
      </c>
      <c r="N3267">
        <v>51</v>
      </c>
      <c r="O3267">
        <v>1.700979683306433</v>
      </c>
      <c r="P3267">
        <v>17.888726172649839</v>
      </c>
      <c r="Q3267">
        <v>-5.766057064411495E-3</v>
      </c>
      <c r="R3267">
        <v>10.28858948016355</v>
      </c>
      <c r="S3267">
        <v>16.932907348242811</v>
      </c>
      <c r="T3267">
        <f t="shared" ref="T3267:T3330" si="205">1-(($S3267-(-5.822637658))/(534.375-(-5.822637658))*100)</f>
        <v>-3.2124480782437974</v>
      </c>
      <c r="U3267">
        <f t="shared" ref="U3267:U3330" si="206">(P3267*0.5 + R3267*0.2 +T3267*0.3)</f>
        <v>10.03834655888449</v>
      </c>
      <c r="V3267">
        <f t="shared" ref="V3267:V3330" si="207" xml:space="preserve"> (U3267 - MIN($U$2:$U$4657)) / (MAX($U$2:$U$4657) - MIN($U$2:$U$4657)) * 100</f>
        <v>44.411763908449196</v>
      </c>
    </row>
    <row r="3268" spans="1:22">
      <c r="A3268">
        <v>2024</v>
      </c>
      <c r="B3268">
        <v>1</v>
      </c>
      <c r="C3268">
        <v>11380530</v>
      </c>
      <c r="D3268" t="s">
        <v>415</v>
      </c>
      <c r="E3268" t="s">
        <v>178</v>
      </c>
      <c r="F3268">
        <v>94324</v>
      </c>
      <c r="H3268" t="str">
        <f t="shared" si="204"/>
        <v>저가</v>
      </c>
      <c r="I3268">
        <v>162015630</v>
      </c>
      <c r="J3268">
        <v>193507120</v>
      </c>
      <c r="K3268">
        <v>157352046</v>
      </c>
      <c r="L3268">
        <v>28</v>
      </c>
      <c r="M3268">
        <v>24</v>
      </c>
      <c r="N3268">
        <v>27</v>
      </c>
      <c r="O3268">
        <v>0.68160719081746601</v>
      </c>
      <c r="P3268">
        <v>7.0080362524005446</v>
      </c>
      <c r="Q3268">
        <v>-0.1627407301602132</v>
      </c>
      <c r="R3268">
        <v>8.627329858715683</v>
      </c>
      <c r="S3268">
        <v>20.289855072463769</v>
      </c>
      <c r="T3268">
        <f t="shared" si="205"/>
        <v>-3.8338776236921701</v>
      </c>
      <c r="U3268">
        <f t="shared" si="206"/>
        <v>4.0793208108357586</v>
      </c>
      <c r="V3268">
        <f t="shared" si="207"/>
        <v>36.268089683304019</v>
      </c>
    </row>
    <row r="3269" spans="1:22">
      <c r="A3269">
        <v>2024</v>
      </c>
      <c r="B3269">
        <v>1</v>
      </c>
      <c r="C3269">
        <v>11380551</v>
      </c>
      <c r="D3269" t="s">
        <v>415</v>
      </c>
      <c r="E3269" t="s">
        <v>179</v>
      </c>
      <c r="F3269">
        <v>94261</v>
      </c>
      <c r="H3269" t="str">
        <f t="shared" si="204"/>
        <v>저가</v>
      </c>
      <c r="I3269">
        <v>519899828</v>
      </c>
      <c r="J3269">
        <v>636357066</v>
      </c>
      <c r="K3269">
        <v>600524401</v>
      </c>
      <c r="L3269">
        <v>53</v>
      </c>
      <c r="M3269">
        <v>59</v>
      </c>
      <c r="N3269">
        <v>56</v>
      </c>
      <c r="O3269">
        <v>1.1562966087048061</v>
      </c>
      <c r="P3269">
        <v>12.074828227377919</v>
      </c>
      <c r="Q3269">
        <v>-0.1830061206549092</v>
      </c>
      <c r="R3269">
        <v>8.4128616628101849</v>
      </c>
      <c r="S3269">
        <v>54.639175257731956</v>
      </c>
      <c r="T3269">
        <f t="shared" si="205"/>
        <v>-10.192535601943975</v>
      </c>
      <c r="U3269">
        <f t="shared" si="206"/>
        <v>4.6622257656678041</v>
      </c>
      <c r="V3269">
        <f t="shared" si="207"/>
        <v>37.064694406471986</v>
      </c>
    </row>
    <row r="3270" spans="1:22">
      <c r="A3270">
        <v>2024</v>
      </c>
      <c r="B3270">
        <v>1</v>
      </c>
      <c r="C3270">
        <v>11380552</v>
      </c>
      <c r="D3270" t="s">
        <v>415</v>
      </c>
      <c r="E3270" t="s">
        <v>180</v>
      </c>
      <c r="F3270">
        <v>106504</v>
      </c>
      <c r="H3270" t="str">
        <f t="shared" si="204"/>
        <v>중가</v>
      </c>
      <c r="I3270">
        <v>853267234</v>
      </c>
      <c r="J3270">
        <v>800589634</v>
      </c>
      <c r="K3270">
        <v>869394578</v>
      </c>
      <c r="L3270">
        <v>61</v>
      </c>
      <c r="M3270">
        <v>68</v>
      </c>
      <c r="N3270">
        <v>64</v>
      </c>
      <c r="O3270">
        <v>1.4593074691636989</v>
      </c>
      <c r="P3270">
        <v>15.309138785504761</v>
      </c>
      <c r="Q3270">
        <v>6.5798503706332029E-2</v>
      </c>
      <c r="R3270">
        <v>11.045955702309019</v>
      </c>
      <c r="S3270">
        <v>63.541666666666671</v>
      </c>
      <c r="T3270">
        <f t="shared" si="205"/>
        <v>-11.840541958937877</v>
      </c>
      <c r="U3270">
        <f t="shared" si="206"/>
        <v>6.3115979455328226</v>
      </c>
      <c r="V3270">
        <f t="shared" si="207"/>
        <v>39.318745702228938</v>
      </c>
    </row>
    <row r="3271" spans="1:22">
      <c r="A3271">
        <v>2024</v>
      </c>
      <c r="B3271">
        <v>1</v>
      </c>
      <c r="C3271">
        <v>11380560</v>
      </c>
      <c r="D3271" t="s">
        <v>415</v>
      </c>
      <c r="E3271" t="s">
        <v>181</v>
      </c>
      <c r="F3271">
        <v>78629</v>
      </c>
      <c r="H3271" t="str">
        <f t="shared" si="204"/>
        <v>저가</v>
      </c>
      <c r="I3271">
        <v>467884193</v>
      </c>
      <c r="J3271">
        <v>288543210</v>
      </c>
      <c r="K3271">
        <v>493214032</v>
      </c>
      <c r="L3271">
        <v>43</v>
      </c>
      <c r="M3271">
        <v>42</v>
      </c>
      <c r="N3271">
        <v>41</v>
      </c>
      <c r="O3271">
        <v>1.5376045513580721</v>
      </c>
      <c r="P3271">
        <v>16.144874769450269</v>
      </c>
      <c r="Q3271">
        <v>0.62153943251688371</v>
      </c>
      <c r="R3271">
        <v>16.92735011333896</v>
      </c>
      <c r="S3271">
        <v>31.159420289855071</v>
      </c>
      <c r="T3271">
        <f t="shared" si="205"/>
        <v>-5.8460236346439691</v>
      </c>
      <c r="U3271">
        <f t="shared" si="206"/>
        <v>9.7041003169997371</v>
      </c>
      <c r="V3271">
        <f t="shared" si="207"/>
        <v>43.954979088249388</v>
      </c>
    </row>
    <row r="3272" spans="1:22">
      <c r="A3272">
        <v>2024</v>
      </c>
      <c r="B3272">
        <v>1</v>
      </c>
      <c r="C3272">
        <v>11380570</v>
      </c>
      <c r="D3272" t="s">
        <v>415</v>
      </c>
      <c r="E3272" t="s">
        <v>182</v>
      </c>
      <c r="F3272">
        <v>113883</v>
      </c>
      <c r="H3272" t="str">
        <f t="shared" si="204"/>
        <v>중가</v>
      </c>
      <c r="I3272">
        <v>1248651365</v>
      </c>
      <c r="J3272">
        <v>965851255</v>
      </c>
      <c r="K3272">
        <v>1191400511</v>
      </c>
      <c r="L3272">
        <v>85</v>
      </c>
      <c r="M3272">
        <v>89</v>
      </c>
      <c r="N3272">
        <v>89</v>
      </c>
      <c r="O3272">
        <v>1.433246407748257</v>
      </c>
      <c r="P3272">
        <v>15.03096536965985</v>
      </c>
      <c r="Q3272">
        <v>0.29279882231969562</v>
      </c>
      <c r="R3272">
        <v>13.4482952385604</v>
      </c>
      <c r="S3272">
        <v>100</v>
      </c>
      <c r="T3272">
        <f t="shared" si="205"/>
        <v>-18.589615037338703</v>
      </c>
      <c r="U3272">
        <f t="shared" si="206"/>
        <v>4.6282572213403945</v>
      </c>
      <c r="V3272">
        <f t="shared" si="207"/>
        <v>37.018272596833825</v>
      </c>
    </row>
    <row r="3273" spans="1:22">
      <c r="A3273">
        <v>2024</v>
      </c>
      <c r="B3273">
        <v>1</v>
      </c>
      <c r="C3273">
        <v>11380580</v>
      </c>
      <c r="D3273" t="s">
        <v>415</v>
      </c>
      <c r="E3273" t="s">
        <v>183</v>
      </c>
      <c r="F3273">
        <v>98112</v>
      </c>
      <c r="H3273" t="str">
        <f t="shared" si="204"/>
        <v>중가</v>
      </c>
      <c r="I3273">
        <v>485369541</v>
      </c>
      <c r="J3273">
        <v>544441099</v>
      </c>
      <c r="K3273">
        <v>483359839</v>
      </c>
      <c r="L3273">
        <v>64</v>
      </c>
      <c r="M3273">
        <v>66</v>
      </c>
      <c r="N3273">
        <v>65</v>
      </c>
      <c r="O3273">
        <v>0.85887093640431345</v>
      </c>
      <c r="P3273">
        <v>8.9001334632278422</v>
      </c>
      <c r="Q3273">
        <v>-0.10849944669588581</v>
      </c>
      <c r="R3273">
        <v>9.2013642061533805</v>
      </c>
      <c r="S3273">
        <v>53.333333333333343</v>
      </c>
      <c r="T3273">
        <f t="shared" si="205"/>
        <v>-9.950801496985644</v>
      </c>
      <c r="U3273">
        <f t="shared" si="206"/>
        <v>3.3050991237489038</v>
      </c>
      <c r="V3273">
        <f t="shared" si="207"/>
        <v>35.210029278087248</v>
      </c>
    </row>
    <row r="3274" spans="1:22">
      <c r="A3274">
        <v>2024</v>
      </c>
      <c r="B3274">
        <v>1</v>
      </c>
      <c r="C3274">
        <v>11380590</v>
      </c>
      <c r="D3274" t="s">
        <v>415</v>
      </c>
      <c r="E3274" t="s">
        <v>184</v>
      </c>
      <c r="F3274">
        <v>105773</v>
      </c>
      <c r="H3274" t="str">
        <f t="shared" si="204"/>
        <v>중가</v>
      </c>
      <c r="I3274">
        <v>34477640</v>
      </c>
      <c r="J3274">
        <v>29665762</v>
      </c>
      <c r="K3274">
        <v>23409955</v>
      </c>
      <c r="L3274">
        <v>25</v>
      </c>
      <c r="M3274">
        <v>27</v>
      </c>
      <c r="N3274">
        <v>26</v>
      </c>
      <c r="O3274">
        <v>0.14487057713741269</v>
      </c>
      <c r="P3274">
        <v>1.27895811332127</v>
      </c>
      <c r="Q3274">
        <v>0.16220308111418141</v>
      </c>
      <c r="R3274">
        <v>12.066203291374951</v>
      </c>
      <c r="S3274">
        <v>32.051282051282051</v>
      </c>
      <c r="T3274">
        <f t="shared" si="205"/>
        <v>-6.011122794516937</v>
      </c>
      <c r="U3274">
        <f t="shared" si="206"/>
        <v>1.2493828765805441</v>
      </c>
      <c r="V3274">
        <f t="shared" si="207"/>
        <v>32.400663431369942</v>
      </c>
    </row>
    <row r="3275" spans="1:22">
      <c r="A3275">
        <v>2024</v>
      </c>
      <c r="B3275">
        <v>1</v>
      </c>
      <c r="C3275">
        <v>11380600</v>
      </c>
      <c r="D3275" t="s">
        <v>415</v>
      </c>
      <c r="E3275" t="s">
        <v>185</v>
      </c>
      <c r="F3275">
        <v>77598</v>
      </c>
      <c r="H3275" t="str">
        <f t="shared" si="204"/>
        <v>저가</v>
      </c>
      <c r="I3275">
        <v>260706847</v>
      </c>
      <c r="J3275">
        <v>286878241</v>
      </c>
      <c r="K3275">
        <v>263742053</v>
      </c>
      <c r="L3275">
        <v>66</v>
      </c>
      <c r="M3275">
        <v>72</v>
      </c>
      <c r="N3275">
        <v>66</v>
      </c>
      <c r="O3275">
        <v>0.56560789688512048</v>
      </c>
      <c r="P3275">
        <v>5.7698702654373752</v>
      </c>
      <c r="Q3275">
        <v>-9.1228229470355679E-2</v>
      </c>
      <c r="R3275">
        <v>9.3841451301341383</v>
      </c>
      <c r="S3275">
        <v>104.7619047619048</v>
      </c>
      <c r="T3275">
        <f t="shared" si="205"/>
        <v>-19.471126623089024</v>
      </c>
      <c r="U3275">
        <f t="shared" si="206"/>
        <v>-1.0795738281811911</v>
      </c>
      <c r="V3275">
        <f t="shared" si="207"/>
        <v>29.217883982186045</v>
      </c>
    </row>
    <row r="3276" spans="1:22">
      <c r="A3276">
        <v>2024</v>
      </c>
      <c r="B3276">
        <v>1</v>
      </c>
      <c r="C3276">
        <v>11380625</v>
      </c>
      <c r="D3276" t="s">
        <v>415</v>
      </c>
      <c r="E3276" t="s">
        <v>186</v>
      </c>
      <c r="F3276">
        <v>88044</v>
      </c>
      <c r="H3276" t="str">
        <f t="shared" si="204"/>
        <v>저가</v>
      </c>
      <c r="I3276">
        <v>478138597</v>
      </c>
      <c r="J3276">
        <v>469691621</v>
      </c>
      <c r="K3276">
        <v>478306054</v>
      </c>
      <c r="L3276">
        <v>91</v>
      </c>
      <c r="M3276">
        <v>100</v>
      </c>
      <c r="N3276">
        <v>98</v>
      </c>
      <c r="O3276">
        <v>0.66308642354369496</v>
      </c>
      <c r="P3276">
        <v>6.8103472552225233</v>
      </c>
      <c r="Q3276">
        <v>1.7984089181782532E-2</v>
      </c>
      <c r="R3276">
        <v>10.53993677195376</v>
      </c>
      <c r="S3276">
        <v>78.448275862068968</v>
      </c>
      <c r="T3276">
        <f t="shared" si="205"/>
        <v>-14.600015188037721</v>
      </c>
      <c r="U3276">
        <f t="shared" si="206"/>
        <v>1.1331564255906974</v>
      </c>
      <c r="V3276">
        <f t="shared" si="207"/>
        <v>32.241827005211512</v>
      </c>
    </row>
    <row r="3277" spans="1:22">
      <c r="A3277">
        <v>2024</v>
      </c>
      <c r="B3277">
        <v>1</v>
      </c>
      <c r="C3277">
        <v>11380631</v>
      </c>
      <c r="D3277" t="s">
        <v>415</v>
      </c>
      <c r="E3277" t="s">
        <v>187</v>
      </c>
      <c r="F3277">
        <v>111723</v>
      </c>
      <c r="H3277" t="str">
        <f t="shared" si="204"/>
        <v>중가</v>
      </c>
      <c r="I3277">
        <v>663380437</v>
      </c>
      <c r="J3277">
        <v>443508120</v>
      </c>
      <c r="K3277">
        <v>482739473</v>
      </c>
      <c r="L3277">
        <v>38</v>
      </c>
      <c r="M3277">
        <v>37</v>
      </c>
      <c r="N3277">
        <v>40</v>
      </c>
      <c r="O3277">
        <v>1.7361768661036301</v>
      </c>
      <c r="P3277">
        <v>18.26441772299523</v>
      </c>
      <c r="Q3277">
        <v>0.49575713968889679</v>
      </c>
      <c r="R3277">
        <v>15.596198787795259</v>
      </c>
      <c r="S3277">
        <v>45.238095238095241</v>
      </c>
      <c r="T3277">
        <f t="shared" si="205"/>
        <v>-8.452231801210111</v>
      </c>
      <c r="U3277">
        <f t="shared" si="206"/>
        <v>9.7157790786936342</v>
      </c>
      <c r="V3277">
        <f t="shared" si="207"/>
        <v>43.970939420459622</v>
      </c>
    </row>
    <row r="3278" spans="1:22">
      <c r="A3278">
        <v>2024</v>
      </c>
      <c r="B3278">
        <v>1</v>
      </c>
      <c r="C3278">
        <v>11380632</v>
      </c>
      <c r="D3278" t="s">
        <v>415</v>
      </c>
      <c r="E3278" t="s">
        <v>188</v>
      </c>
      <c r="F3278">
        <v>96464</v>
      </c>
      <c r="H3278" t="str">
        <f t="shared" si="204"/>
        <v>중가</v>
      </c>
      <c r="I3278">
        <v>147319822</v>
      </c>
      <c r="J3278">
        <v>137804806</v>
      </c>
      <c r="K3278">
        <v>137666723</v>
      </c>
      <c r="L3278">
        <v>27</v>
      </c>
      <c r="M3278">
        <v>26</v>
      </c>
      <c r="N3278">
        <v>26</v>
      </c>
      <c r="O3278">
        <v>0.62847737137443371</v>
      </c>
      <c r="P3278">
        <v>6.4409333580827202</v>
      </c>
      <c r="Q3278">
        <v>6.9047054861061954E-2</v>
      </c>
      <c r="R3278">
        <v>11.08033504997784</v>
      </c>
      <c r="S3278">
        <v>27</v>
      </c>
      <c r="T3278">
        <f t="shared" si="205"/>
        <v>-5.0760424277864145</v>
      </c>
      <c r="U3278">
        <f t="shared" si="206"/>
        <v>3.9137209607010037</v>
      </c>
      <c r="V3278">
        <f t="shared" si="207"/>
        <v>36.041778992890926</v>
      </c>
    </row>
    <row r="3279" spans="1:22">
      <c r="A3279">
        <v>2024</v>
      </c>
      <c r="B3279">
        <v>1</v>
      </c>
      <c r="C3279">
        <v>11380640</v>
      </c>
      <c r="D3279" t="s">
        <v>415</v>
      </c>
      <c r="E3279" t="s">
        <v>189</v>
      </c>
      <c r="F3279">
        <v>76503</v>
      </c>
      <c r="H3279" t="str">
        <f t="shared" si="204"/>
        <v>저가</v>
      </c>
      <c r="I3279">
        <v>301241899</v>
      </c>
      <c r="J3279">
        <v>196596755</v>
      </c>
      <c r="K3279">
        <v>328512771</v>
      </c>
      <c r="L3279">
        <v>21</v>
      </c>
      <c r="M3279">
        <v>23</v>
      </c>
      <c r="N3279">
        <v>20</v>
      </c>
      <c r="O3279">
        <v>2.0834117374239991</v>
      </c>
      <c r="P3279">
        <v>21.970771378968038</v>
      </c>
      <c r="Q3279">
        <v>0.53228317018762594</v>
      </c>
      <c r="R3279">
        <v>15.98275299047406</v>
      </c>
      <c r="S3279">
        <v>25.92592592592592</v>
      </c>
      <c r="T3279">
        <f t="shared" si="205"/>
        <v>-4.8772125923338434</v>
      </c>
      <c r="U3279">
        <f t="shared" si="206"/>
        <v>12.718772509878679</v>
      </c>
      <c r="V3279">
        <f t="shared" si="207"/>
        <v>48.074865336844489</v>
      </c>
    </row>
    <row r="3280" spans="1:22">
      <c r="A3280">
        <v>2024</v>
      </c>
      <c r="B3280">
        <v>1</v>
      </c>
      <c r="C3280">
        <v>11380650</v>
      </c>
      <c r="D3280" t="s">
        <v>415</v>
      </c>
      <c r="E3280" t="s">
        <v>190</v>
      </c>
      <c r="F3280">
        <v>97712</v>
      </c>
      <c r="H3280" t="str">
        <f t="shared" si="204"/>
        <v>중가</v>
      </c>
      <c r="I3280">
        <v>74714292</v>
      </c>
      <c r="J3280">
        <v>76684190</v>
      </c>
      <c r="K3280">
        <v>82641838</v>
      </c>
      <c r="L3280">
        <v>13</v>
      </c>
      <c r="M3280">
        <v>12</v>
      </c>
      <c r="N3280">
        <v>16</v>
      </c>
      <c r="O3280">
        <v>0.65353660994319263</v>
      </c>
      <c r="P3280">
        <v>6.7084134073417214</v>
      </c>
      <c r="Q3280">
        <v>-2.5688450252913931E-2</v>
      </c>
      <c r="R3280">
        <v>10.077751217442859</v>
      </c>
      <c r="S3280">
        <v>10.07751937984496</v>
      </c>
      <c r="T3280">
        <f t="shared" si="205"/>
        <v>-1.9433962552630368</v>
      </c>
      <c r="U3280">
        <f t="shared" si="206"/>
        <v>4.7867380705805216</v>
      </c>
      <c r="V3280">
        <f t="shared" si="207"/>
        <v>37.234854377430857</v>
      </c>
    </row>
    <row r="3281" spans="1:22">
      <c r="A3281">
        <v>2024</v>
      </c>
      <c r="B3281">
        <v>1</v>
      </c>
      <c r="C3281">
        <v>11380690</v>
      </c>
      <c r="D3281" t="s">
        <v>415</v>
      </c>
      <c r="E3281" t="s">
        <v>191</v>
      </c>
      <c r="F3281">
        <v>124942</v>
      </c>
      <c r="H3281" t="str">
        <f t="shared" si="204"/>
        <v>고가</v>
      </c>
      <c r="I3281">
        <v>1036182355</v>
      </c>
      <c r="J3281">
        <v>1203099700</v>
      </c>
      <c r="K3281">
        <v>1074031750</v>
      </c>
      <c r="L3281">
        <v>101</v>
      </c>
      <c r="M3281">
        <v>98</v>
      </c>
      <c r="N3281">
        <v>100</v>
      </c>
      <c r="O3281">
        <v>0.91235499828576128</v>
      </c>
      <c r="P3281">
        <v>9.4710175093399247</v>
      </c>
      <c r="Q3281">
        <v>-0.1387394120370905</v>
      </c>
      <c r="R3281">
        <v>8.8813352971288868</v>
      </c>
      <c r="S3281">
        <v>8.7597571552471809</v>
      </c>
      <c r="T3281">
        <f t="shared" si="205"/>
        <v>-1.6994554949311569</v>
      </c>
      <c r="U3281">
        <f t="shared" si="206"/>
        <v>6.0019391656163936</v>
      </c>
      <c r="V3281">
        <f t="shared" si="207"/>
        <v>38.895562394886952</v>
      </c>
    </row>
    <row r="3282" spans="1:22">
      <c r="A3282">
        <v>2024</v>
      </c>
      <c r="B3282">
        <v>1</v>
      </c>
      <c r="C3282">
        <v>11410520</v>
      </c>
      <c r="D3282" t="s">
        <v>416</v>
      </c>
      <c r="E3282" t="s">
        <v>192</v>
      </c>
      <c r="F3282">
        <v>115431</v>
      </c>
      <c r="H3282" t="str">
        <f t="shared" si="204"/>
        <v>고가</v>
      </c>
      <c r="I3282">
        <v>146885216</v>
      </c>
      <c r="J3282">
        <v>207357502</v>
      </c>
      <c r="K3282">
        <v>215466015</v>
      </c>
      <c r="L3282">
        <v>24</v>
      </c>
      <c r="M3282">
        <v>21</v>
      </c>
      <c r="N3282">
        <v>23</v>
      </c>
      <c r="O3282">
        <v>0.58911743651891446</v>
      </c>
      <c r="P3282">
        <v>6.0208089682255457</v>
      </c>
      <c r="Q3282">
        <v>-0.29163297887336631</v>
      </c>
      <c r="R3282">
        <v>7.2632659362885459</v>
      </c>
      <c r="S3282">
        <v>24.742268041237111</v>
      </c>
      <c r="T3282">
        <f t="shared" si="205"/>
        <v>-4.6580968831610852</v>
      </c>
      <c r="U3282">
        <f t="shared" si="206"/>
        <v>3.0656286064221563</v>
      </c>
      <c r="V3282">
        <f t="shared" si="207"/>
        <v>34.882766070628449</v>
      </c>
    </row>
    <row r="3283" spans="1:22">
      <c r="A3283">
        <v>2024</v>
      </c>
      <c r="B3283">
        <v>1</v>
      </c>
      <c r="C3283">
        <v>11410555</v>
      </c>
      <c r="D3283" t="s">
        <v>416</v>
      </c>
      <c r="E3283" t="s">
        <v>193</v>
      </c>
      <c r="F3283">
        <v>131404</v>
      </c>
      <c r="H3283" t="str">
        <f t="shared" si="204"/>
        <v>고가</v>
      </c>
      <c r="I3283">
        <v>12357111</v>
      </c>
      <c r="J3283">
        <v>16281259</v>
      </c>
      <c r="K3283">
        <v>14101400</v>
      </c>
      <c r="L3283">
        <v>31</v>
      </c>
      <c r="M3283">
        <v>27</v>
      </c>
      <c r="N3283">
        <v>28</v>
      </c>
      <c r="O3283">
        <v>3.3705762708979577E-2</v>
      </c>
      <c r="P3283">
        <v>9.2394923957077366E-2</v>
      </c>
      <c r="Q3283">
        <v>-0.24102239267860059</v>
      </c>
      <c r="R3283">
        <v>7.7988766918647574</v>
      </c>
      <c r="S3283">
        <v>67.391304347826079</v>
      </c>
      <c r="T3283">
        <f t="shared" si="205"/>
        <v>-12.553177004483302</v>
      </c>
      <c r="U3283">
        <f t="shared" si="206"/>
        <v>-2.1599803009935004</v>
      </c>
      <c r="V3283">
        <f t="shared" si="207"/>
        <v>27.741387870686168</v>
      </c>
    </row>
    <row r="3284" spans="1:22">
      <c r="A3284">
        <v>2024</v>
      </c>
      <c r="B3284">
        <v>1</v>
      </c>
      <c r="C3284">
        <v>11410565</v>
      </c>
      <c r="D3284" t="s">
        <v>416</v>
      </c>
      <c r="E3284" t="s">
        <v>194</v>
      </c>
      <c r="F3284">
        <v>158144</v>
      </c>
      <c r="H3284" t="str">
        <f t="shared" si="204"/>
        <v>최고가</v>
      </c>
      <c r="I3284">
        <v>2010952251</v>
      </c>
      <c r="J3284">
        <v>1946733932</v>
      </c>
      <c r="K3284">
        <v>1986369148</v>
      </c>
      <c r="L3284">
        <v>106</v>
      </c>
      <c r="M3284">
        <v>95</v>
      </c>
      <c r="N3284">
        <v>103</v>
      </c>
      <c r="O3284">
        <v>1.3329095037816019</v>
      </c>
      <c r="P3284">
        <v>13.95997831864246</v>
      </c>
      <c r="Q3284">
        <v>3.2987722638616851E-2</v>
      </c>
      <c r="R3284">
        <v>10.69871990521521</v>
      </c>
      <c r="S3284">
        <v>94.642857142857139</v>
      </c>
      <c r="T3284">
        <f t="shared" si="205"/>
        <v>-17.597914503369601</v>
      </c>
      <c r="U3284">
        <f t="shared" si="206"/>
        <v>3.8403587893533908</v>
      </c>
      <c r="V3284">
        <f t="shared" si="207"/>
        <v>35.941521392208493</v>
      </c>
    </row>
    <row r="3285" spans="1:22">
      <c r="A3285">
        <v>2024</v>
      </c>
      <c r="B3285">
        <v>1</v>
      </c>
      <c r="C3285">
        <v>11410585</v>
      </c>
      <c r="D3285" t="s">
        <v>416</v>
      </c>
      <c r="E3285" t="s">
        <v>195</v>
      </c>
      <c r="F3285">
        <v>178865</v>
      </c>
      <c r="H3285" t="str">
        <f t="shared" si="204"/>
        <v>최고가</v>
      </c>
      <c r="I3285">
        <v>9913834536</v>
      </c>
      <c r="J3285">
        <v>8630434628</v>
      </c>
      <c r="K3285">
        <v>11130327620</v>
      </c>
      <c r="L3285">
        <v>302</v>
      </c>
      <c r="M3285">
        <v>286</v>
      </c>
      <c r="N3285">
        <v>299</v>
      </c>
      <c r="O3285">
        <v>2.0392329830068419</v>
      </c>
      <c r="P3285">
        <v>21.499211344321399</v>
      </c>
      <c r="Q3285">
        <v>0.14870628923324719</v>
      </c>
      <c r="R3285">
        <v>11.923367030412029</v>
      </c>
      <c r="S3285">
        <v>114.8288973384031</v>
      </c>
      <c r="T3285">
        <f t="shared" si="205"/>
        <v>-21.334702446956605</v>
      </c>
      <c r="U3285">
        <f t="shared" si="206"/>
        <v>6.7338683441561242</v>
      </c>
      <c r="V3285">
        <f t="shared" si="207"/>
        <v>39.895825363688097</v>
      </c>
    </row>
    <row r="3286" spans="1:22">
      <c r="A3286">
        <v>2024</v>
      </c>
      <c r="B3286">
        <v>1</v>
      </c>
      <c r="C3286">
        <v>11410615</v>
      </c>
      <c r="D3286" t="s">
        <v>416</v>
      </c>
      <c r="E3286" t="s">
        <v>196</v>
      </c>
      <c r="F3286">
        <v>131220</v>
      </c>
      <c r="H3286" t="str">
        <f t="shared" si="204"/>
        <v>고가</v>
      </c>
      <c r="I3286">
        <v>3912087696</v>
      </c>
      <c r="J3286">
        <v>4048477391</v>
      </c>
      <c r="K3286">
        <v>3905227737</v>
      </c>
      <c r="L3286">
        <v>159</v>
      </c>
      <c r="M3286">
        <v>162</v>
      </c>
      <c r="N3286">
        <v>162</v>
      </c>
      <c r="O3286">
        <v>2.0833820328943311</v>
      </c>
      <c r="P3286">
        <v>21.970454315501129</v>
      </c>
      <c r="Q3286">
        <v>-3.3689133426606802E-2</v>
      </c>
      <c r="R3286">
        <v>9.9930801578487909</v>
      </c>
      <c r="S3286">
        <v>52.131147540983612</v>
      </c>
      <c r="T3286">
        <f t="shared" si="205"/>
        <v>-9.7282559491076945</v>
      </c>
      <c r="U3286">
        <f t="shared" si="206"/>
        <v>10.065366404588016</v>
      </c>
      <c r="V3286">
        <f t="shared" si="207"/>
        <v>44.448689545344671</v>
      </c>
    </row>
    <row r="3287" spans="1:22">
      <c r="A3287">
        <v>2024</v>
      </c>
      <c r="B3287">
        <v>1</v>
      </c>
      <c r="C3287">
        <v>11410620</v>
      </c>
      <c r="D3287" t="s">
        <v>416</v>
      </c>
      <c r="E3287" t="s">
        <v>197</v>
      </c>
      <c r="F3287">
        <v>131127</v>
      </c>
      <c r="H3287" t="str">
        <f t="shared" si="204"/>
        <v>고가</v>
      </c>
      <c r="I3287">
        <v>218600613</v>
      </c>
      <c r="J3287">
        <v>234986130</v>
      </c>
      <c r="K3287">
        <v>238072753</v>
      </c>
      <c r="L3287">
        <v>31</v>
      </c>
      <c r="M3287">
        <v>31</v>
      </c>
      <c r="N3287">
        <v>31</v>
      </c>
      <c r="O3287">
        <v>0.59752357785618815</v>
      </c>
      <c r="P3287">
        <v>6.110535361659351</v>
      </c>
      <c r="Q3287">
        <v>-6.9729719792397962E-2</v>
      </c>
      <c r="R3287">
        <v>9.6116634000877923</v>
      </c>
      <c r="S3287">
        <v>25.203252032520329</v>
      </c>
      <c r="T3287">
        <f t="shared" si="205"/>
        <v>-4.7434330562850171</v>
      </c>
      <c r="U3287">
        <f t="shared" si="206"/>
        <v>3.5545704439617287</v>
      </c>
      <c r="V3287">
        <f t="shared" si="207"/>
        <v>35.5509596996407</v>
      </c>
    </row>
    <row r="3288" spans="1:22">
      <c r="A3288">
        <v>2024</v>
      </c>
      <c r="B3288">
        <v>1</v>
      </c>
      <c r="C3288">
        <v>11410640</v>
      </c>
      <c r="D3288" t="s">
        <v>416</v>
      </c>
      <c r="E3288" t="s">
        <v>198</v>
      </c>
      <c r="F3288">
        <v>96014</v>
      </c>
      <c r="H3288" t="str">
        <f t="shared" si="204"/>
        <v>중가</v>
      </c>
      <c r="I3288">
        <v>198512969</v>
      </c>
      <c r="J3288">
        <v>160324471</v>
      </c>
      <c r="K3288">
        <v>189503761</v>
      </c>
      <c r="L3288">
        <v>34</v>
      </c>
      <c r="M3288">
        <v>32</v>
      </c>
      <c r="N3288">
        <v>35</v>
      </c>
      <c r="O3288">
        <v>0.67566729103095124</v>
      </c>
      <c r="P3288">
        <v>6.9446342985410512</v>
      </c>
      <c r="Q3288">
        <v>0.23819506630400791</v>
      </c>
      <c r="R3288">
        <v>12.87042485183316</v>
      </c>
      <c r="S3288">
        <v>41.975308641975303</v>
      </c>
      <c r="T3288">
        <f t="shared" si="205"/>
        <v>-7.8482331220848955</v>
      </c>
      <c r="U3288">
        <f t="shared" si="206"/>
        <v>3.6919321830116889</v>
      </c>
      <c r="V3288">
        <f t="shared" si="207"/>
        <v>35.738679857451494</v>
      </c>
    </row>
    <row r="3289" spans="1:22">
      <c r="A3289">
        <v>2024</v>
      </c>
      <c r="B3289">
        <v>1</v>
      </c>
      <c r="C3289">
        <v>11410655</v>
      </c>
      <c r="D3289" t="s">
        <v>416</v>
      </c>
      <c r="E3289" t="s">
        <v>199</v>
      </c>
      <c r="F3289">
        <v>100387</v>
      </c>
      <c r="H3289" t="str">
        <f t="shared" si="204"/>
        <v>중가</v>
      </c>
      <c r="I3289">
        <v>276515623</v>
      </c>
      <c r="J3289">
        <v>331604119</v>
      </c>
      <c r="K3289">
        <v>310605150</v>
      </c>
      <c r="L3289">
        <v>18</v>
      </c>
      <c r="M3289">
        <v>14</v>
      </c>
      <c r="N3289">
        <v>15</v>
      </c>
      <c r="O3289">
        <v>1.7003063760530699</v>
      </c>
      <c r="P3289">
        <v>17.881539351837151</v>
      </c>
      <c r="Q3289">
        <v>-0.16612729710996141</v>
      </c>
      <c r="R3289">
        <v>8.5914898928282355</v>
      </c>
      <c r="S3289">
        <v>17.142857142857139</v>
      </c>
      <c r="T3289">
        <f t="shared" si="205"/>
        <v>-3.2513134452832668</v>
      </c>
      <c r="U3289">
        <f t="shared" si="206"/>
        <v>9.6836736208992438</v>
      </c>
      <c r="V3289">
        <f t="shared" si="207"/>
        <v>43.927063726649727</v>
      </c>
    </row>
    <row r="3290" spans="1:22">
      <c r="A3290">
        <v>2024</v>
      </c>
      <c r="B3290">
        <v>1</v>
      </c>
      <c r="C3290">
        <v>11410660</v>
      </c>
      <c r="D3290" t="s">
        <v>416</v>
      </c>
      <c r="E3290" t="s">
        <v>200</v>
      </c>
      <c r="F3290">
        <v>154574</v>
      </c>
      <c r="H3290" t="str">
        <f t="shared" si="204"/>
        <v>최고가</v>
      </c>
      <c r="I3290">
        <v>210921087</v>
      </c>
      <c r="J3290">
        <v>238168563</v>
      </c>
      <c r="K3290">
        <v>205765614</v>
      </c>
      <c r="L3290">
        <v>29</v>
      </c>
      <c r="M3290">
        <v>31</v>
      </c>
      <c r="N3290">
        <v>29</v>
      </c>
      <c r="O3290">
        <v>0.52280899123716962</v>
      </c>
      <c r="P3290">
        <v>5.3130386119322672</v>
      </c>
      <c r="Q3290">
        <v>-0.1144041667665434</v>
      </c>
      <c r="R3290">
        <v>9.1388746794298594</v>
      </c>
      <c r="S3290">
        <v>18.35443037974683</v>
      </c>
      <c r="T3290">
        <f t="shared" si="205"/>
        <v>-3.4755967727969539</v>
      </c>
      <c r="U3290">
        <f t="shared" si="206"/>
        <v>3.4416152100130195</v>
      </c>
      <c r="V3290">
        <f t="shared" si="207"/>
        <v>35.396593756918513</v>
      </c>
    </row>
    <row r="3291" spans="1:22">
      <c r="A3291">
        <v>2024</v>
      </c>
      <c r="B3291">
        <v>1</v>
      </c>
      <c r="C3291">
        <v>11410685</v>
      </c>
      <c r="D3291" t="s">
        <v>416</v>
      </c>
      <c r="E3291" t="s">
        <v>201</v>
      </c>
      <c r="F3291">
        <v>141853</v>
      </c>
      <c r="H3291" t="str">
        <f t="shared" si="204"/>
        <v>고가</v>
      </c>
      <c r="I3291">
        <v>421494415</v>
      </c>
      <c r="J3291">
        <v>632296390</v>
      </c>
      <c r="K3291">
        <v>533860353</v>
      </c>
      <c r="L3291">
        <v>44</v>
      </c>
      <c r="M3291">
        <v>44</v>
      </c>
      <c r="N3291">
        <v>45</v>
      </c>
      <c r="O3291">
        <v>0.75034002513770304</v>
      </c>
      <c r="P3291">
        <v>7.7416843183321076</v>
      </c>
      <c r="Q3291">
        <v>-0.33339107787725941</v>
      </c>
      <c r="R3291">
        <v>6.8213408640748092</v>
      </c>
      <c r="S3291">
        <v>21.359223300970871</v>
      </c>
      <c r="T3291">
        <f t="shared" si="205"/>
        <v>-4.031836325093253</v>
      </c>
      <c r="U3291">
        <f t="shared" si="206"/>
        <v>4.0255594344530401</v>
      </c>
      <c r="V3291">
        <f t="shared" si="207"/>
        <v>36.194618758077759</v>
      </c>
    </row>
    <row r="3292" spans="1:22">
      <c r="A3292">
        <v>2024</v>
      </c>
      <c r="B3292">
        <v>1</v>
      </c>
      <c r="C3292">
        <v>11410690</v>
      </c>
      <c r="D3292" t="s">
        <v>416</v>
      </c>
      <c r="E3292" t="s">
        <v>202</v>
      </c>
      <c r="F3292">
        <v>130742</v>
      </c>
      <c r="H3292" t="str">
        <f t="shared" si="204"/>
        <v>고가</v>
      </c>
      <c r="I3292">
        <v>27000000</v>
      </c>
      <c r="J3292">
        <v>27000000</v>
      </c>
      <c r="K3292">
        <v>27000000</v>
      </c>
      <c r="L3292">
        <v>13</v>
      </c>
      <c r="M3292">
        <v>15</v>
      </c>
      <c r="N3292">
        <v>13</v>
      </c>
      <c r="O3292">
        <v>0.17650734329383891</v>
      </c>
      <c r="P3292">
        <v>1.6166460980019399</v>
      </c>
      <c r="Q3292">
        <v>0</v>
      </c>
      <c r="R3292">
        <v>10.34961153924581</v>
      </c>
      <c r="S3292">
        <v>25.490196078431371</v>
      </c>
      <c r="T3292">
        <f t="shared" si="205"/>
        <v>-4.7965514014808743</v>
      </c>
      <c r="U3292">
        <f t="shared" si="206"/>
        <v>1.4392799364058699</v>
      </c>
      <c r="V3292">
        <f t="shared" si="207"/>
        <v>32.660178972486165</v>
      </c>
    </row>
    <row r="3293" spans="1:22">
      <c r="A3293">
        <v>2024</v>
      </c>
      <c r="B3293">
        <v>1</v>
      </c>
      <c r="C3293">
        <v>11410700</v>
      </c>
      <c r="D3293" t="s">
        <v>416</v>
      </c>
      <c r="E3293" t="s">
        <v>203</v>
      </c>
      <c r="F3293">
        <v>158743</v>
      </c>
      <c r="H3293" t="str">
        <f t="shared" si="204"/>
        <v>최고가</v>
      </c>
      <c r="I3293">
        <v>729734294</v>
      </c>
      <c r="J3293">
        <v>549782350</v>
      </c>
      <c r="K3293">
        <v>863286259</v>
      </c>
      <c r="L3293">
        <v>77</v>
      </c>
      <c r="M3293">
        <v>72</v>
      </c>
      <c r="N3293">
        <v>76</v>
      </c>
      <c r="O3293">
        <v>0.66334114842836478</v>
      </c>
      <c r="P3293">
        <v>6.8130661656360223</v>
      </c>
      <c r="Q3293">
        <v>0.3273148801521184</v>
      </c>
      <c r="R3293">
        <v>13.81357794332876</v>
      </c>
      <c r="S3293">
        <v>100</v>
      </c>
      <c r="T3293">
        <f t="shared" si="205"/>
        <v>-18.589615037338703</v>
      </c>
      <c r="U3293">
        <f t="shared" si="206"/>
        <v>0.59236416028215277</v>
      </c>
      <c r="V3293">
        <f t="shared" si="207"/>
        <v>31.502773975680103</v>
      </c>
    </row>
    <row r="3294" spans="1:22">
      <c r="A3294">
        <v>2024</v>
      </c>
      <c r="B3294">
        <v>1</v>
      </c>
      <c r="C3294">
        <v>11410720</v>
      </c>
      <c r="D3294" t="s">
        <v>416</v>
      </c>
      <c r="E3294" t="s">
        <v>204</v>
      </c>
      <c r="F3294">
        <v>130446</v>
      </c>
      <c r="H3294" t="str">
        <f t="shared" si="204"/>
        <v>고가</v>
      </c>
      <c r="I3294">
        <v>502942337</v>
      </c>
      <c r="J3294">
        <v>471084367</v>
      </c>
      <c r="K3294">
        <v>473927449</v>
      </c>
      <c r="L3294">
        <v>45</v>
      </c>
      <c r="M3294">
        <v>47</v>
      </c>
      <c r="N3294">
        <v>50</v>
      </c>
      <c r="O3294">
        <v>0.95199004251889485</v>
      </c>
      <c r="P3294">
        <v>9.8940783918472643</v>
      </c>
      <c r="Q3294">
        <v>6.7626888582358755E-2</v>
      </c>
      <c r="R3294">
        <v>11.06530546050316</v>
      </c>
      <c r="S3294">
        <v>53.571428571428577</v>
      </c>
      <c r="T3294">
        <f t="shared" si="205"/>
        <v>-9.9948770762731574</v>
      </c>
      <c r="U3294">
        <f t="shared" si="206"/>
        <v>4.1616371651423165</v>
      </c>
      <c r="V3294">
        <f t="shared" si="207"/>
        <v>36.38058417505777</v>
      </c>
    </row>
    <row r="3295" spans="1:22">
      <c r="A3295">
        <v>2024</v>
      </c>
      <c r="B3295">
        <v>1</v>
      </c>
      <c r="C3295">
        <v>11440555</v>
      </c>
      <c r="D3295" t="s">
        <v>417</v>
      </c>
      <c r="E3295" t="s">
        <v>205</v>
      </c>
      <c r="F3295">
        <v>147696</v>
      </c>
      <c r="H3295" t="str">
        <f t="shared" si="204"/>
        <v>최고가</v>
      </c>
      <c r="I3295">
        <v>1243542122</v>
      </c>
      <c r="J3295">
        <v>1247593339</v>
      </c>
      <c r="K3295">
        <v>1324726836</v>
      </c>
      <c r="L3295">
        <v>58</v>
      </c>
      <c r="M3295">
        <v>50</v>
      </c>
      <c r="N3295">
        <v>55</v>
      </c>
      <c r="O3295">
        <v>1.6129513335043379</v>
      </c>
      <c r="P3295">
        <v>16.949119517138481</v>
      </c>
      <c r="Q3295">
        <v>-3.2472255769233471E-3</v>
      </c>
      <c r="R3295">
        <v>10.31524622013867</v>
      </c>
      <c r="S3295">
        <v>76.315789473684205</v>
      </c>
      <c r="T3295">
        <f t="shared" si="205"/>
        <v>-14.205254781896361</v>
      </c>
      <c r="U3295">
        <f t="shared" si="206"/>
        <v>6.2760325680280671</v>
      </c>
      <c r="V3295">
        <f t="shared" si="207"/>
        <v>39.270141641709841</v>
      </c>
    </row>
    <row r="3296" spans="1:22">
      <c r="A3296">
        <v>2024</v>
      </c>
      <c r="B3296">
        <v>1</v>
      </c>
      <c r="C3296">
        <v>11440565</v>
      </c>
      <c r="D3296" t="s">
        <v>417</v>
      </c>
      <c r="E3296" t="s">
        <v>206</v>
      </c>
      <c r="F3296">
        <v>133397</v>
      </c>
      <c r="H3296" t="str">
        <f t="shared" si="204"/>
        <v>고가</v>
      </c>
      <c r="I3296">
        <v>1042544588</v>
      </c>
      <c r="J3296">
        <v>1093966914</v>
      </c>
      <c r="K3296">
        <v>1157165269</v>
      </c>
      <c r="L3296">
        <v>88</v>
      </c>
      <c r="M3296">
        <v>83</v>
      </c>
      <c r="N3296">
        <v>88</v>
      </c>
      <c r="O3296">
        <v>0.98678694181104287</v>
      </c>
      <c r="P3296">
        <v>10.26549735221136</v>
      </c>
      <c r="Q3296">
        <v>-4.7005375886532523E-2</v>
      </c>
      <c r="R3296">
        <v>9.8521546475622799</v>
      </c>
      <c r="S3296">
        <v>87.128712871287135</v>
      </c>
      <c r="T3296">
        <f t="shared" si="205"/>
        <v>-16.206915404568061</v>
      </c>
      <c r="U3296">
        <f t="shared" si="206"/>
        <v>2.241104984247718</v>
      </c>
      <c r="V3296">
        <f t="shared" si="207"/>
        <v>33.755962453086767</v>
      </c>
    </row>
    <row r="3297" spans="1:22">
      <c r="A3297">
        <v>2024</v>
      </c>
      <c r="B3297">
        <v>1</v>
      </c>
      <c r="C3297">
        <v>11440585</v>
      </c>
      <c r="D3297" t="s">
        <v>417</v>
      </c>
      <c r="E3297" t="s">
        <v>207</v>
      </c>
      <c r="F3297">
        <v>139356</v>
      </c>
      <c r="H3297" t="str">
        <f t="shared" si="204"/>
        <v>고가</v>
      </c>
      <c r="I3297">
        <v>2245640153</v>
      </c>
      <c r="J3297">
        <v>1688455822</v>
      </c>
      <c r="K3297">
        <v>2269604756</v>
      </c>
      <c r="L3297">
        <v>62</v>
      </c>
      <c r="M3297">
        <v>60</v>
      </c>
      <c r="N3297">
        <v>62</v>
      </c>
      <c r="O3297">
        <v>2.8878876536625571</v>
      </c>
      <c r="P3297">
        <v>30.55767465269448</v>
      </c>
      <c r="Q3297">
        <v>0.32999639300008882</v>
      </c>
      <c r="R3297">
        <v>13.841956336676381</v>
      </c>
      <c r="S3297">
        <v>100</v>
      </c>
      <c r="T3297">
        <f t="shared" si="205"/>
        <v>-18.589615037338703</v>
      </c>
      <c r="U3297">
        <f t="shared" si="206"/>
        <v>12.470344082480905</v>
      </c>
      <c r="V3297">
        <f t="shared" si="207"/>
        <v>47.735360144799458</v>
      </c>
    </row>
    <row r="3298" spans="1:22">
      <c r="A3298">
        <v>2024</v>
      </c>
      <c r="B3298">
        <v>1</v>
      </c>
      <c r="C3298">
        <v>11440590</v>
      </c>
      <c r="D3298" t="s">
        <v>417</v>
      </c>
      <c r="E3298" t="s">
        <v>208</v>
      </c>
      <c r="F3298">
        <v>157242</v>
      </c>
      <c r="H3298" t="str">
        <f t="shared" si="204"/>
        <v>최고가</v>
      </c>
      <c r="I3298">
        <v>1347493393</v>
      </c>
      <c r="J3298">
        <v>1355143170</v>
      </c>
      <c r="K3298">
        <v>1416263903</v>
      </c>
      <c r="L3298">
        <v>77</v>
      </c>
      <c r="M3298">
        <v>71</v>
      </c>
      <c r="N3298">
        <v>73</v>
      </c>
      <c r="O3298">
        <v>1.2365874960468011</v>
      </c>
      <c r="P3298">
        <v>12.931845907398721</v>
      </c>
      <c r="Q3298">
        <v>-5.6449954287855798E-3</v>
      </c>
      <c r="R3298">
        <v>10.28987067287448</v>
      </c>
      <c r="S3298">
        <v>91.666666666666671</v>
      </c>
      <c r="T3298">
        <f t="shared" si="205"/>
        <v>-17.046969762275658</v>
      </c>
      <c r="U3298">
        <f t="shared" si="206"/>
        <v>3.4098061595915601</v>
      </c>
      <c r="V3298">
        <f t="shared" si="207"/>
        <v>35.353123136888314</v>
      </c>
    </row>
    <row r="3299" spans="1:22">
      <c r="A3299">
        <v>2024</v>
      </c>
      <c r="B3299">
        <v>1</v>
      </c>
      <c r="C3299">
        <v>11440600</v>
      </c>
      <c r="D3299" t="s">
        <v>417</v>
      </c>
      <c r="E3299" t="s">
        <v>209</v>
      </c>
      <c r="F3299">
        <v>129828</v>
      </c>
      <c r="H3299" t="str">
        <f t="shared" si="204"/>
        <v>고가</v>
      </c>
      <c r="I3299">
        <v>1466410324</v>
      </c>
      <c r="J3299">
        <v>1445062935</v>
      </c>
      <c r="K3299">
        <v>1742741552</v>
      </c>
      <c r="L3299">
        <v>98</v>
      </c>
      <c r="M3299">
        <v>89</v>
      </c>
      <c r="N3299">
        <v>96</v>
      </c>
      <c r="O3299">
        <v>1.28061492068662</v>
      </c>
      <c r="P3299">
        <v>13.4017906616694</v>
      </c>
      <c r="Q3299">
        <v>1.477263618279712E-2</v>
      </c>
      <c r="R3299">
        <v>10.5059500332769</v>
      </c>
      <c r="S3299">
        <v>112.64367816091951</v>
      </c>
      <c r="T3299">
        <f t="shared" si="205"/>
        <v>-20.93018028226194</v>
      </c>
      <c r="U3299">
        <f t="shared" si="206"/>
        <v>2.5230312528114984</v>
      </c>
      <c r="V3299">
        <f t="shared" si="207"/>
        <v>34.1412461863289</v>
      </c>
    </row>
    <row r="3300" spans="1:22">
      <c r="A3300">
        <v>2024</v>
      </c>
      <c r="B3300">
        <v>1</v>
      </c>
      <c r="C3300">
        <v>11440610</v>
      </c>
      <c r="D3300" t="s">
        <v>417</v>
      </c>
      <c r="E3300" t="s">
        <v>210</v>
      </c>
      <c r="F3300">
        <v>172305</v>
      </c>
      <c r="H3300" t="str">
        <f t="shared" si="204"/>
        <v>최고가</v>
      </c>
      <c r="I3300">
        <v>1553372529</v>
      </c>
      <c r="J3300">
        <v>1156818608</v>
      </c>
      <c r="K3300">
        <v>1577628677</v>
      </c>
      <c r="L3300">
        <v>54</v>
      </c>
      <c r="M3300">
        <v>56</v>
      </c>
      <c r="N3300">
        <v>50</v>
      </c>
      <c r="O3300">
        <v>1.8549895659469771</v>
      </c>
      <c r="P3300">
        <v>19.532613750559811</v>
      </c>
      <c r="Q3300">
        <v>0.34279697634324358</v>
      </c>
      <c r="R3300">
        <v>13.97742463751484</v>
      </c>
      <c r="S3300">
        <v>122.72727272727271</v>
      </c>
      <c r="T3300">
        <f t="shared" si="205"/>
        <v>-22.796829423874279</v>
      </c>
      <c r="U3300">
        <f t="shared" si="206"/>
        <v>5.7227429756205908</v>
      </c>
      <c r="V3300">
        <f t="shared" si="207"/>
        <v>38.514009618919829</v>
      </c>
    </row>
    <row r="3301" spans="1:22">
      <c r="A3301">
        <v>2024</v>
      </c>
      <c r="B3301">
        <v>1</v>
      </c>
      <c r="C3301">
        <v>11440630</v>
      </c>
      <c r="D3301" t="s">
        <v>417</v>
      </c>
      <c r="E3301" t="s">
        <v>211</v>
      </c>
      <c r="F3301">
        <v>146039</v>
      </c>
      <c r="H3301" t="str">
        <f t="shared" si="204"/>
        <v>최고가</v>
      </c>
      <c r="I3301">
        <v>944549080</v>
      </c>
      <c r="J3301">
        <v>972856273</v>
      </c>
      <c r="K3301">
        <v>964599916</v>
      </c>
      <c r="L3301">
        <v>51</v>
      </c>
      <c r="M3301">
        <v>47</v>
      </c>
      <c r="N3301">
        <v>53</v>
      </c>
      <c r="O3301">
        <v>1.409103823566036</v>
      </c>
      <c r="P3301">
        <v>14.773269606535161</v>
      </c>
      <c r="Q3301">
        <v>-2.909699385779671E-2</v>
      </c>
      <c r="R3301">
        <v>10.04167867308227</v>
      </c>
      <c r="S3301">
        <v>65.384615384615387</v>
      </c>
      <c r="T3301">
        <f t="shared" si="205"/>
        <v>-12.181703894769125</v>
      </c>
      <c r="U3301">
        <f t="shared" si="206"/>
        <v>5.7404593694532977</v>
      </c>
      <c r="V3301">
        <f t="shared" si="207"/>
        <v>38.538221049767422</v>
      </c>
    </row>
    <row r="3302" spans="1:22">
      <c r="A3302">
        <v>2024</v>
      </c>
      <c r="B3302">
        <v>1</v>
      </c>
      <c r="C3302">
        <v>11440655</v>
      </c>
      <c r="D3302" t="s">
        <v>417</v>
      </c>
      <c r="E3302" t="s">
        <v>212</v>
      </c>
      <c r="F3302">
        <v>150697</v>
      </c>
      <c r="H3302" t="str">
        <f t="shared" si="204"/>
        <v>최고가</v>
      </c>
      <c r="I3302">
        <v>3835463551</v>
      </c>
      <c r="J3302">
        <v>4013378933</v>
      </c>
      <c r="K3302">
        <v>5148410633</v>
      </c>
      <c r="L3302">
        <v>151</v>
      </c>
      <c r="M3302">
        <v>142</v>
      </c>
      <c r="N3302">
        <v>151</v>
      </c>
      <c r="O3302">
        <v>1.872810331515091</v>
      </c>
      <c r="P3302">
        <v>19.722830992752272</v>
      </c>
      <c r="Q3302">
        <v>-4.4330571563300718E-2</v>
      </c>
      <c r="R3302">
        <v>9.8804620447355003</v>
      </c>
      <c r="S3302">
        <v>104.1379310344828</v>
      </c>
      <c r="T3302">
        <f t="shared" si="205"/>
        <v>-19.355618208404501</v>
      </c>
      <c r="U3302">
        <f t="shared" si="206"/>
        <v>6.0308224428018855</v>
      </c>
      <c r="V3302">
        <f t="shared" si="207"/>
        <v>38.935034619021948</v>
      </c>
    </row>
    <row r="3303" spans="1:22">
      <c r="A3303">
        <v>2024</v>
      </c>
      <c r="B3303">
        <v>1</v>
      </c>
      <c r="C3303">
        <v>11440660</v>
      </c>
      <c r="D3303" t="s">
        <v>417</v>
      </c>
      <c r="E3303" t="s">
        <v>213</v>
      </c>
      <c r="F3303">
        <v>158493</v>
      </c>
      <c r="H3303" t="str">
        <f t="shared" si="204"/>
        <v>최고가</v>
      </c>
      <c r="I3303">
        <v>27541898416</v>
      </c>
      <c r="J3303">
        <v>27294732948</v>
      </c>
      <c r="K3303">
        <v>26458578683</v>
      </c>
      <c r="L3303">
        <v>760</v>
      </c>
      <c r="M3303">
        <v>748</v>
      </c>
      <c r="N3303">
        <v>752</v>
      </c>
      <c r="O3303">
        <v>2.540549636685856</v>
      </c>
      <c r="P3303">
        <v>26.850220029301578</v>
      </c>
      <c r="Q3303">
        <v>9.0554272309929622E-3</v>
      </c>
      <c r="R3303">
        <v>10.44544493272978</v>
      </c>
      <c r="S3303">
        <v>460.60606060606062</v>
      </c>
      <c r="T3303">
        <f t="shared" si="205"/>
        <v>-85.344083303703272</v>
      </c>
      <c r="U3303">
        <f t="shared" si="206"/>
        <v>-10.089025989914235</v>
      </c>
      <c r="V3303">
        <f t="shared" si="207"/>
        <v>16.905461372465197</v>
      </c>
    </row>
    <row r="3304" spans="1:22">
      <c r="A3304">
        <v>2024</v>
      </c>
      <c r="B3304">
        <v>1</v>
      </c>
      <c r="C3304">
        <v>11440680</v>
      </c>
      <c r="D3304" t="s">
        <v>417</v>
      </c>
      <c r="E3304" t="s">
        <v>214</v>
      </c>
      <c r="F3304">
        <v>125727</v>
      </c>
      <c r="H3304" t="str">
        <f t="shared" si="204"/>
        <v>고가</v>
      </c>
      <c r="I3304">
        <v>4880632285</v>
      </c>
      <c r="J3304">
        <v>4399665177</v>
      </c>
      <c r="K3304">
        <v>4860493045</v>
      </c>
      <c r="L3304">
        <v>183</v>
      </c>
      <c r="M3304">
        <v>181</v>
      </c>
      <c r="N3304">
        <v>184</v>
      </c>
      <c r="O3304">
        <v>2.3569693574133979</v>
      </c>
      <c r="P3304">
        <v>24.89070070839151</v>
      </c>
      <c r="Q3304">
        <v>0.109319025119079</v>
      </c>
      <c r="R3304">
        <v>11.506532453331969</v>
      </c>
      <c r="S3304">
        <v>106.3953488372093</v>
      </c>
      <c r="T3304">
        <f t="shared" si="205"/>
        <v>-19.773505597270809</v>
      </c>
      <c r="U3304">
        <f t="shared" si="206"/>
        <v>8.8146051656809057</v>
      </c>
      <c r="V3304">
        <f t="shared" si="207"/>
        <v>42.739384619714201</v>
      </c>
    </row>
    <row r="3305" spans="1:22">
      <c r="A3305">
        <v>2024</v>
      </c>
      <c r="B3305">
        <v>1</v>
      </c>
      <c r="C3305">
        <v>11440690</v>
      </c>
      <c r="D3305" t="s">
        <v>417</v>
      </c>
      <c r="E3305" t="s">
        <v>215</v>
      </c>
      <c r="F3305">
        <v>143783</v>
      </c>
      <c r="H3305" t="str">
        <f t="shared" si="204"/>
        <v>고가</v>
      </c>
      <c r="I3305">
        <v>1907880481</v>
      </c>
      <c r="J3305">
        <v>2228458423</v>
      </c>
      <c r="K3305">
        <v>1979479242</v>
      </c>
      <c r="L3305">
        <v>162</v>
      </c>
      <c r="M3305">
        <v>160</v>
      </c>
      <c r="N3305">
        <v>165</v>
      </c>
      <c r="O3305">
        <v>0.91009368331852236</v>
      </c>
      <c r="P3305">
        <v>9.4468804376101687</v>
      </c>
      <c r="Q3305">
        <v>-0.14385637115384489</v>
      </c>
      <c r="R3305">
        <v>8.8271826277993846</v>
      </c>
      <c r="S3305">
        <v>143.36283185840711</v>
      </c>
      <c r="T3305">
        <f t="shared" si="205"/>
        <v>-26.616831158905708</v>
      </c>
      <c r="U3305">
        <f t="shared" si="206"/>
        <v>-1.4961726033067508</v>
      </c>
      <c r="V3305">
        <f t="shared" si="207"/>
        <v>28.648555227678152</v>
      </c>
    </row>
    <row r="3306" spans="1:22">
      <c r="A3306">
        <v>2024</v>
      </c>
      <c r="B3306">
        <v>1</v>
      </c>
      <c r="C3306">
        <v>11440700</v>
      </c>
      <c r="D3306" t="s">
        <v>417</v>
      </c>
      <c r="E3306" t="s">
        <v>216</v>
      </c>
      <c r="F3306">
        <v>101898</v>
      </c>
      <c r="H3306" t="str">
        <f t="shared" si="204"/>
        <v>중가</v>
      </c>
      <c r="I3306">
        <v>642291948</v>
      </c>
      <c r="J3306">
        <v>600812859</v>
      </c>
      <c r="K3306">
        <v>643087588</v>
      </c>
      <c r="L3306">
        <v>86</v>
      </c>
      <c r="M3306">
        <v>89</v>
      </c>
      <c r="N3306">
        <v>91</v>
      </c>
      <c r="O3306">
        <v>0.81437766996362526</v>
      </c>
      <c r="P3306">
        <v>8.4252163556471675</v>
      </c>
      <c r="Q3306">
        <v>6.9038284348704321E-2</v>
      </c>
      <c r="R3306">
        <v>11.080242231832401</v>
      </c>
      <c r="S3306">
        <v>128.35820895522389</v>
      </c>
      <c r="T3306">
        <f t="shared" si="205"/>
        <v>-23.839213883821905</v>
      </c>
      <c r="U3306">
        <f t="shared" si="206"/>
        <v>-0.72310754095650775</v>
      </c>
      <c r="V3306">
        <f t="shared" si="207"/>
        <v>29.705034976013415</v>
      </c>
    </row>
    <row r="3307" spans="1:22">
      <c r="A3307">
        <v>2024</v>
      </c>
      <c r="B3307">
        <v>1</v>
      </c>
      <c r="C3307">
        <v>11440710</v>
      </c>
      <c r="D3307" t="s">
        <v>417</v>
      </c>
      <c r="E3307" t="s">
        <v>217</v>
      </c>
      <c r="F3307">
        <v>134568</v>
      </c>
      <c r="H3307" t="str">
        <f t="shared" si="204"/>
        <v>고가</v>
      </c>
      <c r="I3307">
        <v>4835212607</v>
      </c>
      <c r="J3307">
        <v>4819139553</v>
      </c>
      <c r="K3307">
        <v>4917356993</v>
      </c>
      <c r="L3307">
        <v>340</v>
      </c>
      <c r="M3307">
        <v>339</v>
      </c>
      <c r="N3307">
        <v>339</v>
      </c>
      <c r="O3307">
        <v>1.1742277799245651</v>
      </c>
      <c r="P3307">
        <v>12.266223929524759</v>
      </c>
      <c r="Q3307">
        <v>3.335253902326659E-3</v>
      </c>
      <c r="R3307">
        <v>10.38490846024548</v>
      </c>
      <c r="S3307">
        <v>531.25</v>
      </c>
      <c r="T3307">
        <f t="shared" si="205"/>
        <v>-98.421508021851352</v>
      </c>
      <c r="U3307">
        <f t="shared" si="206"/>
        <v>-21.316358749743927</v>
      </c>
      <c r="V3307">
        <f t="shared" si="207"/>
        <v>1.5620572189771456</v>
      </c>
    </row>
    <row r="3308" spans="1:22">
      <c r="A3308">
        <v>2024</v>
      </c>
      <c r="B3308">
        <v>1</v>
      </c>
      <c r="C3308">
        <v>11440720</v>
      </c>
      <c r="D3308" t="s">
        <v>417</v>
      </c>
      <c r="E3308" t="s">
        <v>218</v>
      </c>
      <c r="F3308">
        <v>106292</v>
      </c>
      <c r="H3308" t="str">
        <f t="shared" si="204"/>
        <v>중가</v>
      </c>
      <c r="I3308">
        <v>666221313</v>
      </c>
      <c r="J3308">
        <v>520787000</v>
      </c>
      <c r="K3308">
        <v>749063501</v>
      </c>
      <c r="L3308">
        <v>75</v>
      </c>
      <c r="M3308">
        <v>70</v>
      </c>
      <c r="N3308">
        <v>73</v>
      </c>
      <c r="O3308">
        <v>0.9285689777008409</v>
      </c>
      <c r="P3308">
        <v>9.6440840612517071</v>
      </c>
      <c r="Q3308">
        <v>0.2792587238160707</v>
      </c>
      <c r="R3308">
        <v>13.305000664532081</v>
      </c>
      <c r="S3308">
        <v>93.75</v>
      </c>
      <c r="T3308">
        <f t="shared" si="205"/>
        <v>-17.432631081041421</v>
      </c>
      <c r="U3308">
        <f t="shared" si="206"/>
        <v>2.2532528392198437</v>
      </c>
      <c r="V3308">
        <f t="shared" si="207"/>
        <v>33.772563853652912</v>
      </c>
    </row>
    <row r="3309" spans="1:22">
      <c r="A3309">
        <v>2024</v>
      </c>
      <c r="B3309">
        <v>1</v>
      </c>
      <c r="C3309">
        <v>11440730</v>
      </c>
      <c r="D3309" t="s">
        <v>417</v>
      </c>
      <c r="E3309" t="s">
        <v>219</v>
      </c>
      <c r="F3309">
        <v>104248</v>
      </c>
      <c r="H3309" t="str">
        <f t="shared" si="204"/>
        <v>중가</v>
      </c>
      <c r="I3309">
        <v>2099419481</v>
      </c>
      <c r="J3309">
        <v>1385567771</v>
      </c>
      <c r="K3309">
        <v>1597744140</v>
      </c>
      <c r="L3309">
        <v>65</v>
      </c>
      <c r="M3309">
        <v>61</v>
      </c>
      <c r="N3309">
        <v>63</v>
      </c>
      <c r="O3309">
        <v>3.4425132852166458</v>
      </c>
      <c r="P3309">
        <v>36.477698552915413</v>
      </c>
      <c r="Q3309">
        <v>0.51520519237019691</v>
      </c>
      <c r="R3309">
        <v>15.802017115032781</v>
      </c>
      <c r="S3309">
        <v>31.40096618357488</v>
      </c>
      <c r="T3309">
        <f t="shared" si="205"/>
        <v>-5.890737990442898</v>
      </c>
      <c r="U3309">
        <f t="shared" si="206"/>
        <v>19.632031302331395</v>
      </c>
      <c r="V3309">
        <f t="shared" si="207"/>
        <v>57.52260559174951</v>
      </c>
    </row>
    <row r="3310" spans="1:22">
      <c r="A3310">
        <v>2024</v>
      </c>
      <c r="B3310">
        <v>1</v>
      </c>
      <c r="C3310">
        <v>11440740</v>
      </c>
      <c r="D3310" t="s">
        <v>417</v>
      </c>
      <c r="E3310" t="s">
        <v>220</v>
      </c>
      <c r="F3310">
        <v>158719</v>
      </c>
      <c r="H3310" t="str">
        <f t="shared" si="204"/>
        <v>최고가</v>
      </c>
      <c r="I3310">
        <v>6792820508</v>
      </c>
      <c r="J3310">
        <v>7620804520</v>
      </c>
      <c r="K3310">
        <v>7514294616</v>
      </c>
      <c r="L3310">
        <v>205</v>
      </c>
      <c r="M3310">
        <v>203</v>
      </c>
      <c r="N3310">
        <v>202</v>
      </c>
      <c r="O3310">
        <v>2.3196627579504212</v>
      </c>
      <c r="P3310">
        <v>24.492493435067441</v>
      </c>
      <c r="Q3310">
        <v>-0.10864784811459779</v>
      </c>
      <c r="R3310">
        <v>9.1997936771004465</v>
      </c>
      <c r="S3310">
        <v>24.404761904761909</v>
      </c>
      <c r="T3310">
        <f t="shared" si="205"/>
        <v>-4.595618613552495</v>
      </c>
      <c r="U3310">
        <f t="shared" si="206"/>
        <v>12.707519868888062</v>
      </c>
      <c r="V3310">
        <f t="shared" si="207"/>
        <v>48.059487346167053</v>
      </c>
    </row>
    <row r="3311" spans="1:22">
      <c r="A3311">
        <v>2024</v>
      </c>
      <c r="B3311">
        <v>1</v>
      </c>
      <c r="C3311">
        <v>11470510</v>
      </c>
      <c r="D3311" t="s">
        <v>418</v>
      </c>
      <c r="E3311" t="s">
        <v>221</v>
      </c>
      <c r="F3311">
        <v>130721</v>
      </c>
      <c r="H3311" t="str">
        <f t="shared" si="204"/>
        <v>고가</v>
      </c>
      <c r="I3311">
        <v>3568452869</v>
      </c>
      <c r="J3311">
        <v>4048763038</v>
      </c>
      <c r="K3311">
        <v>3680991138</v>
      </c>
      <c r="L3311">
        <v>116</v>
      </c>
      <c r="M3311">
        <v>124</v>
      </c>
      <c r="N3311">
        <v>120</v>
      </c>
      <c r="O3311">
        <v>2.614773681076374</v>
      </c>
      <c r="P3311">
        <v>27.642480775584939</v>
      </c>
      <c r="Q3311">
        <v>-0.11863133616168919</v>
      </c>
      <c r="R3311">
        <v>9.0941386357695535</v>
      </c>
      <c r="S3311">
        <v>82.269503546099301</v>
      </c>
      <c r="T3311">
        <f t="shared" si="205"/>
        <v>-15.307391047842863</v>
      </c>
      <c r="U3311">
        <f t="shared" si="206"/>
        <v>11.047850800593523</v>
      </c>
      <c r="V3311">
        <f t="shared" si="207"/>
        <v>45.791364202351694</v>
      </c>
    </row>
    <row r="3312" spans="1:22">
      <c r="A3312">
        <v>2024</v>
      </c>
      <c r="B3312">
        <v>1</v>
      </c>
      <c r="C3312">
        <v>11470520</v>
      </c>
      <c r="D3312" t="s">
        <v>418</v>
      </c>
      <c r="E3312" t="s">
        <v>222</v>
      </c>
      <c r="F3312">
        <v>109471</v>
      </c>
      <c r="H3312" t="str">
        <f t="shared" si="204"/>
        <v>중가</v>
      </c>
      <c r="I3312">
        <v>383403934</v>
      </c>
      <c r="J3312">
        <v>503904822</v>
      </c>
      <c r="K3312">
        <v>374921862</v>
      </c>
      <c r="L3312">
        <v>44</v>
      </c>
      <c r="M3312">
        <v>51</v>
      </c>
      <c r="N3312">
        <v>47</v>
      </c>
      <c r="O3312">
        <v>0.88442761327223884</v>
      </c>
      <c r="P3312">
        <v>9.1729231239660294</v>
      </c>
      <c r="Q3312">
        <v>-0.23913422285131461</v>
      </c>
      <c r="R3312">
        <v>7.8188591529245226</v>
      </c>
      <c r="S3312">
        <v>42.71844660194175</v>
      </c>
      <c r="T3312">
        <f t="shared" si="205"/>
        <v>-7.9858009136043631</v>
      </c>
      <c r="U3312">
        <f t="shared" si="206"/>
        <v>3.7544931184866108</v>
      </c>
      <c r="V3312">
        <f t="shared" si="207"/>
        <v>35.824176362965822</v>
      </c>
    </row>
    <row r="3313" spans="1:22">
      <c r="A3313">
        <v>2024</v>
      </c>
      <c r="B3313">
        <v>1</v>
      </c>
      <c r="C3313">
        <v>11470530</v>
      </c>
      <c r="D3313" t="s">
        <v>418</v>
      </c>
      <c r="E3313" t="s">
        <v>223</v>
      </c>
      <c r="F3313">
        <v>135755</v>
      </c>
      <c r="H3313" t="str">
        <f t="shared" si="204"/>
        <v>고가</v>
      </c>
      <c r="I3313">
        <v>527737741</v>
      </c>
      <c r="J3313">
        <v>581616940</v>
      </c>
      <c r="K3313">
        <v>562103077</v>
      </c>
      <c r="L3313">
        <v>41</v>
      </c>
      <c r="M3313">
        <v>42</v>
      </c>
      <c r="N3313">
        <v>42</v>
      </c>
      <c r="O3313">
        <v>1.0535034289313829</v>
      </c>
      <c r="P3313">
        <v>10.97762311023752</v>
      </c>
      <c r="Q3313">
        <v>-9.2636914942676882E-2</v>
      </c>
      <c r="R3313">
        <v>9.3692370417888338</v>
      </c>
      <c r="S3313">
        <v>77.35849056603773</v>
      </c>
      <c r="T3313">
        <f t="shared" si="205"/>
        <v>-14.398276931507029</v>
      </c>
      <c r="U3313">
        <f t="shared" si="206"/>
        <v>3.0431758840244179</v>
      </c>
      <c r="V3313">
        <f t="shared" si="207"/>
        <v>34.852081917814594</v>
      </c>
    </row>
    <row r="3314" spans="1:22">
      <c r="A3314">
        <v>2024</v>
      </c>
      <c r="B3314">
        <v>1</v>
      </c>
      <c r="C3314">
        <v>11470540</v>
      </c>
      <c r="D3314" t="s">
        <v>418</v>
      </c>
      <c r="E3314" t="s">
        <v>224</v>
      </c>
      <c r="F3314">
        <v>104981</v>
      </c>
      <c r="H3314" t="str">
        <f t="shared" si="204"/>
        <v>중가</v>
      </c>
      <c r="I3314">
        <v>111381765</v>
      </c>
      <c r="J3314">
        <v>107749384</v>
      </c>
      <c r="K3314">
        <v>113318710</v>
      </c>
      <c r="L3314">
        <v>47</v>
      </c>
      <c r="M3314">
        <v>47</v>
      </c>
      <c r="N3314">
        <v>50</v>
      </c>
      <c r="O3314">
        <v>0.25082049632621811</v>
      </c>
      <c r="P3314">
        <v>2.4098579818806911</v>
      </c>
      <c r="Q3314">
        <v>3.3711385301283953E-2</v>
      </c>
      <c r="R3314">
        <v>10.70637841175852</v>
      </c>
      <c r="S3314">
        <v>82.456140350877206</v>
      </c>
      <c r="T3314">
        <f t="shared" si="205"/>
        <v>-15.34194077404808</v>
      </c>
      <c r="U3314">
        <f t="shared" si="206"/>
        <v>-1.2563775589223742</v>
      </c>
      <c r="V3314">
        <f t="shared" si="207"/>
        <v>28.976261937606367</v>
      </c>
    </row>
    <row r="3315" spans="1:22">
      <c r="A3315">
        <v>2024</v>
      </c>
      <c r="B3315">
        <v>1</v>
      </c>
      <c r="C3315">
        <v>11470550</v>
      </c>
      <c r="D3315" t="s">
        <v>418</v>
      </c>
      <c r="E3315" t="s">
        <v>225</v>
      </c>
      <c r="F3315">
        <v>164114</v>
      </c>
      <c r="H3315" t="str">
        <f t="shared" si="204"/>
        <v>최고가</v>
      </c>
      <c r="I3315">
        <v>1022497983</v>
      </c>
      <c r="J3315">
        <v>1121472737</v>
      </c>
      <c r="K3315">
        <v>1106110198</v>
      </c>
      <c r="L3315">
        <v>37</v>
      </c>
      <c r="M3315">
        <v>43</v>
      </c>
      <c r="N3315">
        <v>37</v>
      </c>
      <c r="O3315">
        <v>1.8709948654676101</v>
      </c>
      <c r="P3315">
        <v>19.70345287212519</v>
      </c>
      <c r="Q3315">
        <v>-8.8254266675053372E-2</v>
      </c>
      <c r="R3315">
        <v>9.4156185150445122</v>
      </c>
      <c r="S3315">
        <v>20.44198895027624</v>
      </c>
      <c r="T3315">
        <f t="shared" si="205"/>
        <v>-3.862040256626301</v>
      </c>
      <c r="U3315">
        <f t="shared" si="206"/>
        <v>10.576238062083608</v>
      </c>
      <c r="V3315">
        <f t="shared" si="207"/>
        <v>45.146852722583226</v>
      </c>
    </row>
    <row r="3316" spans="1:22">
      <c r="A3316">
        <v>2024</v>
      </c>
      <c r="B3316">
        <v>1</v>
      </c>
      <c r="C3316">
        <v>11470560</v>
      </c>
      <c r="D3316" t="s">
        <v>418</v>
      </c>
      <c r="E3316" t="s">
        <v>226</v>
      </c>
      <c r="F3316">
        <v>91553</v>
      </c>
      <c r="H3316" t="str">
        <f t="shared" si="204"/>
        <v>저가</v>
      </c>
      <c r="I3316">
        <v>94604850</v>
      </c>
      <c r="J3316">
        <v>79207428</v>
      </c>
      <c r="K3316">
        <v>100074766</v>
      </c>
      <c r="L3316">
        <v>30</v>
      </c>
      <c r="M3316">
        <v>27</v>
      </c>
      <c r="N3316">
        <v>28</v>
      </c>
      <c r="O3316">
        <v>0.38271638650107948</v>
      </c>
      <c r="P3316">
        <v>3.8177028014361429</v>
      </c>
      <c r="Q3316">
        <v>0.19439366217016921</v>
      </c>
      <c r="R3316">
        <v>12.40687552495636</v>
      </c>
      <c r="S3316">
        <v>46.153846153846153</v>
      </c>
      <c r="T3316">
        <f t="shared" si="205"/>
        <v>-8.6217532600082478</v>
      </c>
      <c r="U3316">
        <f t="shared" si="206"/>
        <v>1.8037005277068698</v>
      </c>
      <c r="V3316">
        <f t="shared" si="207"/>
        <v>33.158200411219148</v>
      </c>
    </row>
    <row r="3317" spans="1:22">
      <c r="A3317">
        <v>2024</v>
      </c>
      <c r="B3317">
        <v>1</v>
      </c>
      <c r="C3317">
        <v>11470570</v>
      </c>
      <c r="D3317" t="s">
        <v>418</v>
      </c>
      <c r="E3317" t="s">
        <v>227</v>
      </c>
      <c r="F3317">
        <v>98608</v>
      </c>
      <c r="H3317" t="str">
        <f t="shared" si="204"/>
        <v>중가</v>
      </c>
      <c r="I3317">
        <v>134471229</v>
      </c>
      <c r="J3317">
        <v>163832059</v>
      </c>
      <c r="K3317">
        <v>152742571</v>
      </c>
      <c r="L3317">
        <v>20</v>
      </c>
      <c r="M3317">
        <v>19</v>
      </c>
      <c r="N3317">
        <v>19</v>
      </c>
      <c r="O3317">
        <v>0.75760829074044034</v>
      </c>
      <c r="P3317">
        <v>7.8192651289426633</v>
      </c>
      <c r="Q3317">
        <v>-0.179212970765386</v>
      </c>
      <c r="R3317">
        <v>8.4530044872881085</v>
      </c>
      <c r="S3317">
        <v>32.786885245901637</v>
      </c>
      <c r="T3317">
        <f t="shared" si="205"/>
        <v>-6.1472957696170809</v>
      </c>
      <c r="U3317">
        <f t="shared" si="206"/>
        <v>3.7560447310438292</v>
      </c>
      <c r="V3317">
        <f t="shared" si="207"/>
        <v>35.826296814818839</v>
      </c>
    </row>
    <row r="3318" spans="1:22">
      <c r="A3318">
        <v>2024</v>
      </c>
      <c r="B3318">
        <v>1</v>
      </c>
      <c r="C3318">
        <v>11470580</v>
      </c>
      <c r="D3318" t="s">
        <v>418</v>
      </c>
      <c r="E3318" t="s">
        <v>228</v>
      </c>
      <c r="F3318">
        <v>109293</v>
      </c>
      <c r="H3318" t="str">
        <f t="shared" si="204"/>
        <v>중가</v>
      </c>
      <c r="I3318">
        <v>177054430</v>
      </c>
      <c r="J3318">
        <v>139832625</v>
      </c>
      <c r="K3318">
        <v>177657881</v>
      </c>
      <c r="L3318">
        <v>20</v>
      </c>
      <c r="M3318">
        <v>17</v>
      </c>
      <c r="N3318">
        <v>20</v>
      </c>
      <c r="O3318">
        <v>0.89999883086951793</v>
      </c>
      <c r="P3318">
        <v>9.3391288942856132</v>
      </c>
      <c r="Q3318">
        <v>0.266188273301742</v>
      </c>
      <c r="R3318">
        <v>13.166676365169881</v>
      </c>
      <c r="S3318">
        <v>22.988505747126439</v>
      </c>
      <c r="T3318">
        <f t="shared" si="205"/>
        <v>-4.3334449091698586</v>
      </c>
      <c r="U3318">
        <f t="shared" si="206"/>
        <v>6.0028662474258256</v>
      </c>
      <c r="V3318">
        <f t="shared" si="207"/>
        <v>38.8968293557217</v>
      </c>
    </row>
    <row r="3319" spans="1:22">
      <c r="A3319">
        <v>2024</v>
      </c>
      <c r="B3319">
        <v>1</v>
      </c>
      <c r="C3319">
        <v>11470590</v>
      </c>
      <c r="D3319" t="s">
        <v>418</v>
      </c>
      <c r="E3319" t="s">
        <v>229</v>
      </c>
      <c r="F3319">
        <v>113260</v>
      </c>
      <c r="H3319" t="str">
        <f t="shared" si="204"/>
        <v>중가</v>
      </c>
      <c r="I3319">
        <v>213362396</v>
      </c>
      <c r="J3319">
        <v>194183586</v>
      </c>
      <c r="K3319">
        <v>219141334</v>
      </c>
      <c r="L3319">
        <v>22</v>
      </c>
      <c r="M3319">
        <v>21</v>
      </c>
      <c r="N3319">
        <v>20</v>
      </c>
      <c r="O3319">
        <v>0.95142844657059733</v>
      </c>
      <c r="P3319">
        <v>9.8880839674156498</v>
      </c>
      <c r="Q3319">
        <v>9.8766380800074424E-2</v>
      </c>
      <c r="R3319">
        <v>11.39485404329977</v>
      </c>
      <c r="S3319">
        <v>42.307692307692307</v>
      </c>
      <c r="T3319">
        <f t="shared" si="205"/>
        <v>-7.9097631330560709</v>
      </c>
      <c r="U3319">
        <f t="shared" si="206"/>
        <v>4.8500838524509575</v>
      </c>
      <c r="V3319">
        <f t="shared" si="207"/>
        <v>37.3214234632011</v>
      </c>
    </row>
    <row r="3320" spans="1:22">
      <c r="A3320">
        <v>2024</v>
      </c>
      <c r="B3320">
        <v>1</v>
      </c>
      <c r="C3320">
        <v>11470600</v>
      </c>
      <c r="D3320" t="s">
        <v>418</v>
      </c>
      <c r="E3320" t="s">
        <v>230</v>
      </c>
      <c r="F3320">
        <v>87303</v>
      </c>
      <c r="H3320" t="str">
        <f t="shared" si="204"/>
        <v>저가</v>
      </c>
      <c r="I3320">
        <v>293633198</v>
      </c>
      <c r="J3320">
        <v>222437174</v>
      </c>
      <c r="K3320">
        <v>290364193</v>
      </c>
      <c r="L3320">
        <v>24</v>
      </c>
      <c r="M3320">
        <v>25</v>
      </c>
      <c r="N3320">
        <v>24</v>
      </c>
      <c r="O3320">
        <v>1.5571205499280709</v>
      </c>
      <c r="P3320">
        <v>16.353186775599951</v>
      </c>
      <c r="Q3320">
        <v>0.3200725073049166</v>
      </c>
      <c r="R3320">
        <v>13.73693206576618</v>
      </c>
      <c r="S3320">
        <v>34.782608695652179</v>
      </c>
      <c r="T3320">
        <f t="shared" si="205"/>
        <v>-6.5167389716279036</v>
      </c>
      <c r="U3320">
        <f t="shared" si="206"/>
        <v>8.9689581094648414</v>
      </c>
      <c r="V3320">
        <f t="shared" si="207"/>
        <v>42.950325156475614</v>
      </c>
    </row>
    <row r="3321" spans="1:22">
      <c r="A3321">
        <v>2024</v>
      </c>
      <c r="B3321">
        <v>1</v>
      </c>
      <c r="C3321">
        <v>11470610</v>
      </c>
      <c r="D3321" t="s">
        <v>418</v>
      </c>
      <c r="E3321" t="s">
        <v>231</v>
      </c>
      <c r="F3321">
        <v>107950</v>
      </c>
      <c r="H3321" t="str">
        <f t="shared" si="204"/>
        <v>중가</v>
      </c>
      <c r="I3321">
        <v>54314446</v>
      </c>
      <c r="J3321">
        <v>57160904</v>
      </c>
      <c r="K3321">
        <v>56029461</v>
      </c>
      <c r="L3321">
        <v>22</v>
      </c>
      <c r="M3321">
        <v>18</v>
      </c>
      <c r="N3321">
        <v>21</v>
      </c>
      <c r="O3321">
        <v>0.25411337085538099</v>
      </c>
      <c r="P3321">
        <v>2.4450058272091688</v>
      </c>
      <c r="Q3321">
        <v>-4.979728802049737E-2</v>
      </c>
      <c r="R3321">
        <v>9.8226079009227423</v>
      </c>
      <c r="S3321">
        <v>53.658536585365859</v>
      </c>
      <c r="T3321">
        <f t="shared" si="205"/>
        <v>-10.011002288207616</v>
      </c>
      <c r="U3321">
        <f t="shared" si="206"/>
        <v>0.18372380732684856</v>
      </c>
      <c r="V3321">
        <f t="shared" si="207"/>
        <v>30.944321293913124</v>
      </c>
    </row>
    <row r="3322" spans="1:22">
      <c r="A3322">
        <v>2024</v>
      </c>
      <c r="B3322">
        <v>1</v>
      </c>
      <c r="C3322">
        <v>11470611</v>
      </c>
      <c r="D3322" t="s">
        <v>418</v>
      </c>
      <c r="E3322" t="s">
        <v>232</v>
      </c>
      <c r="F3322">
        <v>95533</v>
      </c>
      <c r="H3322" t="str">
        <f t="shared" si="204"/>
        <v>중가</v>
      </c>
      <c r="I3322">
        <v>113563545</v>
      </c>
      <c r="J3322">
        <v>103240231</v>
      </c>
      <c r="K3322">
        <v>94269816</v>
      </c>
      <c r="L3322">
        <v>17</v>
      </c>
      <c r="M3322">
        <v>16</v>
      </c>
      <c r="N3322">
        <v>15</v>
      </c>
      <c r="O3322">
        <v>0.77695183042180482</v>
      </c>
      <c r="P3322">
        <v>8.0257363244906887</v>
      </c>
      <c r="Q3322">
        <v>9.9993131553531692E-2</v>
      </c>
      <c r="R3322">
        <v>11.40783672039097</v>
      </c>
      <c r="S3322">
        <v>14.28571428571429</v>
      </c>
      <c r="T3322">
        <f t="shared" si="205"/>
        <v>-2.7224064938330819</v>
      </c>
      <c r="U3322">
        <f t="shared" si="206"/>
        <v>5.4777135581736136</v>
      </c>
      <c r="V3322">
        <f t="shared" si="207"/>
        <v>38.179149553594769</v>
      </c>
    </row>
    <row r="3323" spans="1:22">
      <c r="A3323">
        <v>2024</v>
      </c>
      <c r="B3323">
        <v>1</v>
      </c>
      <c r="C3323">
        <v>11470620</v>
      </c>
      <c r="D3323" t="s">
        <v>418</v>
      </c>
      <c r="E3323" t="s">
        <v>233</v>
      </c>
      <c r="F3323">
        <v>103820</v>
      </c>
      <c r="H3323" t="str">
        <f t="shared" si="204"/>
        <v>중가</v>
      </c>
      <c r="I3323">
        <v>418437493</v>
      </c>
      <c r="J3323">
        <v>433427017</v>
      </c>
      <c r="K3323">
        <v>435453245</v>
      </c>
      <c r="L3323">
        <v>45</v>
      </c>
      <c r="M3323">
        <v>43</v>
      </c>
      <c r="N3323">
        <v>45</v>
      </c>
      <c r="O3323">
        <v>0.99516374018660037</v>
      </c>
      <c r="P3323">
        <v>10.35491054152191</v>
      </c>
      <c r="Q3323">
        <v>-3.4583732467235652E-2</v>
      </c>
      <c r="R3323">
        <v>9.9836126352588526</v>
      </c>
      <c r="S3323">
        <v>64.285714285714292</v>
      </c>
      <c r="T3323">
        <f t="shared" si="205"/>
        <v>-11.978278144211361</v>
      </c>
      <c r="U3323">
        <f t="shared" si="206"/>
        <v>3.5806943545493173</v>
      </c>
      <c r="V3323">
        <f t="shared" si="207"/>
        <v>35.586660941136728</v>
      </c>
    </row>
    <row r="3324" spans="1:22">
      <c r="A3324">
        <v>2024</v>
      </c>
      <c r="B3324">
        <v>1</v>
      </c>
      <c r="C3324">
        <v>11470630</v>
      </c>
      <c r="D3324" t="s">
        <v>418</v>
      </c>
      <c r="E3324" t="s">
        <v>234</v>
      </c>
      <c r="F3324">
        <v>102477</v>
      </c>
      <c r="H3324" t="str">
        <f t="shared" si="204"/>
        <v>중가</v>
      </c>
      <c r="I3324">
        <v>270121973</v>
      </c>
      <c r="J3324">
        <v>270728953</v>
      </c>
      <c r="K3324">
        <v>288099194</v>
      </c>
      <c r="L3324">
        <v>36</v>
      </c>
      <c r="M3324">
        <v>43</v>
      </c>
      <c r="N3324">
        <v>41</v>
      </c>
      <c r="O3324">
        <v>0.81355796247926515</v>
      </c>
      <c r="P3324">
        <v>8.4164668719909503</v>
      </c>
      <c r="Q3324">
        <v>-2.2420210076312011E-3</v>
      </c>
      <c r="R3324">
        <v>10.325884278682301</v>
      </c>
      <c r="S3324">
        <v>69.230769230769226</v>
      </c>
      <c r="T3324">
        <f t="shared" si="205"/>
        <v>-12.8936940217213</v>
      </c>
      <c r="U3324">
        <f t="shared" si="206"/>
        <v>2.4053020852155447</v>
      </c>
      <c r="V3324">
        <f t="shared" si="207"/>
        <v>33.980356130095643</v>
      </c>
    </row>
    <row r="3325" spans="1:22">
      <c r="A3325">
        <v>2024</v>
      </c>
      <c r="B3325">
        <v>1</v>
      </c>
      <c r="C3325">
        <v>11470640</v>
      </c>
      <c r="D3325" t="s">
        <v>418</v>
      </c>
      <c r="E3325" t="s">
        <v>235</v>
      </c>
      <c r="F3325">
        <v>108440</v>
      </c>
      <c r="H3325" t="str">
        <f t="shared" si="204"/>
        <v>중가</v>
      </c>
      <c r="I3325">
        <v>773116300</v>
      </c>
      <c r="J3325">
        <v>769689853</v>
      </c>
      <c r="K3325">
        <v>834514028</v>
      </c>
      <c r="L3325">
        <v>45</v>
      </c>
      <c r="M3325">
        <v>48</v>
      </c>
      <c r="N3325">
        <v>46</v>
      </c>
      <c r="O3325">
        <v>1.760355160275239</v>
      </c>
      <c r="P3325">
        <v>18.522494651321509</v>
      </c>
      <c r="Q3325">
        <v>4.4517242713345206E-3</v>
      </c>
      <c r="R3325">
        <v>10.396724042377279</v>
      </c>
      <c r="S3325">
        <v>16.544117647058819</v>
      </c>
      <c r="T3325">
        <f t="shared" si="205"/>
        <v>-3.1404763267808375</v>
      </c>
      <c r="U3325">
        <f t="shared" si="206"/>
        <v>10.398449236101959</v>
      </c>
      <c r="V3325">
        <f t="shared" si="207"/>
        <v>44.903884435335982</v>
      </c>
    </row>
    <row r="3326" spans="1:22">
      <c r="A3326">
        <v>2024</v>
      </c>
      <c r="B3326">
        <v>1</v>
      </c>
      <c r="C3326">
        <v>11470650</v>
      </c>
      <c r="D3326" t="s">
        <v>418</v>
      </c>
      <c r="E3326" t="s">
        <v>236</v>
      </c>
      <c r="F3326">
        <v>122335</v>
      </c>
      <c r="H3326" t="str">
        <f t="shared" si="204"/>
        <v>고가</v>
      </c>
      <c r="I3326">
        <v>991879957</v>
      </c>
      <c r="J3326">
        <v>1119365093</v>
      </c>
      <c r="K3326">
        <v>1039206149</v>
      </c>
      <c r="L3326">
        <v>103</v>
      </c>
      <c r="M3326">
        <v>99</v>
      </c>
      <c r="N3326">
        <v>101</v>
      </c>
      <c r="O3326">
        <v>0.87463862846061424</v>
      </c>
      <c r="P3326">
        <v>9.0684363841784439</v>
      </c>
      <c r="Q3326">
        <v>-0.1138905767182075</v>
      </c>
      <c r="R3326">
        <v>9.1443099919707382</v>
      </c>
      <c r="S3326">
        <v>101.980198019802</v>
      </c>
      <c r="T3326">
        <f t="shared" si="205"/>
        <v>-18.956184211611113</v>
      </c>
      <c r="U3326">
        <f t="shared" si="206"/>
        <v>0.67622492700003622</v>
      </c>
      <c r="V3326">
        <f t="shared" si="207"/>
        <v>31.617379079483353</v>
      </c>
    </row>
    <row r="3327" spans="1:22">
      <c r="A3327">
        <v>2024</v>
      </c>
      <c r="B3327">
        <v>1</v>
      </c>
      <c r="C3327">
        <v>11470680</v>
      </c>
      <c r="D3327" t="s">
        <v>418</v>
      </c>
      <c r="E3327" t="s">
        <v>237</v>
      </c>
      <c r="F3327">
        <v>97579</v>
      </c>
      <c r="H3327" t="str">
        <f t="shared" si="204"/>
        <v>중가</v>
      </c>
      <c r="I3327">
        <v>1045629345</v>
      </c>
      <c r="J3327">
        <v>924578691</v>
      </c>
      <c r="K3327">
        <v>1096213994</v>
      </c>
      <c r="L3327">
        <v>38</v>
      </c>
      <c r="M3327">
        <v>29</v>
      </c>
      <c r="N3327">
        <v>34</v>
      </c>
      <c r="O3327">
        <v>3.1332517709896961</v>
      </c>
      <c r="P3327">
        <v>33.176669080995829</v>
      </c>
      <c r="Q3327">
        <v>0.1309252042885336</v>
      </c>
      <c r="R3327">
        <v>11.735190187220519</v>
      </c>
      <c r="S3327">
        <v>31.404958677685951</v>
      </c>
      <c r="T3327">
        <f t="shared" si="205"/>
        <v>-5.8914770707040383</v>
      </c>
      <c r="U3327">
        <f t="shared" si="206"/>
        <v>17.167929456730807</v>
      </c>
      <c r="V3327">
        <f t="shared" si="207"/>
        <v>54.155135213773541</v>
      </c>
    </row>
    <row r="3328" spans="1:22">
      <c r="A3328">
        <v>2024</v>
      </c>
      <c r="B3328">
        <v>1</v>
      </c>
      <c r="C3328">
        <v>11500510</v>
      </c>
      <c r="D3328" t="s">
        <v>419</v>
      </c>
      <c r="E3328" t="s">
        <v>238</v>
      </c>
      <c r="F3328">
        <v>106727</v>
      </c>
      <c r="H3328" t="str">
        <f t="shared" si="204"/>
        <v>중가</v>
      </c>
      <c r="I3328">
        <v>2226660539</v>
      </c>
      <c r="J3328">
        <v>1932580192</v>
      </c>
      <c r="K3328">
        <v>2314148259</v>
      </c>
      <c r="L3328">
        <v>76</v>
      </c>
      <c r="M3328">
        <v>75</v>
      </c>
      <c r="N3328">
        <v>77</v>
      </c>
      <c r="O3328">
        <v>3.050166935456518</v>
      </c>
      <c r="P3328">
        <v>32.289829050317643</v>
      </c>
      <c r="Q3328">
        <v>0.1521698029491135</v>
      </c>
      <c r="R3328">
        <v>11.96002132228616</v>
      </c>
      <c r="S3328">
        <v>43.678160919540232</v>
      </c>
      <c r="T3328">
        <f t="shared" si="205"/>
        <v>-8.1634607644988009</v>
      </c>
      <c r="U3328">
        <f t="shared" si="206"/>
        <v>16.087880560266413</v>
      </c>
      <c r="V3328">
        <f t="shared" si="207"/>
        <v>52.679127770289391</v>
      </c>
    </row>
    <row r="3329" spans="1:22">
      <c r="A3329">
        <v>2024</v>
      </c>
      <c r="B3329">
        <v>1</v>
      </c>
      <c r="C3329">
        <v>11500520</v>
      </c>
      <c r="D3329" t="s">
        <v>419</v>
      </c>
      <c r="E3329" t="s">
        <v>239</v>
      </c>
      <c r="F3329">
        <v>126198</v>
      </c>
      <c r="H3329" t="str">
        <f t="shared" si="204"/>
        <v>고가</v>
      </c>
      <c r="I3329">
        <v>1966844853</v>
      </c>
      <c r="J3329">
        <v>1641395218</v>
      </c>
      <c r="K3329">
        <v>1977673035</v>
      </c>
      <c r="L3329">
        <v>77</v>
      </c>
      <c r="M3329">
        <v>71</v>
      </c>
      <c r="N3329">
        <v>75</v>
      </c>
      <c r="O3329">
        <v>2.2489738038946432</v>
      </c>
      <c r="P3329">
        <v>23.73796592374558</v>
      </c>
      <c r="Q3329">
        <v>0.1982762173491357</v>
      </c>
      <c r="R3329">
        <v>12.44796452370792</v>
      </c>
      <c r="S3329">
        <v>120.3125</v>
      </c>
      <c r="T3329">
        <f t="shared" si="205"/>
        <v>-22.349812895304879</v>
      </c>
      <c r="U3329">
        <f t="shared" si="206"/>
        <v>7.6536319980229113</v>
      </c>
      <c r="V3329">
        <f t="shared" si="207"/>
        <v>41.152785121526527</v>
      </c>
    </row>
    <row r="3330" spans="1:22">
      <c r="A3330">
        <v>2024</v>
      </c>
      <c r="B3330">
        <v>1</v>
      </c>
      <c r="C3330">
        <v>11500530</v>
      </c>
      <c r="D3330" t="s">
        <v>419</v>
      </c>
      <c r="E3330" t="s">
        <v>240</v>
      </c>
      <c r="F3330">
        <v>114718</v>
      </c>
      <c r="H3330" t="str">
        <f t="shared" si="204"/>
        <v>고가</v>
      </c>
      <c r="I3330">
        <v>327658005</v>
      </c>
      <c r="J3330">
        <v>185395552</v>
      </c>
      <c r="K3330">
        <v>289588709</v>
      </c>
      <c r="L3330">
        <v>28</v>
      </c>
      <c r="M3330">
        <v>28</v>
      </c>
      <c r="N3330">
        <v>28</v>
      </c>
      <c r="O3330">
        <v>1.133414266785882</v>
      </c>
      <c r="P3330">
        <v>11.830584176352939</v>
      </c>
      <c r="Q3330">
        <v>0.76734555638098589</v>
      </c>
      <c r="R3330">
        <v>18.470413216183779</v>
      </c>
      <c r="S3330">
        <v>30.434782608695649</v>
      </c>
      <c r="T3330">
        <f t="shared" si="205"/>
        <v>-5.7118805672471815</v>
      </c>
      <c r="U3330">
        <f t="shared" si="206"/>
        <v>7.8958105612390712</v>
      </c>
      <c r="V3330">
        <f t="shared" si="207"/>
        <v>41.483749176144336</v>
      </c>
    </row>
    <row r="3331" spans="1:22">
      <c r="A3331">
        <v>2024</v>
      </c>
      <c r="B3331">
        <v>1</v>
      </c>
      <c r="C3331">
        <v>11500535</v>
      </c>
      <c r="D3331" t="s">
        <v>419</v>
      </c>
      <c r="E3331" t="s">
        <v>241</v>
      </c>
      <c r="F3331">
        <v>119286</v>
      </c>
      <c r="H3331" t="str">
        <f t="shared" ref="H3331:H3394" si="208">IF(F3331 &lt; $G$2, "최저가",
 IF(F3331 &lt; $G$3, "저가",
 IF(F3331 &lt; $G$4, "중가",
 IF(F3331 &lt; $G$5, "고가",
 "최고가"))))</f>
        <v>고가</v>
      </c>
      <c r="I3331">
        <v>1012368576</v>
      </c>
      <c r="J3331">
        <v>961109921</v>
      </c>
      <c r="K3331">
        <v>1077076450</v>
      </c>
      <c r="L3331">
        <v>68</v>
      </c>
      <c r="M3331">
        <v>66</v>
      </c>
      <c r="N3331">
        <v>61</v>
      </c>
      <c r="O3331">
        <v>1.3867486709319139</v>
      </c>
      <c r="P3331">
        <v>14.534652726323079</v>
      </c>
      <c r="Q3331">
        <v>5.3332770664428507E-2</v>
      </c>
      <c r="R3331">
        <v>10.914031115075611</v>
      </c>
      <c r="S3331">
        <v>86.075949367088597</v>
      </c>
      <c r="T3331">
        <f t="shared" ref="T3331:T3394" si="209">1-(($S3331-(-5.822637658))/(534.375-(-5.822637658))*100)</f>
        <v>-16.012030527106774</v>
      </c>
      <c r="U3331">
        <f t="shared" ref="U3331:U3394" si="210">(P3331*0.5 + R3331*0.2 +T3331*0.3)</f>
        <v>4.6465234280446293</v>
      </c>
      <c r="V3331">
        <f t="shared" ref="V3331:V3394" si="211" xml:space="preserve"> (U3331 - MIN($U$2:$U$4657)) / (MAX($U$2:$U$4657) - MIN($U$2:$U$4657)) * 100</f>
        <v>37.04323540837683</v>
      </c>
    </row>
    <row r="3332" spans="1:22">
      <c r="A3332">
        <v>2024</v>
      </c>
      <c r="B3332">
        <v>1</v>
      </c>
      <c r="C3332">
        <v>11500540</v>
      </c>
      <c r="D3332" t="s">
        <v>419</v>
      </c>
      <c r="E3332" t="s">
        <v>242</v>
      </c>
      <c r="F3332">
        <v>114767</v>
      </c>
      <c r="H3332" t="str">
        <f t="shared" si="208"/>
        <v>고가</v>
      </c>
      <c r="I3332">
        <v>1802651892</v>
      </c>
      <c r="J3332">
        <v>1902378555</v>
      </c>
      <c r="K3332">
        <v>1845176779</v>
      </c>
      <c r="L3332">
        <v>73</v>
      </c>
      <c r="M3332">
        <v>85</v>
      </c>
      <c r="N3332">
        <v>75</v>
      </c>
      <c r="O3332">
        <v>2.3907241565032318</v>
      </c>
      <c r="P3332">
        <v>25.250996385313329</v>
      </c>
      <c r="Q3332">
        <v>-5.2422091669341801E-2</v>
      </c>
      <c r="R3332">
        <v>9.7948296598214331</v>
      </c>
      <c r="S3332">
        <v>65.178571428571416</v>
      </c>
      <c r="T3332">
        <f t="shared" si="209"/>
        <v>-12.143561566539541</v>
      </c>
      <c r="U3332">
        <f t="shared" si="210"/>
        <v>10.94139565465909</v>
      </c>
      <c r="V3332">
        <f t="shared" si="211"/>
        <v>45.645881355870586</v>
      </c>
    </row>
    <row r="3333" spans="1:22">
      <c r="A3333">
        <v>2024</v>
      </c>
      <c r="B3333">
        <v>1</v>
      </c>
      <c r="C3333">
        <v>11500550</v>
      </c>
      <c r="D3333" t="s">
        <v>419</v>
      </c>
      <c r="E3333" t="s">
        <v>243</v>
      </c>
      <c r="F3333">
        <v>142278</v>
      </c>
      <c r="H3333" t="str">
        <f t="shared" si="208"/>
        <v>고가</v>
      </c>
      <c r="I3333">
        <v>45661909</v>
      </c>
      <c r="J3333">
        <v>24725373</v>
      </c>
      <c r="K3333">
        <v>49784056</v>
      </c>
      <c r="L3333">
        <v>17</v>
      </c>
      <c r="M3333">
        <v>16</v>
      </c>
      <c r="N3333">
        <v>17</v>
      </c>
      <c r="O3333">
        <v>0.20976106613334641</v>
      </c>
      <c r="P3333">
        <v>1.971593332282453</v>
      </c>
      <c r="Q3333">
        <v>0.84676320150963946</v>
      </c>
      <c r="R3333">
        <v>19.31088846280009</v>
      </c>
      <c r="S3333">
        <v>37.777777777777779</v>
      </c>
      <c r="T3333">
        <f t="shared" si="209"/>
        <v>-7.0711969835346213</v>
      </c>
      <c r="U3333">
        <f t="shared" si="210"/>
        <v>2.7266152636408583</v>
      </c>
      <c r="V3333">
        <f t="shared" si="211"/>
        <v>34.419466474634525</v>
      </c>
    </row>
    <row r="3334" spans="1:22">
      <c r="A3334">
        <v>2024</v>
      </c>
      <c r="B3334">
        <v>1</v>
      </c>
      <c r="C3334">
        <v>11500560</v>
      </c>
      <c r="D3334" t="s">
        <v>419</v>
      </c>
      <c r="E3334" t="s">
        <v>244</v>
      </c>
      <c r="F3334">
        <v>104007</v>
      </c>
      <c r="H3334" t="str">
        <f t="shared" si="208"/>
        <v>중가</v>
      </c>
      <c r="I3334">
        <v>792074164</v>
      </c>
      <c r="J3334">
        <v>837541340</v>
      </c>
      <c r="K3334">
        <v>809829890</v>
      </c>
      <c r="L3334">
        <v>39</v>
      </c>
      <c r="M3334">
        <v>42</v>
      </c>
      <c r="N3334">
        <v>41</v>
      </c>
      <c r="O3334">
        <v>2.1696823770107301</v>
      </c>
      <c r="P3334">
        <v>22.891616394388119</v>
      </c>
      <c r="Q3334">
        <v>-5.4286485727379138E-2</v>
      </c>
      <c r="R3334">
        <v>9.7750988172211457</v>
      </c>
      <c r="S3334">
        <v>73.584905660377359</v>
      </c>
      <c r="T3334">
        <f t="shared" si="209"/>
        <v>-13.699720580535084</v>
      </c>
      <c r="U3334">
        <f t="shared" si="210"/>
        <v>9.2909117864777642</v>
      </c>
      <c r="V3334">
        <f t="shared" si="211"/>
        <v>43.390310813869263</v>
      </c>
    </row>
    <row r="3335" spans="1:22">
      <c r="A3335">
        <v>2024</v>
      </c>
      <c r="B3335">
        <v>1</v>
      </c>
      <c r="C3335">
        <v>11500570</v>
      </c>
      <c r="D3335" t="s">
        <v>419</v>
      </c>
      <c r="E3335" t="s">
        <v>245</v>
      </c>
      <c r="F3335">
        <v>90763</v>
      </c>
      <c r="H3335" t="str">
        <f t="shared" si="208"/>
        <v>저가</v>
      </c>
      <c r="I3335">
        <v>378055741</v>
      </c>
      <c r="J3335">
        <v>358932989</v>
      </c>
      <c r="K3335">
        <v>389275477</v>
      </c>
      <c r="L3335">
        <v>34</v>
      </c>
      <c r="M3335">
        <v>40</v>
      </c>
      <c r="N3335">
        <v>34</v>
      </c>
      <c r="O3335">
        <v>1.36121137223073</v>
      </c>
      <c r="P3335">
        <v>14.262069906386561</v>
      </c>
      <c r="Q3335">
        <v>5.3276663293827249E-2</v>
      </c>
      <c r="R3335">
        <v>10.913437331967749</v>
      </c>
      <c r="S3335">
        <v>41.463414634146353</v>
      </c>
      <c r="T3335">
        <f t="shared" si="209"/>
        <v>-7.753472617383645</v>
      </c>
      <c r="U3335">
        <f t="shared" si="210"/>
        <v>6.9876806343717384</v>
      </c>
      <c r="V3335">
        <f t="shared" si="211"/>
        <v>40.242688205576435</v>
      </c>
    </row>
    <row r="3336" spans="1:22">
      <c r="A3336">
        <v>2024</v>
      </c>
      <c r="B3336">
        <v>1</v>
      </c>
      <c r="C3336">
        <v>11500590</v>
      </c>
      <c r="D3336" t="s">
        <v>419</v>
      </c>
      <c r="E3336" t="s">
        <v>246</v>
      </c>
      <c r="F3336">
        <v>115980</v>
      </c>
      <c r="H3336" t="str">
        <f t="shared" si="208"/>
        <v>고가</v>
      </c>
      <c r="I3336">
        <v>241864977</v>
      </c>
      <c r="J3336">
        <v>263107091</v>
      </c>
      <c r="K3336">
        <v>247256343</v>
      </c>
      <c r="L3336">
        <v>40</v>
      </c>
      <c r="M3336">
        <v>40</v>
      </c>
      <c r="N3336">
        <v>40</v>
      </c>
      <c r="O3336">
        <v>0.57927846036672992</v>
      </c>
      <c r="P3336">
        <v>5.9157886253837866</v>
      </c>
      <c r="Q3336">
        <v>-8.073561955044381E-2</v>
      </c>
      <c r="R3336">
        <v>9.495188197399612</v>
      </c>
      <c r="S3336">
        <v>40.816326530612237</v>
      </c>
      <c r="T3336">
        <f t="shared" si="209"/>
        <v>-7.633685328727676</v>
      </c>
      <c r="U3336">
        <f t="shared" si="210"/>
        <v>2.566826353553513</v>
      </c>
      <c r="V3336">
        <f t="shared" si="211"/>
        <v>34.201097082797531</v>
      </c>
    </row>
    <row r="3337" spans="1:22">
      <c r="A3337">
        <v>2024</v>
      </c>
      <c r="B3337">
        <v>1</v>
      </c>
      <c r="C3337">
        <v>11500591</v>
      </c>
      <c r="D3337" t="s">
        <v>419</v>
      </c>
      <c r="E3337" t="s">
        <v>247</v>
      </c>
      <c r="F3337">
        <v>123996</v>
      </c>
      <c r="H3337" t="str">
        <f t="shared" si="208"/>
        <v>고가</v>
      </c>
      <c r="I3337">
        <v>852981463</v>
      </c>
      <c r="J3337">
        <v>965670317</v>
      </c>
      <c r="K3337">
        <v>889882747</v>
      </c>
      <c r="L3337">
        <v>62</v>
      </c>
      <c r="M3337">
        <v>63</v>
      </c>
      <c r="N3337">
        <v>57</v>
      </c>
      <c r="O3337">
        <v>1.2328144574787421</v>
      </c>
      <c r="P3337">
        <v>12.891572834485061</v>
      </c>
      <c r="Q3337">
        <v>-0.116694954806196</v>
      </c>
      <c r="R3337">
        <v>9.1146313184053209</v>
      </c>
      <c r="S3337">
        <v>55.85585585585585</v>
      </c>
      <c r="T3337">
        <f t="shared" si="209"/>
        <v>-10.41776439105878</v>
      </c>
      <c r="U3337">
        <f t="shared" si="210"/>
        <v>5.1433833636059614</v>
      </c>
      <c r="V3337">
        <f t="shared" si="211"/>
        <v>37.72225000267742</v>
      </c>
    </row>
    <row r="3338" spans="1:22">
      <c r="A3338">
        <v>2024</v>
      </c>
      <c r="B3338">
        <v>1</v>
      </c>
      <c r="C3338">
        <v>11500593</v>
      </c>
      <c r="D3338" t="s">
        <v>419</v>
      </c>
      <c r="E3338" t="s">
        <v>248</v>
      </c>
      <c r="F3338">
        <v>118460</v>
      </c>
      <c r="H3338" t="str">
        <f t="shared" si="208"/>
        <v>고가</v>
      </c>
      <c r="I3338">
        <v>266972807</v>
      </c>
      <c r="J3338">
        <v>224851798</v>
      </c>
      <c r="K3338">
        <v>256498864</v>
      </c>
      <c r="L3338">
        <v>45</v>
      </c>
      <c r="M3338">
        <v>41</v>
      </c>
      <c r="N3338">
        <v>44</v>
      </c>
      <c r="O3338">
        <v>0.55646810404303793</v>
      </c>
      <c r="P3338">
        <v>5.6723129421009411</v>
      </c>
      <c r="Q3338">
        <v>0.1873278727350893</v>
      </c>
      <c r="R3338">
        <v>12.332098425882631</v>
      </c>
      <c r="S3338">
        <v>84.905660377358487</v>
      </c>
      <c r="T3338">
        <f t="shared" si="209"/>
        <v>-15.79538963345092</v>
      </c>
      <c r="U3338">
        <f t="shared" si="210"/>
        <v>0.56395926619172076</v>
      </c>
      <c r="V3338">
        <f t="shared" si="211"/>
        <v>31.463955515473259</v>
      </c>
    </row>
    <row r="3339" spans="1:22">
      <c r="A3339">
        <v>2024</v>
      </c>
      <c r="B3339">
        <v>1</v>
      </c>
      <c r="C3339">
        <v>11500603</v>
      </c>
      <c r="D3339" t="s">
        <v>419</v>
      </c>
      <c r="E3339" t="s">
        <v>249</v>
      </c>
      <c r="F3339">
        <v>170973</v>
      </c>
      <c r="H3339" t="str">
        <f t="shared" si="208"/>
        <v>최고가</v>
      </c>
      <c r="I3339">
        <v>1942725748</v>
      </c>
      <c r="J3339">
        <v>2005908013</v>
      </c>
      <c r="K3339">
        <v>2048316837</v>
      </c>
      <c r="L3339">
        <v>289</v>
      </c>
      <c r="M3339">
        <v>294</v>
      </c>
      <c r="N3339">
        <v>289</v>
      </c>
      <c r="O3339">
        <v>0.43686133821944129</v>
      </c>
      <c r="P3339">
        <v>4.3956411259792096</v>
      </c>
      <c r="Q3339">
        <v>-3.1498086946422713E-2</v>
      </c>
      <c r="R3339">
        <v>10.0162679560742</v>
      </c>
      <c r="S3339">
        <v>61.48936170212766</v>
      </c>
      <c r="T3339">
        <f t="shared" si="209"/>
        <v>-11.46062453215373</v>
      </c>
      <c r="U3339">
        <f t="shared" si="210"/>
        <v>0.7628867945583262</v>
      </c>
      <c r="V3339">
        <f t="shared" si="211"/>
        <v>31.735812200429088</v>
      </c>
    </row>
    <row r="3340" spans="1:22">
      <c r="A3340">
        <v>2024</v>
      </c>
      <c r="B3340">
        <v>1</v>
      </c>
      <c r="C3340">
        <v>11500604</v>
      </c>
      <c r="D3340" t="s">
        <v>419</v>
      </c>
      <c r="E3340" t="s">
        <v>250</v>
      </c>
      <c r="F3340">
        <v>100964</v>
      </c>
      <c r="H3340" t="str">
        <f t="shared" si="208"/>
        <v>중가</v>
      </c>
      <c r="I3340">
        <v>138136123</v>
      </c>
      <c r="J3340">
        <v>142997902</v>
      </c>
      <c r="K3340">
        <v>129731326</v>
      </c>
      <c r="L3340">
        <v>6</v>
      </c>
      <c r="M3340">
        <v>7</v>
      </c>
      <c r="N3340">
        <v>6</v>
      </c>
      <c r="O3340">
        <v>2.533651947081982</v>
      </c>
      <c r="P3340">
        <v>26.776594713434331</v>
      </c>
      <c r="Q3340">
        <v>-3.3998953355273698E-2</v>
      </c>
      <c r="R3340">
        <v>9.9898013401435932</v>
      </c>
      <c r="S3340">
        <v>6</v>
      </c>
      <c r="T3340">
        <f t="shared" si="209"/>
        <v>-1.1885763346275371</v>
      </c>
      <c r="U3340">
        <f t="shared" si="210"/>
        <v>15.029684724357622</v>
      </c>
      <c r="V3340">
        <f t="shared" si="211"/>
        <v>51.232984974737924</v>
      </c>
    </row>
    <row r="3341" spans="1:22">
      <c r="A3341">
        <v>2024</v>
      </c>
      <c r="B3341">
        <v>1</v>
      </c>
      <c r="C3341">
        <v>11500611</v>
      </c>
      <c r="D3341" t="s">
        <v>419</v>
      </c>
      <c r="E3341" t="s">
        <v>251</v>
      </c>
      <c r="F3341">
        <v>138627</v>
      </c>
      <c r="H3341" t="str">
        <f t="shared" si="208"/>
        <v>고가</v>
      </c>
      <c r="I3341">
        <v>2149586561</v>
      </c>
      <c r="J3341">
        <v>2205938803</v>
      </c>
      <c r="K3341">
        <v>2147349963</v>
      </c>
      <c r="L3341">
        <v>138</v>
      </c>
      <c r="M3341">
        <v>127</v>
      </c>
      <c r="N3341">
        <v>139</v>
      </c>
      <c r="O3341">
        <v>1.2484912919917741</v>
      </c>
      <c r="P3341">
        <v>13.058905950224601</v>
      </c>
      <c r="Q3341">
        <v>-2.5545695974594999E-2</v>
      </c>
      <c r="R3341">
        <v>10.07926198292931</v>
      </c>
      <c r="S3341">
        <v>46.938775510204081</v>
      </c>
      <c r="T3341">
        <f t="shared" si="209"/>
        <v>-8.7670573675495067</v>
      </c>
      <c r="U3341">
        <f t="shared" si="210"/>
        <v>5.9151881614333108</v>
      </c>
      <c r="V3341">
        <f t="shared" si="211"/>
        <v>38.777007458788113</v>
      </c>
    </row>
    <row r="3342" spans="1:22">
      <c r="A3342">
        <v>2024</v>
      </c>
      <c r="B3342">
        <v>1</v>
      </c>
      <c r="C3342">
        <v>11500615</v>
      </c>
      <c r="D3342" t="s">
        <v>419</v>
      </c>
      <c r="E3342" t="s">
        <v>252</v>
      </c>
      <c r="F3342">
        <v>98633</v>
      </c>
      <c r="H3342" t="str">
        <f t="shared" si="208"/>
        <v>중가</v>
      </c>
      <c r="I3342">
        <v>613215143</v>
      </c>
      <c r="J3342">
        <v>629691899</v>
      </c>
      <c r="K3342">
        <v>624092962</v>
      </c>
      <c r="L3342">
        <v>57</v>
      </c>
      <c r="M3342">
        <v>54</v>
      </c>
      <c r="N3342">
        <v>54</v>
      </c>
      <c r="O3342">
        <v>1.2119180760449531</v>
      </c>
      <c r="P3342">
        <v>12.668526746316489</v>
      </c>
      <c r="Q3342">
        <v>-2.616637759857857E-2</v>
      </c>
      <c r="R3342">
        <v>10.07269332252465</v>
      </c>
      <c r="S3342">
        <v>41.911764705882348</v>
      </c>
      <c r="T3342">
        <f t="shared" si="209"/>
        <v>-7.8364700317521709</v>
      </c>
      <c r="U3342">
        <f t="shared" si="210"/>
        <v>5.9978610281375238</v>
      </c>
      <c r="V3342">
        <f t="shared" si="211"/>
        <v>38.889989164550741</v>
      </c>
    </row>
    <row r="3343" spans="1:22">
      <c r="A3343">
        <v>2024</v>
      </c>
      <c r="B3343">
        <v>1</v>
      </c>
      <c r="C3343">
        <v>11500620</v>
      </c>
      <c r="D3343" t="s">
        <v>419</v>
      </c>
      <c r="E3343" t="s">
        <v>253</v>
      </c>
      <c r="F3343">
        <v>116006</v>
      </c>
      <c r="H3343" t="str">
        <f t="shared" si="208"/>
        <v>고가</v>
      </c>
      <c r="I3343">
        <v>408873762</v>
      </c>
      <c r="J3343">
        <v>404522685</v>
      </c>
      <c r="K3343">
        <v>383336465</v>
      </c>
      <c r="L3343">
        <v>63</v>
      </c>
      <c r="M3343">
        <v>58</v>
      </c>
      <c r="N3343">
        <v>58</v>
      </c>
      <c r="O3343">
        <v>0.62162107652340914</v>
      </c>
      <c r="P3343">
        <v>6.367749886068828</v>
      </c>
      <c r="Q3343">
        <v>1.0756076633872831E-2</v>
      </c>
      <c r="R3343">
        <v>10.463442869132679</v>
      </c>
      <c r="S3343">
        <v>5.7957681692732299</v>
      </c>
      <c r="T3343">
        <f t="shared" si="209"/>
        <v>-1.1507694623849614</v>
      </c>
      <c r="U3343">
        <f t="shared" si="210"/>
        <v>4.9313326781454618</v>
      </c>
      <c r="V3343">
        <f t="shared" si="211"/>
        <v>37.432459057878354</v>
      </c>
    </row>
    <row r="3344" spans="1:22">
      <c r="A3344">
        <v>2024</v>
      </c>
      <c r="B3344">
        <v>1</v>
      </c>
      <c r="C3344">
        <v>11500630</v>
      </c>
      <c r="D3344" t="s">
        <v>419</v>
      </c>
      <c r="E3344" t="s">
        <v>254</v>
      </c>
      <c r="F3344">
        <v>108309</v>
      </c>
      <c r="H3344" t="str">
        <f t="shared" si="208"/>
        <v>중가</v>
      </c>
      <c r="I3344">
        <v>600612187</v>
      </c>
      <c r="J3344">
        <v>668139698</v>
      </c>
      <c r="K3344">
        <v>602477400</v>
      </c>
      <c r="L3344">
        <v>70</v>
      </c>
      <c r="M3344">
        <v>79</v>
      </c>
      <c r="N3344">
        <v>73</v>
      </c>
      <c r="O3344">
        <v>0.88021556636824061</v>
      </c>
      <c r="P3344">
        <v>9.1279641157235645</v>
      </c>
      <c r="Q3344">
        <v>-0.10106795210962009</v>
      </c>
      <c r="R3344">
        <v>9.2800115550517432</v>
      </c>
      <c r="S3344">
        <v>47.297297297297298</v>
      </c>
      <c r="T3344">
        <f t="shared" si="209"/>
        <v>-8.833426000453489</v>
      </c>
      <c r="U3344">
        <f t="shared" si="210"/>
        <v>3.7699565687360841</v>
      </c>
      <c r="V3344">
        <f t="shared" si="211"/>
        <v>35.845308894784409</v>
      </c>
    </row>
    <row r="3345" spans="1:22">
      <c r="A3345">
        <v>2024</v>
      </c>
      <c r="B3345">
        <v>1</v>
      </c>
      <c r="C3345">
        <v>11500640</v>
      </c>
      <c r="D3345" t="s">
        <v>419</v>
      </c>
      <c r="E3345" t="s">
        <v>255</v>
      </c>
      <c r="F3345">
        <v>105262</v>
      </c>
      <c r="H3345" t="str">
        <f t="shared" si="208"/>
        <v>중가</v>
      </c>
      <c r="I3345">
        <v>335120707</v>
      </c>
      <c r="J3345">
        <v>280192318</v>
      </c>
      <c r="K3345">
        <v>324278246</v>
      </c>
      <c r="L3345">
        <v>70</v>
      </c>
      <c r="M3345">
        <v>59</v>
      </c>
      <c r="N3345">
        <v>67</v>
      </c>
      <c r="O3345">
        <v>0.50534630746017573</v>
      </c>
      <c r="P3345">
        <v>5.1266435024380854</v>
      </c>
      <c r="Q3345">
        <v>0.1960381690407372</v>
      </c>
      <c r="R3345">
        <v>12.424279306135761</v>
      </c>
      <c r="S3345">
        <v>10.9204368174727</v>
      </c>
      <c r="T3345">
        <f t="shared" si="209"/>
        <v>-2.0994349675539992</v>
      </c>
      <c r="U3345">
        <f t="shared" si="210"/>
        <v>4.4183471221799948</v>
      </c>
      <c r="V3345">
        <f t="shared" si="211"/>
        <v>36.731407002287611</v>
      </c>
    </row>
    <row r="3346" spans="1:22">
      <c r="A3346">
        <v>2024</v>
      </c>
      <c r="B3346">
        <v>1</v>
      </c>
      <c r="C3346">
        <v>11500641</v>
      </c>
      <c r="D3346" t="s">
        <v>419</v>
      </c>
      <c r="E3346" t="s">
        <v>256</v>
      </c>
      <c r="F3346">
        <v>129998</v>
      </c>
      <c r="H3346" t="str">
        <f t="shared" si="208"/>
        <v>고가</v>
      </c>
      <c r="I3346">
        <v>566265917</v>
      </c>
      <c r="J3346">
        <v>506030377</v>
      </c>
      <c r="K3346">
        <v>630124698</v>
      </c>
      <c r="L3346">
        <v>26</v>
      </c>
      <c r="M3346">
        <v>23</v>
      </c>
      <c r="N3346">
        <v>27</v>
      </c>
      <c r="O3346">
        <v>1.8615208051195531</v>
      </c>
      <c r="P3346">
        <v>19.60232760761933</v>
      </c>
      <c r="Q3346">
        <v>0.11903542304536389</v>
      </c>
      <c r="R3346">
        <v>11.609360885604</v>
      </c>
      <c r="S3346">
        <v>10.19607843137255</v>
      </c>
      <c r="T3346">
        <f t="shared" si="209"/>
        <v>-1.965343602541636</v>
      </c>
      <c r="U3346">
        <f t="shared" si="210"/>
        <v>11.533432900167975</v>
      </c>
      <c r="V3346">
        <f t="shared" si="211"/>
        <v>46.454966374198534</v>
      </c>
    </row>
    <row r="3347" spans="1:22">
      <c r="A3347">
        <v>2024</v>
      </c>
      <c r="B3347">
        <v>1</v>
      </c>
      <c r="C3347">
        <v>11530510</v>
      </c>
      <c r="D3347" t="s">
        <v>420</v>
      </c>
      <c r="E3347" t="s">
        <v>257</v>
      </c>
      <c r="F3347">
        <v>168110</v>
      </c>
      <c r="H3347" t="str">
        <f t="shared" si="208"/>
        <v>최고가</v>
      </c>
      <c r="I3347">
        <v>863871219</v>
      </c>
      <c r="J3347">
        <v>743720398</v>
      </c>
      <c r="K3347">
        <v>919686461</v>
      </c>
      <c r="L3347">
        <v>84</v>
      </c>
      <c r="M3347">
        <v>75</v>
      </c>
      <c r="N3347">
        <v>80</v>
      </c>
      <c r="O3347">
        <v>0.67972565440428745</v>
      </c>
      <c r="P3347">
        <v>6.9879529026571481</v>
      </c>
      <c r="Q3347">
        <v>0.16155375235519631</v>
      </c>
      <c r="R3347">
        <v>12.05933145895083</v>
      </c>
      <c r="S3347">
        <v>57.142857142857153</v>
      </c>
      <c r="T3347">
        <f t="shared" si="209"/>
        <v>-10.656010765585894</v>
      </c>
      <c r="U3347">
        <f t="shared" si="210"/>
        <v>2.7090395134429719</v>
      </c>
      <c r="V3347">
        <f t="shared" si="211"/>
        <v>34.395447249021842</v>
      </c>
    </row>
    <row r="3348" spans="1:22">
      <c r="A3348">
        <v>2024</v>
      </c>
      <c r="B3348">
        <v>1</v>
      </c>
      <c r="C3348">
        <v>11530520</v>
      </c>
      <c r="D3348" t="s">
        <v>420</v>
      </c>
      <c r="E3348" t="s">
        <v>258</v>
      </c>
      <c r="F3348">
        <v>153324</v>
      </c>
      <c r="H3348" t="str">
        <f t="shared" si="208"/>
        <v>최고가</v>
      </c>
      <c r="I3348">
        <v>92715966</v>
      </c>
      <c r="J3348">
        <v>56470009</v>
      </c>
      <c r="K3348">
        <v>69298465</v>
      </c>
      <c r="L3348">
        <v>17</v>
      </c>
      <c r="M3348">
        <v>17</v>
      </c>
      <c r="N3348">
        <v>17</v>
      </c>
      <c r="O3348">
        <v>0.39523277887503128</v>
      </c>
      <c r="P3348">
        <v>3.9513016432183252</v>
      </c>
      <c r="Q3348">
        <v>0.64186207230815207</v>
      </c>
      <c r="R3348">
        <v>17.14242417733055</v>
      </c>
      <c r="S3348">
        <v>16.666666666666671</v>
      </c>
      <c r="T3348">
        <f t="shared" si="209"/>
        <v>-3.1631622867082374</v>
      </c>
      <c r="U3348">
        <f t="shared" si="210"/>
        <v>4.4551869710628011</v>
      </c>
      <c r="V3348">
        <f t="shared" si="211"/>
        <v>36.781752770285571</v>
      </c>
    </row>
    <row r="3349" spans="1:22">
      <c r="A3349">
        <v>2024</v>
      </c>
      <c r="B3349">
        <v>1</v>
      </c>
      <c r="C3349">
        <v>11530530</v>
      </c>
      <c r="D3349" t="s">
        <v>420</v>
      </c>
      <c r="E3349" t="s">
        <v>259</v>
      </c>
      <c r="F3349">
        <v>118408</v>
      </c>
      <c r="H3349" t="str">
        <f t="shared" si="208"/>
        <v>고가</v>
      </c>
      <c r="I3349">
        <v>1017799437</v>
      </c>
      <c r="J3349">
        <v>1043992437</v>
      </c>
      <c r="K3349">
        <v>979594390</v>
      </c>
      <c r="L3349">
        <v>68</v>
      </c>
      <c r="M3349">
        <v>67</v>
      </c>
      <c r="N3349">
        <v>68</v>
      </c>
      <c r="O3349">
        <v>1.404525855930508</v>
      </c>
      <c r="P3349">
        <v>14.724404793452459</v>
      </c>
      <c r="Q3349">
        <v>-2.5089262212729991E-2</v>
      </c>
      <c r="R3349">
        <v>10.084092411708021</v>
      </c>
      <c r="S3349">
        <v>38.636363636363633</v>
      </c>
      <c r="T3349">
        <f t="shared" si="209"/>
        <v>-7.2301361936926316</v>
      </c>
      <c r="U3349">
        <f t="shared" si="210"/>
        <v>7.2099800209600442</v>
      </c>
      <c r="V3349">
        <f t="shared" si="211"/>
        <v>40.546485145104263</v>
      </c>
    </row>
    <row r="3350" spans="1:22">
      <c r="A3350">
        <v>2024</v>
      </c>
      <c r="B3350">
        <v>1</v>
      </c>
      <c r="C3350">
        <v>11530540</v>
      </c>
      <c r="D3350" t="s">
        <v>420</v>
      </c>
      <c r="E3350" t="s">
        <v>260</v>
      </c>
      <c r="F3350">
        <v>188241</v>
      </c>
      <c r="H3350" t="str">
        <f t="shared" si="208"/>
        <v>최고가</v>
      </c>
      <c r="I3350">
        <v>5596455138</v>
      </c>
      <c r="J3350">
        <v>6220193279</v>
      </c>
      <c r="K3350">
        <v>5711025877</v>
      </c>
      <c r="L3350">
        <v>177</v>
      </c>
      <c r="M3350">
        <v>164</v>
      </c>
      <c r="N3350">
        <v>175</v>
      </c>
      <c r="O3350">
        <v>1.866306762204331</v>
      </c>
      <c r="P3350">
        <v>19.653412481298769</v>
      </c>
      <c r="Q3350">
        <v>-0.100276327924697</v>
      </c>
      <c r="R3350">
        <v>9.2883892969373516</v>
      </c>
      <c r="S3350">
        <v>173.52941176470591</v>
      </c>
      <c r="T3350">
        <f t="shared" si="209"/>
        <v>-32.201190993777352</v>
      </c>
      <c r="U3350">
        <f t="shared" si="210"/>
        <v>2.0240268019036503</v>
      </c>
      <c r="V3350">
        <f t="shared" si="211"/>
        <v>33.459300872294698</v>
      </c>
    </row>
    <row r="3351" spans="1:22">
      <c r="A3351">
        <v>2024</v>
      </c>
      <c r="B3351">
        <v>1</v>
      </c>
      <c r="C3351">
        <v>11530550</v>
      </c>
      <c r="D3351" t="s">
        <v>420</v>
      </c>
      <c r="E3351" t="s">
        <v>261</v>
      </c>
      <c r="F3351">
        <v>131594</v>
      </c>
      <c r="H3351" t="str">
        <f t="shared" si="208"/>
        <v>고가</v>
      </c>
      <c r="I3351">
        <v>432969972</v>
      </c>
      <c r="J3351">
        <v>510853024</v>
      </c>
      <c r="K3351">
        <v>441849770</v>
      </c>
      <c r="L3351">
        <v>36</v>
      </c>
      <c r="M3351">
        <v>33</v>
      </c>
      <c r="N3351">
        <v>34</v>
      </c>
      <c r="O3351">
        <v>1.0154924039652831</v>
      </c>
      <c r="P3351">
        <v>10.57189686271327</v>
      </c>
      <c r="Q3351">
        <v>-0.152456867907275</v>
      </c>
      <c r="R3351">
        <v>8.7361637538683841</v>
      </c>
      <c r="S3351">
        <v>78.260869565217391</v>
      </c>
      <c r="T3351">
        <f t="shared" si="209"/>
        <v>-14.565323015435103</v>
      </c>
      <c r="U3351">
        <f t="shared" si="210"/>
        <v>2.6635842774997807</v>
      </c>
      <c r="V3351">
        <f t="shared" si="211"/>
        <v>34.333327592386752</v>
      </c>
    </row>
    <row r="3352" spans="1:22">
      <c r="A3352">
        <v>2024</v>
      </c>
      <c r="B3352">
        <v>1</v>
      </c>
      <c r="C3352">
        <v>11530560</v>
      </c>
      <c r="D3352" t="s">
        <v>420</v>
      </c>
      <c r="E3352" t="s">
        <v>262</v>
      </c>
      <c r="F3352">
        <v>120425</v>
      </c>
      <c r="H3352" t="str">
        <f t="shared" si="208"/>
        <v>고가</v>
      </c>
      <c r="I3352">
        <v>1900964583</v>
      </c>
      <c r="J3352">
        <v>2045861851</v>
      </c>
      <c r="K3352">
        <v>1888420931</v>
      </c>
      <c r="L3352">
        <v>101</v>
      </c>
      <c r="M3352">
        <v>100</v>
      </c>
      <c r="N3352">
        <v>104</v>
      </c>
      <c r="O3352">
        <v>1.7365747712824009</v>
      </c>
      <c r="P3352">
        <v>18.268664926936641</v>
      </c>
      <c r="Q3352">
        <v>-7.0824561262127952E-2</v>
      </c>
      <c r="R3352">
        <v>9.6000767161363054</v>
      </c>
      <c r="S3352">
        <v>98.05825242718447</v>
      </c>
      <c r="T3352">
        <f t="shared" si="209"/>
        <v>-18.230163711110421</v>
      </c>
      <c r="U3352">
        <f t="shared" si="210"/>
        <v>5.5852986933624553</v>
      </c>
      <c r="V3352">
        <f t="shared" si="211"/>
        <v>38.326176656596132</v>
      </c>
    </row>
    <row r="3353" spans="1:22">
      <c r="A3353">
        <v>2024</v>
      </c>
      <c r="B3353">
        <v>1</v>
      </c>
      <c r="C3353">
        <v>11530595</v>
      </c>
      <c r="D3353" t="s">
        <v>420</v>
      </c>
      <c r="E3353" t="s">
        <v>263</v>
      </c>
      <c r="F3353">
        <v>107489</v>
      </c>
      <c r="H3353" t="str">
        <f t="shared" si="208"/>
        <v>중가</v>
      </c>
      <c r="I3353">
        <v>65883256</v>
      </c>
      <c r="J3353">
        <v>75753123</v>
      </c>
      <c r="K3353">
        <v>63243233</v>
      </c>
      <c r="L3353">
        <v>11</v>
      </c>
      <c r="M3353">
        <v>11</v>
      </c>
      <c r="N3353">
        <v>11</v>
      </c>
      <c r="O3353">
        <v>0.61912143041933065</v>
      </c>
      <c r="P3353">
        <v>6.3410688893093123</v>
      </c>
      <c r="Q3353">
        <v>-0.13028990237141769</v>
      </c>
      <c r="R3353">
        <v>8.970756277926526</v>
      </c>
      <c r="S3353">
        <v>27.5</v>
      </c>
      <c r="T3353">
        <f t="shared" si="209"/>
        <v>-5.1686011442901973</v>
      </c>
      <c r="U3353">
        <f t="shared" si="210"/>
        <v>3.4141053569529021</v>
      </c>
      <c r="V3353">
        <f t="shared" si="211"/>
        <v>35.358998470243236</v>
      </c>
    </row>
    <row r="3354" spans="1:22">
      <c r="A3354">
        <v>2024</v>
      </c>
      <c r="B3354">
        <v>1</v>
      </c>
      <c r="C3354">
        <v>11530720</v>
      </c>
      <c r="D3354" t="s">
        <v>420</v>
      </c>
      <c r="E3354" t="s">
        <v>264</v>
      </c>
      <c r="F3354">
        <v>113095</v>
      </c>
      <c r="H3354" t="str">
        <f t="shared" si="208"/>
        <v>중가</v>
      </c>
      <c r="I3354">
        <v>625082307</v>
      </c>
      <c r="J3354">
        <v>611325108</v>
      </c>
      <c r="K3354">
        <v>677486289</v>
      </c>
      <c r="L3354">
        <v>56</v>
      </c>
      <c r="M3354">
        <v>54</v>
      </c>
      <c r="N3354">
        <v>54</v>
      </c>
      <c r="O3354">
        <v>1.0966379350272319</v>
      </c>
      <c r="P3354">
        <v>11.438036932613761</v>
      </c>
      <c r="Q3354">
        <v>2.2503899839821401E-2</v>
      </c>
      <c r="R3354">
        <v>10.58776983186532</v>
      </c>
      <c r="S3354">
        <v>48.275862068965523</v>
      </c>
      <c r="T3354">
        <f t="shared" si="209"/>
        <v>-9.014575399016346</v>
      </c>
      <c r="U3354">
        <f t="shared" si="210"/>
        <v>5.1321998129750401</v>
      </c>
      <c r="V3354">
        <f t="shared" si="211"/>
        <v>37.706966431692948</v>
      </c>
    </row>
    <row r="3355" spans="1:22">
      <c r="A3355">
        <v>2024</v>
      </c>
      <c r="B3355">
        <v>1</v>
      </c>
      <c r="C3355">
        <v>11530730</v>
      </c>
      <c r="D3355" t="s">
        <v>420</v>
      </c>
      <c r="E3355" t="s">
        <v>265</v>
      </c>
      <c r="F3355">
        <v>100550</v>
      </c>
      <c r="H3355" t="str">
        <f t="shared" si="208"/>
        <v>중가</v>
      </c>
      <c r="I3355">
        <v>202153634</v>
      </c>
      <c r="J3355">
        <v>130110896</v>
      </c>
      <c r="K3355">
        <v>181221585</v>
      </c>
      <c r="L3355">
        <v>32</v>
      </c>
      <c r="M3355">
        <v>29</v>
      </c>
      <c r="N3355">
        <v>30</v>
      </c>
      <c r="O3355">
        <v>0.69808288441350352</v>
      </c>
      <c r="P3355">
        <v>7.1838963178431694</v>
      </c>
      <c r="Q3355">
        <v>0.5537025738413176</v>
      </c>
      <c r="R3355">
        <v>16.209434083058049</v>
      </c>
      <c r="S3355">
        <v>31.372549019607838</v>
      </c>
      <c r="T3355">
        <f t="shared" si="209"/>
        <v>-5.8854774779959644</v>
      </c>
      <c r="U3355">
        <f t="shared" si="210"/>
        <v>5.0681917321344061</v>
      </c>
      <c r="V3355">
        <f t="shared" si="211"/>
        <v>37.619492240410324</v>
      </c>
    </row>
    <row r="3356" spans="1:22">
      <c r="A3356">
        <v>2024</v>
      </c>
      <c r="B3356">
        <v>1</v>
      </c>
      <c r="C3356">
        <v>11530740</v>
      </c>
      <c r="D3356" t="s">
        <v>420</v>
      </c>
      <c r="E3356" t="s">
        <v>266</v>
      </c>
      <c r="F3356">
        <v>123046</v>
      </c>
      <c r="H3356" t="str">
        <f t="shared" si="208"/>
        <v>고가</v>
      </c>
      <c r="I3356">
        <v>335828234</v>
      </c>
      <c r="J3356">
        <v>330105037</v>
      </c>
      <c r="K3356">
        <v>410262746</v>
      </c>
      <c r="L3356">
        <v>47</v>
      </c>
      <c r="M3356">
        <v>50</v>
      </c>
      <c r="N3356">
        <v>46</v>
      </c>
      <c r="O3356">
        <v>0.64522225423085544</v>
      </c>
      <c r="P3356">
        <v>6.619666725378873</v>
      </c>
      <c r="Q3356">
        <v>1.7337502790058908E-2</v>
      </c>
      <c r="R3356">
        <v>10.533093961943941</v>
      </c>
      <c r="S3356">
        <v>35.877862595419849</v>
      </c>
      <c r="T3356">
        <f t="shared" si="209"/>
        <v>-6.719489562044421</v>
      </c>
      <c r="U3356">
        <f t="shared" si="210"/>
        <v>3.4006052864648981</v>
      </c>
      <c r="V3356">
        <f t="shared" si="211"/>
        <v>35.340549116150953</v>
      </c>
    </row>
    <row r="3357" spans="1:22">
      <c r="A3357">
        <v>2024</v>
      </c>
      <c r="B3357">
        <v>1</v>
      </c>
      <c r="C3357">
        <v>11530750</v>
      </c>
      <c r="D3357" t="s">
        <v>420</v>
      </c>
      <c r="E3357" t="s">
        <v>267</v>
      </c>
      <c r="F3357">
        <v>122932</v>
      </c>
      <c r="H3357" t="str">
        <f t="shared" si="208"/>
        <v>고가</v>
      </c>
      <c r="I3357">
        <v>755297715</v>
      </c>
      <c r="J3357">
        <v>695720206</v>
      </c>
      <c r="K3357">
        <v>750314737</v>
      </c>
      <c r="L3357">
        <v>37</v>
      </c>
      <c r="M3357">
        <v>35</v>
      </c>
      <c r="N3357">
        <v>38</v>
      </c>
      <c r="O3357">
        <v>1.845053612002006</v>
      </c>
      <c r="P3357">
        <v>19.426558275516399</v>
      </c>
      <c r="Q3357">
        <v>8.5634294485332232E-2</v>
      </c>
      <c r="R3357">
        <v>11.255877453574779</v>
      </c>
      <c r="S3357">
        <v>46.25</v>
      </c>
      <c r="T3357">
        <f t="shared" si="209"/>
        <v>-8.6395530131820522</v>
      </c>
      <c r="U3357">
        <f t="shared" si="210"/>
        <v>9.3725887245185397</v>
      </c>
      <c r="V3357">
        <f t="shared" si="211"/>
        <v>43.501931471881896</v>
      </c>
    </row>
    <row r="3358" spans="1:22">
      <c r="A3358">
        <v>2024</v>
      </c>
      <c r="B3358">
        <v>1</v>
      </c>
      <c r="C3358">
        <v>11530760</v>
      </c>
      <c r="D3358" t="s">
        <v>420</v>
      </c>
      <c r="E3358" t="s">
        <v>268</v>
      </c>
      <c r="F3358">
        <v>140437</v>
      </c>
      <c r="H3358" t="str">
        <f t="shared" si="208"/>
        <v>고가</v>
      </c>
      <c r="I3358">
        <v>202106975</v>
      </c>
      <c r="J3358">
        <v>214609885</v>
      </c>
      <c r="K3358">
        <v>219819624</v>
      </c>
      <c r="L3358">
        <v>32</v>
      </c>
      <c r="M3358">
        <v>31</v>
      </c>
      <c r="N3358">
        <v>31</v>
      </c>
      <c r="O3358">
        <v>0.49969760808128277</v>
      </c>
      <c r="P3358">
        <v>5.0663497954297956</v>
      </c>
      <c r="Q3358">
        <v>-5.8258779645681283E-2</v>
      </c>
      <c r="R3358">
        <v>9.7330601153028375</v>
      </c>
      <c r="S3358">
        <v>39.506172839506171</v>
      </c>
      <c r="T3358">
        <f t="shared" si="209"/>
        <v>-7.3911530405847348</v>
      </c>
      <c r="U3358">
        <f t="shared" si="210"/>
        <v>2.262441008600045</v>
      </c>
      <c r="V3358">
        <f t="shared" si="211"/>
        <v>33.785120513301898</v>
      </c>
    </row>
    <row r="3359" spans="1:22">
      <c r="A3359">
        <v>2024</v>
      </c>
      <c r="B3359">
        <v>1</v>
      </c>
      <c r="C3359">
        <v>11530770</v>
      </c>
      <c r="D3359" t="s">
        <v>420</v>
      </c>
      <c r="E3359" t="s">
        <v>269</v>
      </c>
      <c r="F3359">
        <v>152288</v>
      </c>
      <c r="H3359" t="str">
        <f t="shared" si="208"/>
        <v>최고가</v>
      </c>
      <c r="I3359">
        <v>365578070</v>
      </c>
      <c r="J3359">
        <v>311446896</v>
      </c>
      <c r="K3359">
        <v>281708004</v>
      </c>
      <c r="L3359">
        <v>27</v>
      </c>
      <c r="M3359">
        <v>26</v>
      </c>
      <c r="N3359">
        <v>26</v>
      </c>
      <c r="O3359">
        <v>0.98788906680606037</v>
      </c>
      <c r="P3359">
        <v>10.277261334869809</v>
      </c>
      <c r="Q3359">
        <v>0.1738054695526649</v>
      </c>
      <c r="R3359">
        <v>12.18899112106161</v>
      </c>
      <c r="S3359">
        <v>45.762711864406782</v>
      </c>
      <c r="T3359">
        <f t="shared" si="209"/>
        <v>-8.5493474843859918</v>
      </c>
      <c r="U3359">
        <f t="shared" si="210"/>
        <v>5.0116246463314296</v>
      </c>
      <c r="V3359">
        <f t="shared" si="211"/>
        <v>37.542186999902491</v>
      </c>
    </row>
    <row r="3360" spans="1:22">
      <c r="A3360">
        <v>2024</v>
      </c>
      <c r="B3360">
        <v>1</v>
      </c>
      <c r="C3360">
        <v>11530780</v>
      </c>
      <c r="D3360" t="s">
        <v>420</v>
      </c>
      <c r="E3360" t="s">
        <v>270</v>
      </c>
      <c r="F3360">
        <v>145229</v>
      </c>
      <c r="H3360" t="str">
        <f t="shared" si="208"/>
        <v>최고가</v>
      </c>
      <c r="I3360">
        <v>284839229</v>
      </c>
      <c r="J3360">
        <v>359718309</v>
      </c>
      <c r="K3360">
        <v>307986789</v>
      </c>
      <c r="L3360">
        <v>38</v>
      </c>
      <c r="M3360">
        <v>44</v>
      </c>
      <c r="N3360">
        <v>38</v>
      </c>
      <c r="O3360">
        <v>0.57348273601695154</v>
      </c>
      <c r="P3360">
        <v>5.853925587114821</v>
      </c>
      <c r="Q3360">
        <v>-0.20816032469450979</v>
      </c>
      <c r="R3360">
        <v>8.1466552573020419</v>
      </c>
      <c r="S3360">
        <v>11.875</v>
      </c>
      <c r="T3360">
        <f t="shared" si="209"/>
        <v>-2.2761412535469847</v>
      </c>
      <c r="U3360">
        <f t="shared" si="210"/>
        <v>3.8734514689537241</v>
      </c>
      <c r="V3360">
        <f t="shared" si="211"/>
        <v>35.98674623487517</v>
      </c>
    </row>
    <row r="3361" spans="1:22">
      <c r="A3361">
        <v>2024</v>
      </c>
      <c r="B3361">
        <v>1</v>
      </c>
      <c r="C3361">
        <v>11530790</v>
      </c>
      <c r="D3361" t="s">
        <v>420</v>
      </c>
      <c r="E3361" t="s">
        <v>271</v>
      </c>
      <c r="F3361">
        <v>140220</v>
      </c>
      <c r="H3361" t="str">
        <f t="shared" si="208"/>
        <v>고가</v>
      </c>
      <c r="I3361">
        <v>242582044</v>
      </c>
      <c r="J3361">
        <v>254310321</v>
      </c>
      <c r="K3361">
        <v>281236213</v>
      </c>
      <c r="L3361">
        <v>25</v>
      </c>
      <c r="M3361">
        <v>27</v>
      </c>
      <c r="N3361">
        <v>26</v>
      </c>
      <c r="O3361">
        <v>0.76889346582354712</v>
      </c>
      <c r="P3361">
        <v>7.939722068559699</v>
      </c>
      <c r="Q3361">
        <v>-4.6117974897290942E-2</v>
      </c>
      <c r="R3361">
        <v>9.8615459933277219</v>
      </c>
      <c r="S3361">
        <v>9.3632958801498134</v>
      </c>
      <c r="T3361">
        <f t="shared" si="209"/>
        <v>-1.8111810344057915</v>
      </c>
      <c r="U3361">
        <f t="shared" si="210"/>
        <v>5.3988159226236565</v>
      </c>
      <c r="V3361">
        <f t="shared" si="211"/>
        <v>38.071327122845339</v>
      </c>
    </row>
    <row r="3362" spans="1:22">
      <c r="A3362">
        <v>2024</v>
      </c>
      <c r="B3362">
        <v>1</v>
      </c>
      <c r="C3362">
        <v>11545510</v>
      </c>
      <c r="D3362" t="s">
        <v>421</v>
      </c>
      <c r="E3362" t="s">
        <v>272</v>
      </c>
      <c r="F3362">
        <v>133308</v>
      </c>
      <c r="H3362" t="str">
        <f t="shared" si="208"/>
        <v>고가</v>
      </c>
      <c r="I3362">
        <v>11465655726</v>
      </c>
      <c r="J3362">
        <v>20682837286</v>
      </c>
      <c r="K3362">
        <v>12142861139</v>
      </c>
      <c r="L3362">
        <v>346</v>
      </c>
      <c r="M3362">
        <v>339</v>
      </c>
      <c r="N3362">
        <v>343</v>
      </c>
      <c r="O3362">
        <v>2.7620025564972952</v>
      </c>
      <c r="P3362">
        <v>29.213988494859009</v>
      </c>
      <c r="Q3362">
        <v>-0.44564396231260861</v>
      </c>
      <c r="R3362">
        <v>5.6333709793425806</v>
      </c>
      <c r="S3362">
        <v>137.30158730158729</v>
      </c>
      <c r="T3362">
        <f t="shared" si="209"/>
        <v>-25.494789125716146</v>
      </c>
      <c r="U3362">
        <f t="shared" si="210"/>
        <v>8.0852317055831762</v>
      </c>
      <c r="V3362">
        <f t="shared" si="211"/>
        <v>41.742614325602318</v>
      </c>
    </row>
    <row r="3363" spans="1:22">
      <c r="A3363">
        <v>2024</v>
      </c>
      <c r="B3363">
        <v>1</v>
      </c>
      <c r="C3363">
        <v>11545610</v>
      </c>
      <c r="D3363" t="s">
        <v>421</v>
      </c>
      <c r="E3363" t="s">
        <v>273</v>
      </c>
      <c r="F3363">
        <v>103661</v>
      </c>
      <c r="H3363" t="str">
        <f t="shared" si="208"/>
        <v>중가</v>
      </c>
      <c r="I3363">
        <v>971170171</v>
      </c>
      <c r="J3363">
        <v>819765733</v>
      </c>
      <c r="K3363">
        <v>998307262</v>
      </c>
      <c r="L3363">
        <v>89</v>
      </c>
      <c r="M3363">
        <v>88</v>
      </c>
      <c r="N3363">
        <v>92</v>
      </c>
      <c r="O3363">
        <v>1.169627106439733</v>
      </c>
      <c r="P3363">
        <v>12.217116756257269</v>
      </c>
      <c r="Q3363">
        <v>0.18469232355678369</v>
      </c>
      <c r="R3363">
        <v>12.304206465071941</v>
      </c>
      <c r="S3363">
        <v>42.58373205741627</v>
      </c>
      <c r="T3363">
        <f t="shared" si="209"/>
        <v>-7.9608629029330231</v>
      </c>
      <c r="U3363">
        <f t="shared" si="210"/>
        <v>6.1811408002631154</v>
      </c>
      <c r="V3363">
        <f t="shared" si="211"/>
        <v>39.140461442966121</v>
      </c>
    </row>
    <row r="3364" spans="1:22">
      <c r="A3364">
        <v>2024</v>
      </c>
      <c r="B3364">
        <v>1</v>
      </c>
      <c r="C3364">
        <v>11545620</v>
      </c>
      <c r="D3364" t="s">
        <v>421</v>
      </c>
      <c r="E3364" t="s">
        <v>274</v>
      </c>
      <c r="F3364">
        <v>62532</v>
      </c>
      <c r="H3364" t="str">
        <f t="shared" si="208"/>
        <v>저가</v>
      </c>
      <c r="I3364">
        <v>112209782</v>
      </c>
      <c r="J3364">
        <v>124848925</v>
      </c>
      <c r="K3364">
        <v>112323345</v>
      </c>
      <c r="L3364">
        <v>27</v>
      </c>
      <c r="M3364">
        <v>26</v>
      </c>
      <c r="N3364">
        <v>28</v>
      </c>
      <c r="O3364">
        <v>0.73845175303166588</v>
      </c>
      <c r="P3364">
        <v>7.6147899755609938</v>
      </c>
      <c r="Q3364">
        <v>-0.1012354972219424</v>
      </c>
      <c r="R3364">
        <v>9.2782384286971364</v>
      </c>
      <c r="S3364">
        <v>45</v>
      </c>
      <c r="T3364">
        <f t="shared" si="209"/>
        <v>-8.4081562219225958</v>
      </c>
      <c r="U3364">
        <f t="shared" si="210"/>
        <v>3.1405958069431454</v>
      </c>
      <c r="V3364">
        <f t="shared" si="211"/>
        <v>34.985217122935772</v>
      </c>
    </row>
    <row r="3365" spans="1:22">
      <c r="A3365">
        <v>2024</v>
      </c>
      <c r="B3365">
        <v>1</v>
      </c>
      <c r="C3365">
        <v>11545630</v>
      </c>
      <c r="D3365" t="s">
        <v>421</v>
      </c>
      <c r="E3365" t="s">
        <v>275</v>
      </c>
      <c r="F3365">
        <v>75410</v>
      </c>
      <c r="H3365" t="str">
        <f t="shared" si="208"/>
        <v>저가</v>
      </c>
      <c r="I3365">
        <v>157100156</v>
      </c>
      <c r="J3365">
        <v>180977888</v>
      </c>
      <c r="K3365">
        <v>171109096</v>
      </c>
      <c r="L3365">
        <v>42</v>
      </c>
      <c r="M3365">
        <v>38</v>
      </c>
      <c r="N3365">
        <v>41</v>
      </c>
      <c r="O3365">
        <v>0.55113231442365507</v>
      </c>
      <c r="P3365">
        <v>5.6153592056052331</v>
      </c>
      <c r="Q3365">
        <v>-0.1319372894880948</v>
      </c>
      <c r="R3365">
        <v>8.9533220151639039</v>
      </c>
      <c r="S3365">
        <v>45.652173913043477</v>
      </c>
      <c r="T3365">
        <f t="shared" si="209"/>
        <v>-8.5288849825797026</v>
      </c>
      <c r="U3365">
        <f t="shared" si="210"/>
        <v>2.0396785110614863</v>
      </c>
      <c r="V3365">
        <f t="shared" si="211"/>
        <v>33.480690680937478</v>
      </c>
    </row>
    <row r="3366" spans="1:22">
      <c r="A3366">
        <v>2024</v>
      </c>
      <c r="B3366">
        <v>1</v>
      </c>
      <c r="C3366">
        <v>11545640</v>
      </c>
      <c r="D3366" t="s">
        <v>421</v>
      </c>
      <c r="E3366" t="s">
        <v>276</v>
      </c>
      <c r="F3366">
        <v>91533</v>
      </c>
      <c r="H3366" t="str">
        <f t="shared" si="208"/>
        <v>저가</v>
      </c>
      <c r="I3366">
        <v>184808369</v>
      </c>
      <c r="J3366">
        <v>167328321</v>
      </c>
      <c r="K3366">
        <v>166489407</v>
      </c>
      <c r="L3366">
        <v>29</v>
      </c>
      <c r="M3366">
        <v>28</v>
      </c>
      <c r="N3366">
        <v>28</v>
      </c>
      <c r="O3366">
        <v>0.77357678885821934</v>
      </c>
      <c r="P3366">
        <v>7.9897114356576928</v>
      </c>
      <c r="Q3366">
        <v>0.10446556742776381</v>
      </c>
      <c r="R3366">
        <v>11.45516841397469</v>
      </c>
      <c r="S3366">
        <v>49.152542372881364</v>
      </c>
      <c r="T3366">
        <f t="shared" si="209"/>
        <v>-9.1768642064455381</v>
      </c>
      <c r="U3366">
        <f t="shared" si="210"/>
        <v>3.5328301386901226</v>
      </c>
      <c r="V3366">
        <f t="shared" si="211"/>
        <v>35.521249144396812</v>
      </c>
    </row>
    <row r="3367" spans="1:22">
      <c r="A3367">
        <v>2024</v>
      </c>
      <c r="B3367">
        <v>1</v>
      </c>
      <c r="C3367">
        <v>11545670</v>
      </c>
      <c r="D3367" t="s">
        <v>421</v>
      </c>
      <c r="E3367" t="s">
        <v>277</v>
      </c>
      <c r="F3367">
        <v>111632</v>
      </c>
      <c r="H3367" t="str">
        <f t="shared" si="208"/>
        <v>중가</v>
      </c>
      <c r="I3367">
        <v>1268814511</v>
      </c>
      <c r="J3367">
        <v>1264662939</v>
      </c>
      <c r="K3367">
        <v>1312946734</v>
      </c>
      <c r="L3367">
        <v>79</v>
      </c>
      <c r="M3367">
        <v>78</v>
      </c>
      <c r="N3367">
        <v>79</v>
      </c>
      <c r="O3367">
        <v>1.5986000805439291</v>
      </c>
      <c r="P3367">
        <v>16.795935539171801</v>
      </c>
      <c r="Q3367">
        <v>3.2827497920376709E-3</v>
      </c>
      <c r="R3367">
        <v>10.384352810364749</v>
      </c>
      <c r="S3367">
        <v>46.198830409356717</v>
      </c>
      <c r="T3367">
        <f t="shared" si="209"/>
        <v>-8.6300806299141186</v>
      </c>
      <c r="U3367">
        <f t="shared" si="210"/>
        <v>7.8858141426846142</v>
      </c>
      <c r="V3367">
        <f t="shared" si="211"/>
        <v>41.470087953728516</v>
      </c>
    </row>
    <row r="3368" spans="1:22">
      <c r="A3368">
        <v>2024</v>
      </c>
      <c r="B3368">
        <v>1</v>
      </c>
      <c r="C3368">
        <v>11545680</v>
      </c>
      <c r="D3368" t="s">
        <v>421</v>
      </c>
      <c r="E3368" t="s">
        <v>278</v>
      </c>
      <c r="H3368" t="str">
        <f t="shared" si="208"/>
        <v>최저가</v>
      </c>
      <c r="I3368">
        <v>97677211</v>
      </c>
      <c r="J3368">
        <v>105923308</v>
      </c>
      <c r="K3368">
        <v>100378326</v>
      </c>
      <c r="L3368">
        <v>10</v>
      </c>
      <c r="M3368">
        <v>12</v>
      </c>
      <c r="N3368">
        <v>10</v>
      </c>
      <c r="O3368">
        <v>1.597034208466122</v>
      </c>
      <c r="P3368">
        <v>16.779221562034941</v>
      </c>
      <c r="Q3368">
        <v>-7.7849692911781038E-2</v>
      </c>
      <c r="R3368">
        <v>9.5257298975396427</v>
      </c>
      <c r="S3368">
        <v>7.9365079365079367</v>
      </c>
      <c r="T3368">
        <f t="shared" si="209"/>
        <v>-1.5470577128326641</v>
      </c>
      <c r="U3368">
        <f t="shared" si="210"/>
        <v>9.8306394466755993</v>
      </c>
      <c r="V3368">
        <f t="shared" si="211"/>
        <v>44.127908941615281</v>
      </c>
    </row>
    <row r="3369" spans="1:22">
      <c r="A3369">
        <v>2024</v>
      </c>
      <c r="B3369">
        <v>1</v>
      </c>
      <c r="C3369">
        <v>11545690</v>
      </c>
      <c r="D3369" t="s">
        <v>421</v>
      </c>
      <c r="E3369" t="s">
        <v>279</v>
      </c>
      <c r="F3369">
        <v>86910</v>
      </c>
      <c r="H3369" t="str">
        <f t="shared" si="208"/>
        <v>저가</v>
      </c>
      <c r="I3369">
        <v>58832178</v>
      </c>
      <c r="J3369">
        <v>64195225</v>
      </c>
      <c r="K3369">
        <v>56484958</v>
      </c>
      <c r="L3369">
        <v>19</v>
      </c>
      <c r="M3369">
        <v>14</v>
      </c>
      <c r="N3369">
        <v>19</v>
      </c>
      <c r="O3369">
        <v>0.39586678697664651</v>
      </c>
      <c r="P3369">
        <v>3.958068988434555</v>
      </c>
      <c r="Q3369">
        <v>-8.3542771288674503E-2</v>
      </c>
      <c r="R3369">
        <v>9.4654801703527678</v>
      </c>
      <c r="S3369">
        <v>17.75700934579439</v>
      </c>
      <c r="T3369">
        <f t="shared" si="209"/>
        <v>-3.3650037245669528</v>
      </c>
      <c r="U3369">
        <f t="shared" si="210"/>
        <v>2.8626294109177453</v>
      </c>
      <c r="V3369">
        <f t="shared" si="211"/>
        <v>34.605344997780122</v>
      </c>
    </row>
    <row r="3370" spans="1:22">
      <c r="A3370">
        <v>2024</v>
      </c>
      <c r="B3370">
        <v>1</v>
      </c>
      <c r="C3370">
        <v>11545700</v>
      </c>
      <c r="D3370" t="s">
        <v>421</v>
      </c>
      <c r="E3370" t="s">
        <v>280</v>
      </c>
      <c r="F3370">
        <v>95255</v>
      </c>
      <c r="H3370" t="str">
        <f t="shared" si="208"/>
        <v>중가</v>
      </c>
      <c r="I3370">
        <v>110567921</v>
      </c>
      <c r="J3370">
        <v>126974481</v>
      </c>
      <c r="K3370">
        <v>112753809</v>
      </c>
      <c r="L3370">
        <v>12</v>
      </c>
      <c r="M3370">
        <v>9</v>
      </c>
      <c r="N3370">
        <v>11</v>
      </c>
      <c r="O3370">
        <v>1.074775126026241</v>
      </c>
      <c r="P3370">
        <v>11.20467528387573</v>
      </c>
      <c r="Q3370">
        <v>-0.1292114751782289</v>
      </c>
      <c r="R3370">
        <v>8.9821692499390409</v>
      </c>
      <c r="S3370">
        <v>13.793103448275859</v>
      </c>
      <c r="T3370">
        <f t="shared" si="209"/>
        <v>-2.6312156401347719</v>
      </c>
      <c r="U3370">
        <f t="shared" si="210"/>
        <v>6.6094067998852424</v>
      </c>
      <c r="V3370">
        <f t="shared" si="211"/>
        <v>39.725734762815556</v>
      </c>
    </row>
    <row r="3371" spans="1:22">
      <c r="A3371">
        <v>2024</v>
      </c>
      <c r="B3371">
        <v>1</v>
      </c>
      <c r="C3371">
        <v>11545710</v>
      </c>
      <c r="D3371" t="s">
        <v>421</v>
      </c>
      <c r="E3371" t="s">
        <v>281</v>
      </c>
      <c r="F3371">
        <v>82292</v>
      </c>
      <c r="H3371" t="str">
        <f t="shared" si="208"/>
        <v>저가</v>
      </c>
      <c r="I3371">
        <v>162763571</v>
      </c>
      <c r="J3371">
        <v>158470133</v>
      </c>
      <c r="K3371">
        <v>173564599</v>
      </c>
      <c r="L3371">
        <v>24</v>
      </c>
      <c r="M3371">
        <v>25</v>
      </c>
      <c r="N3371">
        <v>26</v>
      </c>
      <c r="O3371">
        <v>0.91568445404890619</v>
      </c>
      <c r="P3371">
        <v>9.5065558194560946</v>
      </c>
      <c r="Q3371">
        <v>2.7093042194897381E-2</v>
      </c>
      <c r="R3371">
        <v>10.636336627649699</v>
      </c>
      <c r="S3371">
        <v>17.266187050359719</v>
      </c>
      <c r="T3371">
        <f t="shared" si="209"/>
        <v>-3.2741439611732055</v>
      </c>
      <c r="U3371">
        <f t="shared" si="210"/>
        <v>5.898302046906025</v>
      </c>
      <c r="V3371">
        <f t="shared" si="211"/>
        <v>38.753930697342042</v>
      </c>
    </row>
    <row r="3372" spans="1:22">
      <c r="A3372">
        <v>2024</v>
      </c>
      <c r="B3372">
        <v>1</v>
      </c>
      <c r="C3372">
        <v>11560515</v>
      </c>
      <c r="D3372" t="s">
        <v>422</v>
      </c>
      <c r="E3372" t="s">
        <v>282</v>
      </c>
      <c r="F3372">
        <v>106813</v>
      </c>
      <c r="H3372" t="str">
        <f t="shared" si="208"/>
        <v>중가</v>
      </c>
      <c r="I3372">
        <v>817666144</v>
      </c>
      <c r="J3372">
        <v>798564817</v>
      </c>
      <c r="K3372">
        <v>762011825</v>
      </c>
      <c r="L3372">
        <v>49</v>
      </c>
      <c r="M3372">
        <v>46</v>
      </c>
      <c r="N3372">
        <v>47</v>
      </c>
      <c r="O3372">
        <v>1.73585447498227</v>
      </c>
      <c r="P3372">
        <v>18.260976549282571</v>
      </c>
      <c r="Q3372">
        <v>2.3919569950199799E-2</v>
      </c>
      <c r="R3372">
        <v>10.6027518384864</v>
      </c>
      <c r="S3372">
        <v>48.03921568627451</v>
      </c>
      <c r="T3372">
        <f t="shared" si="209"/>
        <v>-8.970768028122059</v>
      </c>
      <c r="U3372">
        <f t="shared" si="210"/>
        <v>8.5598082339019488</v>
      </c>
      <c r="V3372">
        <f t="shared" si="211"/>
        <v>42.391176155158767</v>
      </c>
    </row>
    <row r="3373" spans="1:22">
      <c r="A3373">
        <v>2024</v>
      </c>
      <c r="B3373">
        <v>1</v>
      </c>
      <c r="C3373">
        <v>11560535</v>
      </c>
      <c r="D3373" t="s">
        <v>422</v>
      </c>
      <c r="E3373" t="s">
        <v>283</v>
      </c>
      <c r="F3373">
        <v>120404</v>
      </c>
      <c r="H3373" t="str">
        <f t="shared" si="208"/>
        <v>고가</v>
      </c>
      <c r="I3373">
        <v>3587576135</v>
      </c>
      <c r="J3373">
        <v>3342574919</v>
      </c>
      <c r="K3373">
        <v>3691305973</v>
      </c>
      <c r="L3373">
        <v>145</v>
      </c>
      <c r="M3373">
        <v>141</v>
      </c>
      <c r="N3373">
        <v>145</v>
      </c>
      <c r="O3373">
        <v>2.283230197161255</v>
      </c>
      <c r="P3373">
        <v>24.10361557160887</v>
      </c>
      <c r="Q3373">
        <v>7.3297150232102246E-2</v>
      </c>
      <c r="R3373">
        <v>11.125313718752659</v>
      </c>
      <c r="S3373">
        <v>115.0793650793651</v>
      </c>
      <c r="T3373">
        <f t="shared" si="209"/>
        <v>-21.381068392214697</v>
      </c>
      <c r="U3373">
        <f t="shared" si="210"/>
        <v>7.8625500118905585</v>
      </c>
      <c r="V3373">
        <f t="shared" si="211"/>
        <v>41.438294920718043</v>
      </c>
    </row>
    <row r="3374" spans="1:22">
      <c r="A3374">
        <v>2024</v>
      </c>
      <c r="B3374">
        <v>1</v>
      </c>
      <c r="C3374">
        <v>11560540</v>
      </c>
      <c r="D3374" t="s">
        <v>422</v>
      </c>
      <c r="E3374" t="s">
        <v>284</v>
      </c>
      <c r="F3374">
        <v>172875</v>
      </c>
      <c r="H3374" t="str">
        <f t="shared" si="208"/>
        <v>최고가</v>
      </c>
      <c r="I3374">
        <v>19333506443</v>
      </c>
      <c r="J3374">
        <v>20199627959</v>
      </c>
      <c r="K3374">
        <v>19926881783</v>
      </c>
      <c r="L3374">
        <v>420</v>
      </c>
      <c r="M3374">
        <v>375</v>
      </c>
      <c r="N3374">
        <v>412</v>
      </c>
      <c r="O3374">
        <v>2.958602599670221</v>
      </c>
      <c r="P3374">
        <v>31.312479599763311</v>
      </c>
      <c r="Q3374">
        <v>-4.2878092495465848E-2</v>
      </c>
      <c r="R3374">
        <v>9.8958335997692206</v>
      </c>
      <c r="S3374">
        <v>50</v>
      </c>
      <c r="T3374">
        <f t="shared" si="209"/>
        <v>-9.3337433869604229</v>
      </c>
      <c r="U3374">
        <f t="shared" si="210"/>
        <v>14.835283503747371</v>
      </c>
      <c r="V3374">
        <f t="shared" si="211"/>
        <v>50.967313994856887</v>
      </c>
    </row>
    <row r="3375" spans="1:22">
      <c r="A3375">
        <v>2024</v>
      </c>
      <c r="B3375">
        <v>1</v>
      </c>
      <c r="C3375">
        <v>11560550</v>
      </c>
      <c r="D3375" t="s">
        <v>422</v>
      </c>
      <c r="E3375" t="s">
        <v>285</v>
      </c>
      <c r="F3375">
        <v>114736</v>
      </c>
      <c r="H3375" t="str">
        <f t="shared" si="208"/>
        <v>고가</v>
      </c>
      <c r="I3375">
        <v>2009225572</v>
      </c>
      <c r="J3375">
        <v>1946303224</v>
      </c>
      <c r="K3375">
        <v>2133494428</v>
      </c>
      <c r="L3375">
        <v>126</v>
      </c>
      <c r="M3375">
        <v>120</v>
      </c>
      <c r="N3375">
        <v>127</v>
      </c>
      <c r="O3375">
        <v>1.5442440518923339</v>
      </c>
      <c r="P3375">
        <v>16.215744198506801</v>
      </c>
      <c r="Q3375">
        <v>3.2329159826742393E-2</v>
      </c>
      <c r="R3375">
        <v>10.69175034900606</v>
      </c>
      <c r="S3375">
        <v>168</v>
      </c>
      <c r="T3375">
        <f t="shared" si="209"/>
        <v>-31.177600481853162</v>
      </c>
      <c r="U3375">
        <f t="shared" si="210"/>
        <v>0.89294202449866589</v>
      </c>
      <c r="V3375">
        <f t="shared" si="211"/>
        <v>31.913547197505963</v>
      </c>
    </row>
    <row r="3376" spans="1:22">
      <c r="A3376">
        <v>2024</v>
      </c>
      <c r="B3376">
        <v>1</v>
      </c>
      <c r="C3376">
        <v>11560560</v>
      </c>
      <c r="D3376" t="s">
        <v>422</v>
      </c>
      <c r="E3376" t="s">
        <v>286</v>
      </c>
      <c r="F3376">
        <v>129765</v>
      </c>
      <c r="H3376" t="str">
        <f t="shared" si="208"/>
        <v>고가</v>
      </c>
      <c r="I3376">
        <v>4784035728</v>
      </c>
      <c r="J3376">
        <v>5385951773</v>
      </c>
      <c r="K3376">
        <v>5011569552</v>
      </c>
      <c r="L3376">
        <v>102</v>
      </c>
      <c r="M3376">
        <v>98</v>
      </c>
      <c r="N3376">
        <v>104</v>
      </c>
      <c r="O3376">
        <v>4.0160042349052798</v>
      </c>
      <c r="P3376">
        <v>42.599089155084179</v>
      </c>
      <c r="Q3376">
        <v>-0.1117566718694791</v>
      </c>
      <c r="R3376">
        <v>9.166893061527702</v>
      </c>
      <c r="S3376">
        <v>65.806451612903217</v>
      </c>
      <c r="T3376">
        <f t="shared" si="209"/>
        <v>-12.259793134499361</v>
      </c>
      <c r="U3376">
        <f t="shared" si="210"/>
        <v>19.454985249497824</v>
      </c>
      <c r="V3376">
        <f t="shared" si="211"/>
        <v>57.280652386966558</v>
      </c>
    </row>
    <row r="3377" spans="1:22">
      <c r="A3377">
        <v>2024</v>
      </c>
      <c r="B3377">
        <v>1</v>
      </c>
      <c r="C3377">
        <v>11560585</v>
      </c>
      <c r="D3377" t="s">
        <v>422</v>
      </c>
      <c r="E3377" t="s">
        <v>287</v>
      </c>
      <c r="F3377">
        <v>97001</v>
      </c>
      <c r="H3377" t="str">
        <f t="shared" si="208"/>
        <v>중가</v>
      </c>
      <c r="I3377">
        <v>78839968</v>
      </c>
      <c r="J3377">
        <v>105338798</v>
      </c>
      <c r="K3377">
        <v>87221509</v>
      </c>
      <c r="L3377">
        <v>31</v>
      </c>
      <c r="M3377">
        <v>30</v>
      </c>
      <c r="N3377">
        <v>33</v>
      </c>
      <c r="O3377">
        <v>0.29131713123158509</v>
      </c>
      <c r="P3377">
        <v>2.842115405408931</v>
      </c>
      <c r="Q3377">
        <v>-0.25155812011449002</v>
      </c>
      <c r="R3377">
        <v>7.6873773128461957</v>
      </c>
      <c r="S3377">
        <v>34.831460674157313</v>
      </c>
      <c r="T3377">
        <f t="shared" si="209"/>
        <v>-6.5257823244861148</v>
      </c>
      <c r="U3377">
        <f t="shared" si="210"/>
        <v>1.0007984679278707</v>
      </c>
      <c r="V3377">
        <f t="shared" si="211"/>
        <v>32.06094507351915</v>
      </c>
    </row>
    <row r="3378" spans="1:22">
      <c r="A3378">
        <v>2024</v>
      </c>
      <c r="B3378">
        <v>1</v>
      </c>
      <c r="C3378">
        <v>11560605</v>
      </c>
      <c r="D3378" t="s">
        <v>422</v>
      </c>
      <c r="E3378" t="s">
        <v>288</v>
      </c>
      <c r="F3378">
        <v>112715</v>
      </c>
      <c r="H3378" t="str">
        <f t="shared" si="208"/>
        <v>중가</v>
      </c>
      <c r="I3378">
        <v>3933670561</v>
      </c>
      <c r="J3378">
        <v>3632218199</v>
      </c>
      <c r="K3378">
        <v>4029866992</v>
      </c>
      <c r="L3378">
        <v>135</v>
      </c>
      <c r="M3378">
        <v>129</v>
      </c>
      <c r="N3378">
        <v>136</v>
      </c>
      <c r="O3378">
        <v>2.872367421456461</v>
      </c>
      <c r="P3378">
        <v>30.39201309583564</v>
      </c>
      <c r="Q3378">
        <v>8.2994012331911671E-2</v>
      </c>
      <c r="R3378">
        <v>11.227935403789269</v>
      </c>
      <c r="S3378">
        <v>90.604026845637591</v>
      </c>
      <c r="T3378">
        <f t="shared" si="209"/>
        <v>-16.850256606395135</v>
      </c>
      <c r="U3378">
        <f t="shared" si="210"/>
        <v>12.386516646757133</v>
      </c>
      <c r="V3378">
        <f t="shared" si="211"/>
        <v>47.620800591522269</v>
      </c>
    </row>
    <row r="3379" spans="1:22">
      <c r="A3379">
        <v>2024</v>
      </c>
      <c r="B3379">
        <v>1</v>
      </c>
      <c r="C3379">
        <v>11560610</v>
      </c>
      <c r="D3379" t="s">
        <v>422</v>
      </c>
      <c r="E3379" t="s">
        <v>289</v>
      </c>
      <c r="F3379">
        <v>142441</v>
      </c>
      <c r="H3379" t="str">
        <f t="shared" si="208"/>
        <v>고가</v>
      </c>
      <c r="I3379">
        <v>957113109</v>
      </c>
      <c r="J3379">
        <v>833286850</v>
      </c>
      <c r="K3379">
        <v>956383585</v>
      </c>
      <c r="L3379">
        <v>73</v>
      </c>
      <c r="M3379">
        <v>69</v>
      </c>
      <c r="N3379">
        <v>72</v>
      </c>
      <c r="O3379">
        <v>1.0227344404936509</v>
      </c>
      <c r="P3379">
        <v>10.64919770655289</v>
      </c>
      <c r="Q3379">
        <v>0.1485997996968271</v>
      </c>
      <c r="R3379">
        <v>11.922240053916569</v>
      </c>
      <c r="S3379">
        <v>82.954545454545453</v>
      </c>
      <c r="T3379">
        <f t="shared" si="209"/>
        <v>-15.434204247437016</v>
      </c>
      <c r="U3379">
        <f t="shared" si="210"/>
        <v>3.0787855898286551</v>
      </c>
      <c r="V3379">
        <f t="shared" si="211"/>
        <v>34.900746557905791</v>
      </c>
    </row>
    <row r="3380" spans="1:22">
      <c r="A3380">
        <v>2024</v>
      </c>
      <c r="B3380">
        <v>1</v>
      </c>
      <c r="C3380">
        <v>11560620</v>
      </c>
      <c r="D3380" t="s">
        <v>422</v>
      </c>
      <c r="E3380" t="s">
        <v>290</v>
      </c>
      <c r="F3380">
        <v>118311</v>
      </c>
      <c r="H3380" t="str">
        <f t="shared" si="208"/>
        <v>고가</v>
      </c>
      <c r="I3380">
        <v>2392955710</v>
      </c>
      <c r="J3380">
        <v>2518063051</v>
      </c>
      <c r="K3380">
        <v>2386600043</v>
      </c>
      <c r="L3380">
        <v>96</v>
      </c>
      <c r="M3380">
        <v>86</v>
      </c>
      <c r="N3380">
        <v>92</v>
      </c>
      <c r="O3380">
        <v>2.3409697021847942</v>
      </c>
      <c r="P3380">
        <v>24.71992183348949</v>
      </c>
      <c r="Q3380">
        <v>-4.9683958846986002E-2</v>
      </c>
      <c r="R3380">
        <v>9.8238072611518366</v>
      </c>
      <c r="S3380">
        <v>32</v>
      </c>
      <c r="T3380">
        <f t="shared" si="209"/>
        <v>-6.0016295928242416</v>
      </c>
      <c r="U3380">
        <f t="shared" si="210"/>
        <v>12.524233491127841</v>
      </c>
      <c r="V3380">
        <f t="shared" si="211"/>
        <v>47.809006040414197</v>
      </c>
    </row>
    <row r="3381" spans="1:22">
      <c r="A3381">
        <v>2024</v>
      </c>
      <c r="B3381">
        <v>1</v>
      </c>
      <c r="C3381">
        <v>11560630</v>
      </c>
      <c r="D3381" t="s">
        <v>422</v>
      </c>
      <c r="E3381" t="s">
        <v>291</v>
      </c>
      <c r="F3381">
        <v>94043</v>
      </c>
      <c r="H3381" t="str">
        <f t="shared" si="208"/>
        <v>저가</v>
      </c>
      <c r="I3381">
        <v>311287382</v>
      </c>
      <c r="J3381">
        <v>327287330</v>
      </c>
      <c r="K3381">
        <v>354143162</v>
      </c>
      <c r="L3381">
        <v>24</v>
      </c>
      <c r="M3381">
        <v>23</v>
      </c>
      <c r="N3381">
        <v>24</v>
      </c>
      <c r="O3381">
        <v>1.5324322778272039</v>
      </c>
      <c r="P3381">
        <v>16.089666388915411</v>
      </c>
      <c r="Q3381">
        <v>-4.8886548709355777E-2</v>
      </c>
      <c r="R3381">
        <v>9.8322462356516898</v>
      </c>
      <c r="S3381">
        <v>36.36363636363636</v>
      </c>
      <c r="T3381">
        <f t="shared" si="209"/>
        <v>-6.8094147550390733</v>
      </c>
      <c r="U3381">
        <f t="shared" si="210"/>
        <v>7.9684580150763225</v>
      </c>
      <c r="V3381">
        <f t="shared" si="211"/>
        <v>41.583030035524843</v>
      </c>
    </row>
    <row r="3382" spans="1:22">
      <c r="A3382">
        <v>2024</v>
      </c>
      <c r="B3382">
        <v>1</v>
      </c>
      <c r="C3382">
        <v>11560650</v>
      </c>
      <c r="D3382" t="s">
        <v>422</v>
      </c>
      <c r="E3382" t="s">
        <v>292</v>
      </c>
      <c r="F3382">
        <v>82316</v>
      </c>
      <c r="H3382" t="str">
        <f t="shared" si="208"/>
        <v>저가</v>
      </c>
      <c r="I3382">
        <v>44104901</v>
      </c>
      <c r="J3382">
        <v>34631578</v>
      </c>
      <c r="K3382">
        <v>42736028</v>
      </c>
      <c r="L3382">
        <v>22</v>
      </c>
      <c r="M3382">
        <v>21</v>
      </c>
      <c r="N3382">
        <v>19</v>
      </c>
      <c r="O3382">
        <v>0.27060598820706211</v>
      </c>
      <c r="P3382">
        <v>2.6210465352910659</v>
      </c>
      <c r="Q3382">
        <v>0.27354580839487008</v>
      </c>
      <c r="R3382">
        <v>13.244541002327869</v>
      </c>
      <c r="S3382">
        <v>42.307692307692307</v>
      </c>
      <c r="T3382">
        <f t="shared" si="209"/>
        <v>-7.9097631330560709</v>
      </c>
      <c r="U3382">
        <f t="shared" si="210"/>
        <v>1.5865025281942855</v>
      </c>
      <c r="V3382">
        <f t="shared" si="211"/>
        <v>32.861375086884387</v>
      </c>
    </row>
    <row r="3383" spans="1:22">
      <c r="A3383">
        <v>2024</v>
      </c>
      <c r="B3383">
        <v>1</v>
      </c>
      <c r="C3383">
        <v>11560660</v>
      </c>
      <c r="D3383" t="s">
        <v>422</v>
      </c>
      <c r="E3383" t="s">
        <v>293</v>
      </c>
      <c r="F3383">
        <v>106636</v>
      </c>
      <c r="H3383" t="str">
        <f t="shared" si="208"/>
        <v>중가</v>
      </c>
      <c r="I3383">
        <v>134686268</v>
      </c>
      <c r="J3383">
        <v>153562398</v>
      </c>
      <c r="K3383">
        <v>139575770</v>
      </c>
      <c r="L3383">
        <v>13</v>
      </c>
      <c r="M3383">
        <v>11</v>
      </c>
      <c r="N3383">
        <v>13</v>
      </c>
      <c r="O3383">
        <v>1.0795272551114861</v>
      </c>
      <c r="P3383">
        <v>11.25539908054332</v>
      </c>
      <c r="Q3383">
        <v>-0.1229215631290155</v>
      </c>
      <c r="R3383">
        <v>9.048735255166136</v>
      </c>
      <c r="S3383">
        <v>34.210526315789473</v>
      </c>
      <c r="T3383">
        <f t="shared" si="209"/>
        <v>-6.4108365499988604</v>
      </c>
      <c r="U3383">
        <f t="shared" si="210"/>
        <v>5.514195626305229</v>
      </c>
      <c r="V3383">
        <f t="shared" si="211"/>
        <v>38.229006374237088</v>
      </c>
    </row>
    <row r="3384" spans="1:22">
      <c r="A3384">
        <v>2024</v>
      </c>
      <c r="B3384">
        <v>1</v>
      </c>
      <c r="C3384">
        <v>11560670</v>
      </c>
      <c r="D3384" t="s">
        <v>422</v>
      </c>
      <c r="E3384" t="s">
        <v>294</v>
      </c>
      <c r="F3384">
        <v>94693</v>
      </c>
      <c r="H3384" t="str">
        <f t="shared" si="208"/>
        <v>저가</v>
      </c>
      <c r="I3384">
        <v>82284827</v>
      </c>
      <c r="J3384">
        <v>96093045</v>
      </c>
      <c r="K3384">
        <v>76273570</v>
      </c>
      <c r="L3384">
        <v>15</v>
      </c>
      <c r="M3384">
        <v>15</v>
      </c>
      <c r="N3384">
        <v>17</v>
      </c>
      <c r="O3384">
        <v>0.6436771852587172</v>
      </c>
      <c r="P3384">
        <v>6.6031747987130993</v>
      </c>
      <c r="Q3384">
        <v>-0.14369633098836651</v>
      </c>
      <c r="R3384">
        <v>8.8288763294614139</v>
      </c>
      <c r="S3384">
        <v>31.914893617021281</v>
      </c>
      <c r="T3384">
        <f t="shared" si="209"/>
        <v>-5.9858749176746642</v>
      </c>
      <c r="U3384">
        <f t="shared" si="210"/>
        <v>3.271600189946434</v>
      </c>
      <c r="V3384">
        <f t="shared" si="211"/>
        <v>35.164249243680388</v>
      </c>
    </row>
    <row r="3385" spans="1:22">
      <c r="A3385">
        <v>2024</v>
      </c>
      <c r="B3385">
        <v>1</v>
      </c>
      <c r="C3385">
        <v>11560680</v>
      </c>
      <c r="D3385" t="s">
        <v>422</v>
      </c>
      <c r="E3385" t="s">
        <v>295</v>
      </c>
      <c r="F3385">
        <v>87941</v>
      </c>
      <c r="H3385" t="str">
        <f t="shared" si="208"/>
        <v>저가</v>
      </c>
      <c r="I3385">
        <v>855102033</v>
      </c>
      <c r="J3385">
        <v>895143698</v>
      </c>
      <c r="K3385">
        <v>884619579</v>
      </c>
      <c r="L3385">
        <v>42</v>
      </c>
      <c r="M3385">
        <v>44</v>
      </c>
      <c r="N3385">
        <v>43</v>
      </c>
      <c r="O3385">
        <v>2.572377719694102</v>
      </c>
      <c r="P3385">
        <v>27.189950112779801</v>
      </c>
      <c r="Q3385">
        <v>-4.4732108475392517E-2</v>
      </c>
      <c r="R3385">
        <v>9.8762125881484994</v>
      </c>
      <c r="S3385">
        <v>64.615384615384613</v>
      </c>
      <c r="T3385">
        <f t="shared" si="209"/>
        <v>-12.039305869378689</v>
      </c>
      <c r="U3385">
        <f t="shared" si="210"/>
        <v>11.958425813205995</v>
      </c>
      <c r="V3385">
        <f t="shared" si="211"/>
        <v>47.035766655672461</v>
      </c>
    </row>
    <row r="3386" spans="1:22">
      <c r="A3386">
        <v>2024</v>
      </c>
      <c r="B3386">
        <v>1</v>
      </c>
      <c r="C3386">
        <v>11560690</v>
      </c>
      <c r="D3386" t="s">
        <v>422</v>
      </c>
      <c r="E3386" t="s">
        <v>296</v>
      </c>
      <c r="F3386">
        <v>137017</v>
      </c>
      <c r="H3386" t="str">
        <f t="shared" si="208"/>
        <v>고가</v>
      </c>
      <c r="I3386">
        <v>240294520</v>
      </c>
      <c r="J3386">
        <v>216394787</v>
      </c>
      <c r="K3386">
        <v>380031956</v>
      </c>
      <c r="L3386">
        <v>21</v>
      </c>
      <c r="M3386">
        <v>22</v>
      </c>
      <c r="N3386">
        <v>22</v>
      </c>
      <c r="O3386">
        <v>0.92791374553491657</v>
      </c>
      <c r="P3386">
        <v>9.6370901722898932</v>
      </c>
      <c r="Q3386">
        <v>0.11044504967672809</v>
      </c>
      <c r="R3386">
        <v>11.518449147238631</v>
      </c>
      <c r="S3386">
        <v>32.8125</v>
      </c>
      <c r="T3386">
        <f t="shared" si="209"/>
        <v>-6.1520375071428886</v>
      </c>
      <c r="U3386">
        <f t="shared" si="210"/>
        <v>5.276623663449806</v>
      </c>
      <c r="V3386">
        <f t="shared" si="211"/>
        <v>37.90433775350553</v>
      </c>
    </row>
    <row r="3387" spans="1:22">
      <c r="A3387">
        <v>2024</v>
      </c>
      <c r="B3387">
        <v>1</v>
      </c>
      <c r="C3387">
        <v>11560700</v>
      </c>
      <c r="D3387" t="s">
        <v>422</v>
      </c>
      <c r="E3387" t="s">
        <v>297</v>
      </c>
      <c r="F3387">
        <v>94491</v>
      </c>
      <c r="H3387" t="str">
        <f t="shared" si="208"/>
        <v>저가</v>
      </c>
      <c r="I3387">
        <v>380614968</v>
      </c>
      <c r="J3387">
        <v>224424504</v>
      </c>
      <c r="K3387">
        <v>417556265</v>
      </c>
      <c r="L3387">
        <v>24</v>
      </c>
      <c r="M3387">
        <v>26</v>
      </c>
      <c r="N3387">
        <v>25</v>
      </c>
      <c r="O3387">
        <v>1.864840390442829</v>
      </c>
      <c r="P3387">
        <v>19.63776056155179</v>
      </c>
      <c r="Q3387">
        <v>0.695959938492278</v>
      </c>
      <c r="R3387">
        <v>17.71494074274699</v>
      </c>
      <c r="S3387">
        <v>48.979591836734691</v>
      </c>
      <c r="T3387">
        <f t="shared" si="209"/>
        <v>-9.144848047156783</v>
      </c>
      <c r="U3387">
        <f t="shared" si="210"/>
        <v>10.618414015178258</v>
      </c>
      <c r="V3387">
        <f t="shared" si="211"/>
        <v>45.204490872955425</v>
      </c>
    </row>
    <row r="3388" spans="1:22">
      <c r="A3388">
        <v>2024</v>
      </c>
      <c r="B3388">
        <v>1</v>
      </c>
      <c r="C3388">
        <v>11560710</v>
      </c>
      <c r="D3388" t="s">
        <v>422</v>
      </c>
      <c r="E3388" t="s">
        <v>298</v>
      </c>
      <c r="F3388">
        <v>92724</v>
      </c>
      <c r="H3388" t="str">
        <f t="shared" si="208"/>
        <v>저가</v>
      </c>
      <c r="I3388">
        <v>227094786</v>
      </c>
      <c r="J3388">
        <v>214163483</v>
      </c>
      <c r="K3388">
        <v>232678500</v>
      </c>
      <c r="L3388">
        <v>28</v>
      </c>
      <c r="M3388">
        <v>26</v>
      </c>
      <c r="N3388">
        <v>26</v>
      </c>
      <c r="O3388">
        <v>0.97188407069829363</v>
      </c>
      <c r="P3388">
        <v>10.10642545190596</v>
      </c>
      <c r="Q3388">
        <v>6.0380522481510067E-2</v>
      </c>
      <c r="R3388">
        <v>10.988617322422311</v>
      </c>
      <c r="S3388">
        <v>50.909090909090907</v>
      </c>
      <c r="T3388">
        <f t="shared" si="209"/>
        <v>-9.5020319624218459</v>
      </c>
      <c r="U3388">
        <f t="shared" si="210"/>
        <v>4.4003266017108889</v>
      </c>
      <c r="V3388">
        <f t="shared" si="211"/>
        <v>36.706779948424654</v>
      </c>
    </row>
    <row r="3389" spans="1:22">
      <c r="A3389">
        <v>2024</v>
      </c>
      <c r="B3389">
        <v>1</v>
      </c>
      <c r="C3389">
        <v>11560720</v>
      </c>
      <c r="D3389" t="s">
        <v>422</v>
      </c>
      <c r="E3389" t="s">
        <v>299</v>
      </c>
      <c r="F3389">
        <v>87239</v>
      </c>
      <c r="H3389" t="str">
        <f t="shared" si="208"/>
        <v>저가</v>
      </c>
      <c r="I3389">
        <v>508662252</v>
      </c>
      <c r="J3389">
        <v>541728585</v>
      </c>
      <c r="K3389">
        <v>501314287</v>
      </c>
      <c r="L3389">
        <v>42</v>
      </c>
      <c r="M3389">
        <v>44</v>
      </c>
      <c r="N3389">
        <v>43</v>
      </c>
      <c r="O3389">
        <v>1.542506600641151</v>
      </c>
      <c r="P3389">
        <v>16.197198800769499</v>
      </c>
      <c r="Q3389">
        <v>-6.1038560481352477E-2</v>
      </c>
      <c r="R3389">
        <v>9.7036417539347148</v>
      </c>
      <c r="S3389">
        <v>44.210526315789473</v>
      </c>
      <c r="T3389">
        <f t="shared" si="209"/>
        <v>-8.2620108800745165</v>
      </c>
      <c r="U3389">
        <f t="shared" si="210"/>
        <v>7.5607244871493373</v>
      </c>
      <c r="V3389">
        <f t="shared" si="211"/>
        <v>41.025816631438815</v>
      </c>
    </row>
    <row r="3390" spans="1:22">
      <c r="A3390">
        <v>2024</v>
      </c>
      <c r="B3390">
        <v>1</v>
      </c>
      <c r="C3390">
        <v>11590510</v>
      </c>
      <c r="D3390" t="s">
        <v>423</v>
      </c>
      <c r="E3390" t="s">
        <v>300</v>
      </c>
      <c r="F3390">
        <v>139616</v>
      </c>
      <c r="H3390" t="str">
        <f t="shared" si="208"/>
        <v>고가</v>
      </c>
      <c r="I3390">
        <v>1628944294</v>
      </c>
      <c r="J3390">
        <v>1842155417</v>
      </c>
      <c r="K3390">
        <v>1784380930</v>
      </c>
      <c r="L3390">
        <v>92</v>
      </c>
      <c r="M3390">
        <v>87</v>
      </c>
      <c r="N3390">
        <v>89</v>
      </c>
      <c r="O3390">
        <v>1.409096397669356</v>
      </c>
      <c r="P3390">
        <v>14.77319034318467</v>
      </c>
      <c r="Q3390">
        <v>-0.1157400298761003</v>
      </c>
      <c r="R3390">
        <v>9.1247372685984036</v>
      </c>
      <c r="S3390">
        <v>58.22784810126582</v>
      </c>
      <c r="T3390">
        <f t="shared" si="209"/>
        <v>-10.856861506642925</v>
      </c>
      <c r="U3390">
        <f t="shared" si="210"/>
        <v>5.9544841733191376</v>
      </c>
      <c r="V3390">
        <f t="shared" si="211"/>
        <v>38.830709847849008</v>
      </c>
    </row>
    <row r="3391" spans="1:22">
      <c r="A3391">
        <v>2024</v>
      </c>
      <c r="B3391">
        <v>1</v>
      </c>
      <c r="C3391">
        <v>11590520</v>
      </c>
      <c r="D3391" t="s">
        <v>423</v>
      </c>
      <c r="E3391" t="s">
        <v>301</v>
      </c>
      <c r="F3391">
        <v>219778</v>
      </c>
      <c r="H3391" t="str">
        <f t="shared" si="208"/>
        <v>최고가</v>
      </c>
      <c r="I3391">
        <v>651542965</v>
      </c>
      <c r="J3391">
        <v>729586749</v>
      </c>
      <c r="K3391">
        <v>699424522</v>
      </c>
      <c r="L3391">
        <v>32</v>
      </c>
      <c r="M3391">
        <v>35</v>
      </c>
      <c r="N3391">
        <v>34</v>
      </c>
      <c r="O3391">
        <v>1.0293577891351979</v>
      </c>
      <c r="P3391">
        <v>10.719894731765351</v>
      </c>
      <c r="Q3391">
        <v>-0.1069698484888464</v>
      </c>
      <c r="R3391">
        <v>9.2175519113944873</v>
      </c>
      <c r="S3391">
        <v>50</v>
      </c>
      <c r="T3391">
        <f t="shared" si="209"/>
        <v>-9.3337433869604229</v>
      </c>
      <c r="U3391">
        <f t="shared" si="210"/>
        <v>4.4033347320734464</v>
      </c>
      <c r="V3391">
        <f t="shared" si="211"/>
        <v>36.710890894531481</v>
      </c>
    </row>
    <row r="3392" spans="1:22">
      <c r="A3392">
        <v>2024</v>
      </c>
      <c r="B3392">
        <v>1</v>
      </c>
      <c r="C3392">
        <v>11590530</v>
      </c>
      <c r="D3392" t="s">
        <v>423</v>
      </c>
      <c r="E3392" t="s">
        <v>302</v>
      </c>
      <c r="F3392">
        <v>122248</v>
      </c>
      <c r="H3392" t="str">
        <f t="shared" si="208"/>
        <v>고가</v>
      </c>
      <c r="I3392">
        <v>2260151677</v>
      </c>
      <c r="J3392">
        <v>2229761881</v>
      </c>
      <c r="K3392">
        <v>2734214785</v>
      </c>
      <c r="L3392">
        <v>85</v>
      </c>
      <c r="M3392">
        <v>84</v>
      </c>
      <c r="N3392">
        <v>84</v>
      </c>
      <c r="O3392">
        <v>2.416764803188034</v>
      </c>
      <c r="P3392">
        <v>25.52895189616715</v>
      </c>
      <c r="Q3392">
        <v>1.3629166530719789E-2</v>
      </c>
      <c r="R3392">
        <v>10.493848718307531</v>
      </c>
      <c r="S3392">
        <v>56.29139072847682</v>
      </c>
      <c r="T3392">
        <f t="shared" si="209"/>
        <v>-10.49838948866365</v>
      </c>
      <c r="U3392">
        <f t="shared" si="210"/>
        <v>11.713728845145987</v>
      </c>
      <c r="V3392">
        <f t="shared" si="211"/>
        <v>46.701360919564685</v>
      </c>
    </row>
    <row r="3393" spans="1:22">
      <c r="A3393">
        <v>2024</v>
      </c>
      <c r="B3393">
        <v>1</v>
      </c>
      <c r="C3393">
        <v>11590540</v>
      </c>
      <c r="D3393" t="s">
        <v>423</v>
      </c>
      <c r="E3393" t="s">
        <v>303</v>
      </c>
      <c r="F3393">
        <v>141704</v>
      </c>
      <c r="H3393" t="str">
        <f t="shared" si="208"/>
        <v>고가</v>
      </c>
      <c r="I3393">
        <v>431801774</v>
      </c>
      <c r="J3393">
        <v>389540981</v>
      </c>
      <c r="K3393">
        <v>450183509</v>
      </c>
      <c r="L3393">
        <v>43</v>
      </c>
      <c r="M3393">
        <v>41</v>
      </c>
      <c r="N3393">
        <v>41</v>
      </c>
      <c r="O3393">
        <v>0.78739263385729186</v>
      </c>
      <c r="P3393">
        <v>8.137180517400413</v>
      </c>
      <c r="Q3393">
        <v>0.1084886958273589</v>
      </c>
      <c r="R3393">
        <v>11.49774509612563</v>
      </c>
      <c r="S3393">
        <v>43.877551020408163</v>
      </c>
      <c r="T3393">
        <f t="shared" si="209"/>
        <v>-8.200371348138594</v>
      </c>
      <c r="U3393">
        <f t="shared" si="210"/>
        <v>3.9080278734837548</v>
      </c>
      <c r="V3393">
        <f t="shared" si="211"/>
        <v>36.033998753369758</v>
      </c>
    </row>
    <row r="3394" spans="1:22">
      <c r="A3394">
        <v>2024</v>
      </c>
      <c r="B3394">
        <v>1</v>
      </c>
      <c r="C3394">
        <v>11590550</v>
      </c>
      <c r="D3394" t="s">
        <v>423</v>
      </c>
      <c r="E3394" t="s">
        <v>304</v>
      </c>
      <c r="F3394">
        <v>125548</v>
      </c>
      <c r="H3394" t="str">
        <f t="shared" si="208"/>
        <v>고가</v>
      </c>
      <c r="I3394">
        <v>366698032</v>
      </c>
      <c r="J3394">
        <v>373836752</v>
      </c>
      <c r="K3394">
        <v>346104134</v>
      </c>
      <c r="L3394">
        <v>40</v>
      </c>
      <c r="M3394">
        <v>36</v>
      </c>
      <c r="N3394">
        <v>41</v>
      </c>
      <c r="O3394">
        <v>0.81132765511552918</v>
      </c>
      <c r="P3394">
        <v>8.3926607726205358</v>
      </c>
      <c r="Q3394">
        <v>-1.9095821804058472E-2</v>
      </c>
      <c r="R3394">
        <v>10.1475208638788</v>
      </c>
      <c r="S3394">
        <v>66.666666666666671</v>
      </c>
      <c r="T3394">
        <f t="shared" si="209"/>
        <v>-12.419033937086519</v>
      </c>
      <c r="U3394">
        <f t="shared" si="210"/>
        <v>2.5001243779600726</v>
      </c>
      <c r="V3394">
        <f t="shared" si="211"/>
        <v>34.109941383464566</v>
      </c>
    </row>
    <row r="3395" spans="1:22">
      <c r="A3395">
        <v>2024</v>
      </c>
      <c r="B3395">
        <v>1</v>
      </c>
      <c r="C3395">
        <v>11590560</v>
      </c>
      <c r="D3395" t="s">
        <v>423</v>
      </c>
      <c r="E3395" t="s">
        <v>305</v>
      </c>
      <c r="F3395">
        <v>98025</v>
      </c>
      <c r="H3395" t="str">
        <f t="shared" ref="H3395:H3458" si="212">IF(F3395 &lt; $G$2, "최저가",
 IF(F3395 &lt; $G$3, "저가",
 IF(F3395 &lt; $G$4, "중가",
 IF(F3395 &lt; $G$5, "고가",
 "최고가"))))</f>
        <v>중가</v>
      </c>
      <c r="I3395">
        <v>274938318</v>
      </c>
      <c r="J3395">
        <v>324583945</v>
      </c>
      <c r="K3395">
        <v>276271732</v>
      </c>
      <c r="L3395">
        <v>34</v>
      </c>
      <c r="M3395">
        <v>32</v>
      </c>
      <c r="N3395">
        <v>33</v>
      </c>
      <c r="O3395">
        <v>0.91659396612508814</v>
      </c>
      <c r="P3395">
        <v>9.5162638692147219</v>
      </c>
      <c r="Q3395">
        <v>-0.1529515792902203</v>
      </c>
      <c r="R3395">
        <v>8.7309282338411744</v>
      </c>
      <c r="S3395">
        <v>45.333333333333343</v>
      </c>
      <c r="T3395">
        <f t="shared" ref="T3395:T3458" si="213">1-(($S3395-(-5.822637658))/(534.375-(-5.822637658))*100)</f>
        <v>-8.4698620329251177</v>
      </c>
      <c r="U3395">
        <f t="shared" ref="U3395:U3458" si="214">(P3395*0.5 + R3395*0.2 +T3395*0.3)</f>
        <v>3.9633589714980606</v>
      </c>
      <c r="V3395">
        <f t="shared" ref="V3395:V3458" si="215" xml:space="preserve"> (U3395 - MIN($U$2:$U$4657)) / (MAX($U$2:$U$4657) - MIN($U$2:$U$4657)) * 100</f>
        <v>36.109614878521704</v>
      </c>
    </row>
    <row r="3396" spans="1:22">
      <c r="A3396">
        <v>2024</v>
      </c>
      <c r="B3396">
        <v>1</v>
      </c>
      <c r="C3396">
        <v>11590605</v>
      </c>
      <c r="D3396" t="s">
        <v>423</v>
      </c>
      <c r="E3396" t="s">
        <v>306</v>
      </c>
      <c r="F3396">
        <v>135318</v>
      </c>
      <c r="H3396" t="str">
        <f t="shared" si="212"/>
        <v>고가</v>
      </c>
      <c r="I3396">
        <v>1693504329</v>
      </c>
      <c r="J3396">
        <v>1595283421</v>
      </c>
      <c r="K3396">
        <v>1894455911</v>
      </c>
      <c r="L3396">
        <v>79</v>
      </c>
      <c r="M3396">
        <v>87</v>
      </c>
      <c r="N3396">
        <v>81</v>
      </c>
      <c r="O3396">
        <v>1.7601964473994469</v>
      </c>
      <c r="P3396">
        <v>18.520800564419449</v>
      </c>
      <c r="Q3396">
        <v>6.1569566076497197E-2</v>
      </c>
      <c r="R3396">
        <v>11.00120094545867</v>
      </c>
      <c r="S3396">
        <v>47.023809523809533</v>
      </c>
      <c r="T3396">
        <f t="shared" si="213"/>
        <v>-8.78279864586648</v>
      </c>
      <c r="U3396">
        <f t="shared" si="214"/>
        <v>8.825800877541516</v>
      </c>
      <c r="V3396">
        <f t="shared" si="215"/>
        <v>42.754684810377285</v>
      </c>
    </row>
    <row r="3397" spans="1:22">
      <c r="A3397">
        <v>2024</v>
      </c>
      <c r="B3397">
        <v>1</v>
      </c>
      <c r="C3397">
        <v>11590620</v>
      </c>
      <c r="D3397" t="s">
        <v>423</v>
      </c>
      <c r="E3397" t="s">
        <v>307</v>
      </c>
      <c r="F3397">
        <v>121479</v>
      </c>
      <c r="H3397" t="str">
        <f t="shared" si="212"/>
        <v>고가</v>
      </c>
      <c r="I3397">
        <v>2291255405</v>
      </c>
      <c r="J3397">
        <v>2459083005</v>
      </c>
      <c r="K3397">
        <v>2491627076</v>
      </c>
      <c r="L3397">
        <v>78</v>
      </c>
      <c r="M3397">
        <v>82</v>
      </c>
      <c r="N3397">
        <v>76</v>
      </c>
      <c r="O3397">
        <v>2.6867990256086141</v>
      </c>
      <c r="P3397">
        <v>28.411272798156531</v>
      </c>
      <c r="Q3397">
        <v>-6.8248041915933616E-2</v>
      </c>
      <c r="R3397">
        <v>9.6273439654912369</v>
      </c>
      <c r="S3397">
        <v>98.734177215189874</v>
      </c>
      <c r="T3397">
        <f t="shared" si="213"/>
        <v>-18.355289172772164</v>
      </c>
      <c r="U3397">
        <f t="shared" si="214"/>
        <v>10.624518440344865</v>
      </c>
      <c r="V3397">
        <f t="shared" si="215"/>
        <v>45.212833251725129</v>
      </c>
    </row>
    <row r="3398" spans="1:22">
      <c r="A3398">
        <v>2024</v>
      </c>
      <c r="B3398">
        <v>1</v>
      </c>
      <c r="C3398">
        <v>11590630</v>
      </c>
      <c r="D3398" t="s">
        <v>423</v>
      </c>
      <c r="E3398" t="s">
        <v>308</v>
      </c>
      <c r="F3398">
        <v>167002</v>
      </c>
      <c r="H3398" t="str">
        <f t="shared" si="212"/>
        <v>최고가</v>
      </c>
      <c r="I3398">
        <v>1959141595</v>
      </c>
      <c r="J3398">
        <v>1709859695</v>
      </c>
      <c r="K3398">
        <v>2074561120</v>
      </c>
      <c r="L3398">
        <v>52</v>
      </c>
      <c r="M3398">
        <v>51</v>
      </c>
      <c r="N3398">
        <v>51</v>
      </c>
      <c r="O3398">
        <v>2.5066765603503192</v>
      </c>
      <c r="P3398">
        <v>26.488661871741321</v>
      </c>
      <c r="Q3398">
        <v>0.14579085098558339</v>
      </c>
      <c r="R3398">
        <v>11.892513009542609</v>
      </c>
      <c r="S3398">
        <v>18.90909090909091</v>
      </c>
      <c r="T3398">
        <f t="shared" si="213"/>
        <v>-3.5782741061797481</v>
      </c>
      <c r="U3398">
        <f t="shared" si="214"/>
        <v>14.549351305925258</v>
      </c>
      <c r="V3398">
        <f t="shared" si="215"/>
        <v>50.576555711876573</v>
      </c>
    </row>
    <row r="3399" spans="1:22">
      <c r="A3399">
        <v>2024</v>
      </c>
      <c r="B3399">
        <v>1</v>
      </c>
      <c r="C3399">
        <v>11590640</v>
      </c>
      <c r="D3399" t="s">
        <v>423</v>
      </c>
      <c r="E3399" t="s">
        <v>309</v>
      </c>
      <c r="F3399">
        <v>101341</v>
      </c>
      <c r="H3399" t="str">
        <f t="shared" si="212"/>
        <v>중가</v>
      </c>
      <c r="I3399">
        <v>388236081</v>
      </c>
      <c r="J3399">
        <v>351984362</v>
      </c>
      <c r="K3399">
        <v>394174745</v>
      </c>
      <c r="L3399">
        <v>42</v>
      </c>
      <c r="M3399">
        <v>42</v>
      </c>
      <c r="N3399">
        <v>43</v>
      </c>
      <c r="O3399">
        <v>1.0134886959523579</v>
      </c>
      <c r="P3399">
        <v>10.550509464348099</v>
      </c>
      <c r="Q3399">
        <v>0.1029924136231939</v>
      </c>
      <c r="R3399">
        <v>11.43957805864253</v>
      </c>
      <c r="S3399">
        <v>45.652173913043477</v>
      </c>
      <c r="T3399">
        <f t="shared" si="213"/>
        <v>-8.5288849825797026</v>
      </c>
      <c r="U3399">
        <f t="shared" si="214"/>
        <v>5.0045048491286455</v>
      </c>
      <c r="V3399">
        <f t="shared" si="215"/>
        <v>37.532457001842403</v>
      </c>
    </row>
    <row r="3400" spans="1:22">
      <c r="A3400">
        <v>2024</v>
      </c>
      <c r="B3400">
        <v>1</v>
      </c>
      <c r="C3400">
        <v>11590650</v>
      </c>
      <c r="D3400" t="s">
        <v>423</v>
      </c>
      <c r="E3400" t="s">
        <v>310</v>
      </c>
      <c r="F3400">
        <v>197387</v>
      </c>
      <c r="H3400" t="str">
        <f t="shared" si="212"/>
        <v>최고가</v>
      </c>
      <c r="I3400">
        <v>74165611</v>
      </c>
      <c r="J3400">
        <v>50265449</v>
      </c>
      <c r="K3400">
        <v>48000203</v>
      </c>
      <c r="L3400">
        <v>25</v>
      </c>
      <c r="M3400">
        <v>21</v>
      </c>
      <c r="N3400">
        <v>23</v>
      </c>
      <c r="O3400">
        <v>0.16699424874879179</v>
      </c>
      <c r="P3400">
        <v>1.5151041860027861</v>
      </c>
      <c r="Q3400">
        <v>0.47547893186033208</v>
      </c>
      <c r="R3400">
        <v>15.38159494631847</v>
      </c>
      <c r="S3400">
        <v>65.78947368421052</v>
      </c>
      <c r="T3400">
        <f t="shared" si="213"/>
        <v>-12.256650223921984</v>
      </c>
      <c r="U3400">
        <f t="shared" si="214"/>
        <v>0.15687601508849269</v>
      </c>
      <c r="V3400">
        <f t="shared" si="215"/>
        <v>30.907630787293787</v>
      </c>
    </row>
    <row r="3401" spans="1:22">
      <c r="A3401">
        <v>2024</v>
      </c>
      <c r="B3401">
        <v>1</v>
      </c>
      <c r="C3401">
        <v>11590651</v>
      </c>
      <c r="D3401" t="s">
        <v>423</v>
      </c>
      <c r="E3401" t="s">
        <v>311</v>
      </c>
      <c r="F3401">
        <v>94343</v>
      </c>
      <c r="H3401" t="str">
        <f t="shared" si="212"/>
        <v>저가</v>
      </c>
      <c r="I3401">
        <v>200040395</v>
      </c>
      <c r="J3401">
        <v>345372494</v>
      </c>
      <c r="K3401">
        <v>213772816</v>
      </c>
      <c r="L3401">
        <v>18</v>
      </c>
      <c r="M3401">
        <v>20</v>
      </c>
      <c r="N3401">
        <v>18</v>
      </c>
      <c r="O3401">
        <v>1.308859431103971</v>
      </c>
      <c r="P3401">
        <v>13.703270014962589</v>
      </c>
      <c r="Q3401">
        <v>-0.42079812817983131</v>
      </c>
      <c r="R3401">
        <v>5.8963139126958071</v>
      </c>
      <c r="S3401">
        <v>31.578947368421051</v>
      </c>
      <c r="T3401">
        <f t="shared" si="213"/>
        <v>-5.9236854105052679</v>
      </c>
      <c r="U3401">
        <f t="shared" si="214"/>
        <v>6.253792166868875</v>
      </c>
      <c r="V3401">
        <f t="shared" si="215"/>
        <v>39.239747649581794</v>
      </c>
    </row>
    <row r="3402" spans="1:22">
      <c r="A3402">
        <v>2024</v>
      </c>
      <c r="B3402">
        <v>1</v>
      </c>
      <c r="C3402">
        <v>11590660</v>
      </c>
      <c r="D3402" t="s">
        <v>423</v>
      </c>
      <c r="E3402" t="s">
        <v>312</v>
      </c>
      <c r="F3402">
        <v>107913</v>
      </c>
      <c r="H3402" t="str">
        <f t="shared" si="212"/>
        <v>중가</v>
      </c>
      <c r="I3402">
        <v>840628693</v>
      </c>
      <c r="J3402">
        <v>862944803</v>
      </c>
      <c r="K3402">
        <v>834931025</v>
      </c>
      <c r="L3402">
        <v>60</v>
      </c>
      <c r="M3402">
        <v>52</v>
      </c>
      <c r="N3402">
        <v>59</v>
      </c>
      <c r="O3402">
        <v>1.44256929364567</v>
      </c>
      <c r="P3402">
        <v>15.13047701173284</v>
      </c>
      <c r="Q3402">
        <v>-2.5860414156755749E-2</v>
      </c>
      <c r="R3402">
        <v>10.07593132711173</v>
      </c>
      <c r="S3402">
        <v>38.70967741935484</v>
      </c>
      <c r="T3402">
        <f t="shared" si="213"/>
        <v>-7.2437078530040377</v>
      </c>
      <c r="U3402">
        <f t="shared" si="214"/>
        <v>7.4073124153875538</v>
      </c>
      <c r="V3402">
        <f t="shared" si="215"/>
        <v>40.81616190137801</v>
      </c>
    </row>
    <row r="3403" spans="1:22">
      <c r="A3403">
        <v>2024</v>
      </c>
      <c r="B3403">
        <v>1</v>
      </c>
      <c r="C3403">
        <v>11590670</v>
      </c>
      <c r="D3403" t="s">
        <v>423</v>
      </c>
      <c r="E3403" t="s">
        <v>313</v>
      </c>
      <c r="F3403">
        <v>95936</v>
      </c>
      <c r="H3403" t="str">
        <f t="shared" si="212"/>
        <v>중가</v>
      </c>
      <c r="I3403">
        <v>372969166</v>
      </c>
      <c r="J3403">
        <v>336012972</v>
      </c>
      <c r="K3403">
        <v>367708166</v>
      </c>
      <c r="L3403">
        <v>32</v>
      </c>
      <c r="M3403">
        <v>28</v>
      </c>
      <c r="N3403">
        <v>32</v>
      </c>
      <c r="O3403">
        <v>1.3498914134307129</v>
      </c>
      <c r="P3403">
        <v>14.141241688516709</v>
      </c>
      <c r="Q3403">
        <v>0.1099844264345842</v>
      </c>
      <c r="R3403">
        <v>11.513574381279369</v>
      </c>
      <c r="S3403">
        <v>51.612903225806463</v>
      </c>
      <c r="T3403">
        <f t="shared" si="213"/>
        <v>-9.6323198918113366</v>
      </c>
      <c r="U3403">
        <f t="shared" si="214"/>
        <v>6.4836397529708272</v>
      </c>
      <c r="V3403">
        <f t="shared" si="215"/>
        <v>39.553860046774112</v>
      </c>
    </row>
    <row r="3404" spans="1:22">
      <c r="A3404">
        <v>2024</v>
      </c>
      <c r="B3404">
        <v>1</v>
      </c>
      <c r="C3404">
        <v>11590680</v>
      </c>
      <c r="D3404" t="s">
        <v>423</v>
      </c>
      <c r="E3404" t="s">
        <v>314</v>
      </c>
      <c r="F3404">
        <v>142710</v>
      </c>
      <c r="H3404" t="str">
        <f t="shared" si="212"/>
        <v>고가</v>
      </c>
      <c r="I3404">
        <v>2491690335</v>
      </c>
      <c r="J3404">
        <v>2539404042</v>
      </c>
      <c r="K3404">
        <v>2681322231</v>
      </c>
      <c r="L3404">
        <v>73</v>
      </c>
      <c r="M3404">
        <v>74</v>
      </c>
      <c r="N3404">
        <v>74</v>
      </c>
      <c r="O3404">
        <v>2.65750623370382</v>
      </c>
      <c r="P3404">
        <v>28.098604182941859</v>
      </c>
      <c r="Q3404">
        <v>-1.8789332540567801E-2</v>
      </c>
      <c r="R3404">
        <v>10.15076443322539</v>
      </c>
      <c r="S3404">
        <v>70.873786407766985</v>
      </c>
      <c r="T3404">
        <f t="shared" si="213"/>
        <v>-13.197845143914462</v>
      </c>
      <c r="U3404">
        <f t="shared" si="214"/>
        <v>12.12010143494167</v>
      </c>
      <c r="V3404">
        <f t="shared" si="215"/>
        <v>47.256714449696382</v>
      </c>
    </row>
    <row r="3405" spans="1:22">
      <c r="A3405">
        <v>2024</v>
      </c>
      <c r="B3405">
        <v>1</v>
      </c>
      <c r="C3405">
        <v>11620525</v>
      </c>
      <c r="D3405" t="s">
        <v>424</v>
      </c>
      <c r="E3405" t="s">
        <v>315</v>
      </c>
      <c r="F3405">
        <v>106648</v>
      </c>
      <c r="H3405" t="str">
        <f t="shared" si="212"/>
        <v>중가</v>
      </c>
      <c r="I3405">
        <v>1129105543</v>
      </c>
      <c r="J3405">
        <v>1131149800</v>
      </c>
      <c r="K3405">
        <v>1024669372</v>
      </c>
      <c r="L3405">
        <v>52</v>
      </c>
      <c r="M3405">
        <v>51</v>
      </c>
      <c r="N3405">
        <v>53</v>
      </c>
      <c r="O3405">
        <v>2.2622259035555579</v>
      </c>
      <c r="P3405">
        <v>23.87941763866343</v>
      </c>
      <c r="Q3405">
        <v>-1.807238086414372E-3</v>
      </c>
      <c r="R3405">
        <v>10.330485577075651</v>
      </c>
      <c r="S3405">
        <v>68.421052631578945</v>
      </c>
      <c r="T3405">
        <f t="shared" si="213"/>
        <v>-12.743801363415578</v>
      </c>
      <c r="U3405">
        <f t="shared" si="214"/>
        <v>10.182665525722172</v>
      </c>
      <c r="V3405">
        <f t="shared" si="215"/>
        <v>44.608991895057656</v>
      </c>
    </row>
    <row r="3406" spans="1:22">
      <c r="A3406">
        <v>2024</v>
      </c>
      <c r="B3406">
        <v>1</v>
      </c>
      <c r="C3406">
        <v>11620545</v>
      </c>
      <c r="D3406" t="s">
        <v>424</v>
      </c>
      <c r="E3406" t="s">
        <v>316</v>
      </c>
      <c r="F3406">
        <v>97095</v>
      </c>
      <c r="H3406" t="str">
        <f t="shared" si="212"/>
        <v>중가</v>
      </c>
      <c r="I3406">
        <v>52157811</v>
      </c>
      <c r="J3406">
        <v>64645910</v>
      </c>
      <c r="K3406">
        <v>54107372</v>
      </c>
      <c r="L3406">
        <v>18</v>
      </c>
      <c r="M3406">
        <v>21</v>
      </c>
      <c r="N3406">
        <v>18</v>
      </c>
      <c r="O3406">
        <v>0.33159462000751461</v>
      </c>
      <c r="P3406">
        <v>3.2720336829437291</v>
      </c>
      <c r="Q3406">
        <v>-0.19317693880401721</v>
      </c>
      <c r="R3406">
        <v>8.3052241110002161</v>
      </c>
      <c r="S3406">
        <v>60</v>
      </c>
      <c r="T3406">
        <f t="shared" si="213"/>
        <v>-11.184917717036079</v>
      </c>
      <c r="U3406">
        <f t="shared" si="214"/>
        <v>-5.8413651438915526E-2</v>
      </c>
      <c r="V3406">
        <f t="shared" si="215"/>
        <v>30.613413413117573</v>
      </c>
    </row>
    <row r="3407" spans="1:22">
      <c r="A3407">
        <v>2024</v>
      </c>
      <c r="B3407">
        <v>1</v>
      </c>
      <c r="C3407">
        <v>11620575</v>
      </c>
      <c r="D3407" t="s">
        <v>424</v>
      </c>
      <c r="E3407" t="s">
        <v>317</v>
      </c>
      <c r="F3407">
        <v>144683</v>
      </c>
      <c r="H3407" t="str">
        <f t="shared" si="212"/>
        <v>최고가</v>
      </c>
      <c r="I3407">
        <v>859750443</v>
      </c>
      <c r="J3407">
        <v>1346705264</v>
      </c>
      <c r="K3407">
        <v>916007800</v>
      </c>
      <c r="L3407">
        <v>56</v>
      </c>
      <c r="M3407">
        <v>57</v>
      </c>
      <c r="N3407">
        <v>58</v>
      </c>
      <c r="O3407">
        <v>1.1790286720426231</v>
      </c>
      <c r="P3407">
        <v>12.31746821840057</v>
      </c>
      <c r="Q3407">
        <v>-0.3615897509404849</v>
      </c>
      <c r="R3407">
        <v>6.5229149077439024</v>
      </c>
      <c r="S3407">
        <v>77.777777777777786</v>
      </c>
      <c r="T3407">
        <f t="shared" si="213"/>
        <v>-14.475894303837249</v>
      </c>
      <c r="U3407">
        <f t="shared" si="214"/>
        <v>3.1205487995978913</v>
      </c>
      <c r="V3407">
        <f t="shared" si="215"/>
        <v>34.957820648426114</v>
      </c>
    </row>
    <row r="3408" spans="1:22">
      <c r="A3408">
        <v>2024</v>
      </c>
      <c r="B3408">
        <v>1</v>
      </c>
      <c r="C3408">
        <v>11620585</v>
      </c>
      <c r="D3408" t="s">
        <v>424</v>
      </c>
      <c r="E3408" t="s">
        <v>318</v>
      </c>
      <c r="F3408">
        <v>131097</v>
      </c>
      <c r="H3408" t="str">
        <f t="shared" si="212"/>
        <v>고가</v>
      </c>
      <c r="I3408">
        <v>1008067415</v>
      </c>
      <c r="J3408">
        <v>1017336233</v>
      </c>
      <c r="K3408">
        <v>986193117</v>
      </c>
      <c r="L3408">
        <v>95</v>
      </c>
      <c r="M3408">
        <v>105</v>
      </c>
      <c r="N3408">
        <v>98</v>
      </c>
      <c r="O3408">
        <v>0.89935407856340643</v>
      </c>
      <c r="P3408">
        <v>9.3322468664009524</v>
      </c>
      <c r="Q3408">
        <v>-9.1108698376616264E-3</v>
      </c>
      <c r="R3408">
        <v>10.25319139783652</v>
      </c>
      <c r="S3408">
        <v>41.85022026431718</v>
      </c>
      <c r="T3408">
        <f t="shared" si="213"/>
        <v>-7.8250770827137437</v>
      </c>
      <c r="U3408">
        <f t="shared" si="214"/>
        <v>4.3692385879536584</v>
      </c>
      <c r="V3408">
        <f t="shared" si="215"/>
        <v>36.664294705525904</v>
      </c>
    </row>
    <row r="3409" spans="1:22">
      <c r="A3409">
        <v>2024</v>
      </c>
      <c r="B3409">
        <v>1</v>
      </c>
      <c r="C3409">
        <v>11620595</v>
      </c>
      <c r="D3409" t="s">
        <v>424</v>
      </c>
      <c r="E3409" t="s">
        <v>319</v>
      </c>
      <c r="F3409">
        <v>133251</v>
      </c>
      <c r="H3409" t="str">
        <f t="shared" si="212"/>
        <v>고가</v>
      </c>
      <c r="I3409">
        <v>1208307557</v>
      </c>
      <c r="J3409">
        <v>1332931612</v>
      </c>
      <c r="K3409">
        <v>1228751572</v>
      </c>
      <c r="L3409">
        <v>90</v>
      </c>
      <c r="M3409">
        <v>79</v>
      </c>
      <c r="N3409">
        <v>83</v>
      </c>
      <c r="O3409">
        <v>1.119494581422547</v>
      </c>
      <c r="P3409">
        <v>11.682006711940421</v>
      </c>
      <c r="Q3409">
        <v>-9.349621081685322E-2</v>
      </c>
      <c r="R3409">
        <v>9.3601431318574235</v>
      </c>
      <c r="S3409">
        <v>76.271186440677965</v>
      </c>
      <c r="T3409">
        <f t="shared" si="213"/>
        <v>-14.196997982921893</v>
      </c>
      <c r="U3409">
        <f t="shared" si="214"/>
        <v>3.4539325874651272</v>
      </c>
      <c r="V3409">
        <f t="shared" si="215"/>
        <v>35.413426828886848</v>
      </c>
    </row>
    <row r="3410" spans="1:22">
      <c r="A3410">
        <v>2024</v>
      </c>
      <c r="B3410">
        <v>1</v>
      </c>
      <c r="C3410">
        <v>11620605</v>
      </c>
      <c r="D3410" t="s">
        <v>424</v>
      </c>
      <c r="E3410" t="s">
        <v>320</v>
      </c>
      <c r="F3410">
        <v>99953</v>
      </c>
      <c r="H3410" t="str">
        <f t="shared" si="212"/>
        <v>중가</v>
      </c>
      <c r="I3410">
        <v>578089796</v>
      </c>
      <c r="J3410">
        <v>514262386</v>
      </c>
      <c r="K3410">
        <v>554557534</v>
      </c>
      <c r="L3410">
        <v>53</v>
      </c>
      <c r="M3410">
        <v>54</v>
      </c>
      <c r="N3410">
        <v>55</v>
      </c>
      <c r="O3410">
        <v>1.212498167639839</v>
      </c>
      <c r="P3410">
        <v>12.67471859160935</v>
      </c>
      <c r="Q3410">
        <v>0.1241144826796646</v>
      </c>
      <c r="R3410">
        <v>11.663112465518051</v>
      </c>
      <c r="S3410">
        <v>67.948717948717942</v>
      </c>
      <c r="T3410">
        <f t="shared" si="213"/>
        <v>-12.656363979403906</v>
      </c>
      <c r="U3410">
        <f t="shared" si="214"/>
        <v>4.8730725950871125</v>
      </c>
      <c r="V3410">
        <f t="shared" si="215"/>
        <v>37.352840147536767</v>
      </c>
    </row>
    <row r="3411" spans="1:22">
      <c r="A3411">
        <v>2024</v>
      </c>
      <c r="B3411">
        <v>1</v>
      </c>
      <c r="C3411">
        <v>11620615</v>
      </c>
      <c r="D3411" t="s">
        <v>424</v>
      </c>
      <c r="E3411" t="s">
        <v>321</v>
      </c>
      <c r="F3411">
        <v>95302</v>
      </c>
      <c r="H3411" t="str">
        <f t="shared" si="212"/>
        <v>중가</v>
      </c>
      <c r="I3411">
        <v>599982335</v>
      </c>
      <c r="J3411">
        <v>578042383</v>
      </c>
      <c r="K3411">
        <v>614207296</v>
      </c>
      <c r="L3411">
        <v>44</v>
      </c>
      <c r="M3411">
        <v>40</v>
      </c>
      <c r="N3411">
        <v>44</v>
      </c>
      <c r="O3411">
        <v>1.5897954991140339</v>
      </c>
      <c r="P3411">
        <v>16.701956232174449</v>
      </c>
      <c r="Q3411">
        <v>3.7955611292952537E-2</v>
      </c>
      <c r="R3411">
        <v>10.751294965016481</v>
      </c>
      <c r="S3411">
        <v>112.8205128205128</v>
      </c>
      <c r="T3411">
        <f t="shared" si="213"/>
        <v>-20.962915460512619</v>
      </c>
      <c r="U3411">
        <f t="shared" si="214"/>
        <v>4.2123624709367355</v>
      </c>
      <c r="V3411">
        <f t="shared" si="215"/>
        <v>36.449905970738193</v>
      </c>
    </row>
    <row r="3412" spans="1:22">
      <c r="A3412">
        <v>2024</v>
      </c>
      <c r="B3412">
        <v>1</v>
      </c>
      <c r="C3412">
        <v>11620625</v>
      </c>
      <c r="D3412" t="s">
        <v>424</v>
      </c>
      <c r="E3412" t="s">
        <v>322</v>
      </c>
      <c r="F3412">
        <v>103839</v>
      </c>
      <c r="H3412" t="str">
        <f t="shared" si="212"/>
        <v>중가</v>
      </c>
      <c r="I3412">
        <v>1002456680</v>
      </c>
      <c r="J3412">
        <v>1018904918</v>
      </c>
      <c r="K3412">
        <v>1190967515</v>
      </c>
      <c r="L3412">
        <v>47</v>
      </c>
      <c r="M3412">
        <v>41</v>
      </c>
      <c r="N3412">
        <v>44</v>
      </c>
      <c r="O3412">
        <v>2.282258061027691</v>
      </c>
      <c r="P3412">
        <v>24.093239078317641</v>
      </c>
      <c r="Q3412">
        <v>-1.6143054871386928E-2</v>
      </c>
      <c r="R3412">
        <v>10.178769933426469</v>
      </c>
      <c r="S3412">
        <v>43.518518518518519</v>
      </c>
      <c r="T3412">
        <f t="shared" si="213"/>
        <v>-8.1339081730224976</v>
      </c>
      <c r="U3412">
        <f t="shared" si="214"/>
        <v>11.642201073937366</v>
      </c>
      <c r="V3412">
        <f t="shared" si="215"/>
        <v>46.603610231549204</v>
      </c>
    </row>
    <row r="3413" spans="1:22">
      <c r="A3413">
        <v>2024</v>
      </c>
      <c r="B3413">
        <v>1</v>
      </c>
      <c r="C3413">
        <v>11620630</v>
      </c>
      <c r="D3413" t="s">
        <v>424</v>
      </c>
      <c r="E3413" t="s">
        <v>323</v>
      </c>
      <c r="F3413">
        <v>147630</v>
      </c>
      <c r="H3413" t="str">
        <f t="shared" si="212"/>
        <v>최고가</v>
      </c>
      <c r="I3413">
        <v>799253258</v>
      </c>
      <c r="J3413">
        <v>548382188</v>
      </c>
      <c r="K3413">
        <v>494607977</v>
      </c>
      <c r="L3413">
        <v>38</v>
      </c>
      <c r="M3413">
        <v>33</v>
      </c>
      <c r="N3413">
        <v>37</v>
      </c>
      <c r="O3413">
        <v>1.5830101133979251</v>
      </c>
      <c r="P3413">
        <v>16.62952963786249</v>
      </c>
      <c r="Q3413">
        <v>0.45747486969799239</v>
      </c>
      <c r="R3413">
        <v>15.191058339982749</v>
      </c>
      <c r="S3413">
        <v>11.62079510703364</v>
      </c>
      <c r="T3413">
        <f t="shared" si="213"/>
        <v>-2.2290834963030894</v>
      </c>
      <c r="U3413">
        <f t="shared" si="214"/>
        <v>10.684251438036867</v>
      </c>
      <c r="V3413">
        <f t="shared" si="215"/>
        <v>45.294465064417707</v>
      </c>
    </row>
    <row r="3414" spans="1:22">
      <c r="A3414">
        <v>2024</v>
      </c>
      <c r="B3414">
        <v>1</v>
      </c>
      <c r="C3414">
        <v>11620645</v>
      </c>
      <c r="D3414" t="s">
        <v>424</v>
      </c>
      <c r="E3414" t="s">
        <v>324</v>
      </c>
      <c r="F3414">
        <v>195703</v>
      </c>
      <c r="H3414" t="str">
        <f t="shared" si="212"/>
        <v>최고가</v>
      </c>
      <c r="I3414">
        <v>3043481636</v>
      </c>
      <c r="J3414">
        <v>3028742089</v>
      </c>
      <c r="K3414">
        <v>2933319392</v>
      </c>
      <c r="L3414">
        <v>65</v>
      </c>
      <c r="M3414">
        <v>60</v>
      </c>
      <c r="N3414">
        <v>63</v>
      </c>
      <c r="O3414">
        <v>2.6583816860810061</v>
      </c>
      <c r="P3414">
        <v>28.107948682549502</v>
      </c>
      <c r="Q3414">
        <v>4.8665573254098229E-3</v>
      </c>
      <c r="R3414">
        <v>10.401114211751651</v>
      </c>
      <c r="S3414">
        <v>100</v>
      </c>
      <c r="T3414">
        <f t="shared" si="213"/>
        <v>-18.589615037338703</v>
      </c>
      <c r="U3414">
        <f t="shared" si="214"/>
        <v>10.557312672423469</v>
      </c>
      <c r="V3414">
        <f t="shared" si="215"/>
        <v>45.120989063909391</v>
      </c>
    </row>
    <row r="3415" spans="1:22">
      <c r="A3415">
        <v>2024</v>
      </c>
      <c r="B3415">
        <v>1</v>
      </c>
      <c r="C3415">
        <v>11620655</v>
      </c>
      <c r="D3415" t="s">
        <v>424</v>
      </c>
      <c r="E3415" t="s">
        <v>325</v>
      </c>
      <c r="F3415">
        <v>91446</v>
      </c>
      <c r="H3415" t="str">
        <f t="shared" si="212"/>
        <v>저가</v>
      </c>
      <c r="I3415">
        <v>131399513</v>
      </c>
      <c r="J3415">
        <v>118923316</v>
      </c>
      <c r="K3415">
        <v>100541263</v>
      </c>
      <c r="L3415">
        <v>31</v>
      </c>
      <c r="M3415">
        <v>26</v>
      </c>
      <c r="N3415">
        <v>26</v>
      </c>
      <c r="O3415">
        <v>0.51502088272397983</v>
      </c>
      <c r="P3415">
        <v>5.2299090450451269</v>
      </c>
      <c r="Q3415">
        <v>0.1049095956927404</v>
      </c>
      <c r="R3415">
        <v>11.459867555644109</v>
      </c>
      <c r="S3415">
        <v>56.36363636363636</v>
      </c>
      <c r="T3415">
        <f t="shared" si="213"/>
        <v>-10.511763415190385</v>
      </c>
      <c r="U3415">
        <f t="shared" si="214"/>
        <v>1.7533990090942697</v>
      </c>
      <c r="V3415">
        <f t="shared" si="215"/>
        <v>33.089457768053819</v>
      </c>
    </row>
    <row r="3416" spans="1:22">
      <c r="A3416">
        <v>2024</v>
      </c>
      <c r="B3416">
        <v>1</v>
      </c>
      <c r="C3416">
        <v>11620665</v>
      </c>
      <c r="D3416" t="s">
        <v>424</v>
      </c>
      <c r="E3416" t="s">
        <v>326</v>
      </c>
      <c r="F3416">
        <v>74943</v>
      </c>
      <c r="H3416" t="str">
        <f t="shared" si="212"/>
        <v>저가</v>
      </c>
      <c r="I3416">
        <v>274262392</v>
      </c>
      <c r="J3416">
        <v>252650932</v>
      </c>
      <c r="K3416">
        <v>230389451</v>
      </c>
      <c r="L3416">
        <v>40</v>
      </c>
      <c r="M3416">
        <v>38</v>
      </c>
      <c r="N3416">
        <v>39</v>
      </c>
      <c r="O3416">
        <v>1.016559222045792</v>
      </c>
      <c r="P3416">
        <v>10.583283982555001</v>
      </c>
      <c r="Q3416">
        <v>8.5538809728198426E-2</v>
      </c>
      <c r="R3416">
        <v>11.25486694042408</v>
      </c>
      <c r="S3416">
        <v>40.404040404040401</v>
      </c>
      <c r="T3416">
        <f t="shared" si="213"/>
        <v>-7.5573639793120666</v>
      </c>
      <c r="U3416">
        <f t="shared" si="214"/>
        <v>5.2754061855686967</v>
      </c>
      <c r="V3416">
        <f t="shared" si="215"/>
        <v>37.902673934005612</v>
      </c>
    </row>
    <row r="3417" spans="1:22">
      <c r="A3417">
        <v>2024</v>
      </c>
      <c r="B3417">
        <v>1</v>
      </c>
      <c r="C3417">
        <v>11620695</v>
      </c>
      <c r="D3417" t="s">
        <v>424</v>
      </c>
      <c r="E3417" t="s">
        <v>327</v>
      </c>
      <c r="F3417">
        <v>142576</v>
      </c>
      <c r="H3417" t="str">
        <f t="shared" si="212"/>
        <v>고가</v>
      </c>
      <c r="I3417">
        <v>1622275277</v>
      </c>
      <c r="J3417">
        <v>1530494514</v>
      </c>
      <c r="K3417">
        <v>1529490992</v>
      </c>
      <c r="L3417">
        <v>93</v>
      </c>
      <c r="M3417">
        <v>88</v>
      </c>
      <c r="N3417">
        <v>88</v>
      </c>
      <c r="O3417">
        <v>1.3594169022366001</v>
      </c>
      <c r="P3417">
        <v>14.24291589573669</v>
      </c>
      <c r="Q3417">
        <v>5.9968044419922699E-2</v>
      </c>
      <c r="R3417">
        <v>10.984252075883269</v>
      </c>
      <c r="S3417">
        <v>172.2222222222222</v>
      </c>
      <c r="T3417">
        <f t="shared" si="213"/>
        <v>-31.959207421218437</v>
      </c>
      <c r="U3417">
        <f t="shared" si="214"/>
        <v>-0.26945386332053189</v>
      </c>
      <c r="V3417">
        <f t="shared" si="215"/>
        <v>30.325003393319918</v>
      </c>
    </row>
    <row r="3418" spans="1:22">
      <c r="A3418">
        <v>2024</v>
      </c>
      <c r="B3418">
        <v>1</v>
      </c>
      <c r="C3418">
        <v>11620715</v>
      </c>
      <c r="D3418" t="s">
        <v>424</v>
      </c>
      <c r="E3418" t="s">
        <v>328</v>
      </c>
      <c r="F3418">
        <v>78932</v>
      </c>
      <c r="H3418" t="str">
        <f t="shared" si="212"/>
        <v>저가</v>
      </c>
      <c r="I3418">
        <v>39312213</v>
      </c>
      <c r="J3418">
        <v>36456241</v>
      </c>
      <c r="K3418">
        <v>54079051</v>
      </c>
      <c r="L3418">
        <v>10</v>
      </c>
      <c r="M3418">
        <v>11</v>
      </c>
      <c r="N3418">
        <v>10</v>
      </c>
      <c r="O3418">
        <v>0.55339072450548144</v>
      </c>
      <c r="P3418">
        <v>5.6394652708504491</v>
      </c>
      <c r="Q3418">
        <v>7.8339727894601086E-2</v>
      </c>
      <c r="R3418">
        <v>11.178679210736281</v>
      </c>
      <c r="S3418">
        <v>12.5</v>
      </c>
      <c r="T3418">
        <f t="shared" si="213"/>
        <v>-2.3918396491767129</v>
      </c>
      <c r="U3418">
        <f t="shared" si="214"/>
        <v>4.3379165828194663</v>
      </c>
      <c r="V3418">
        <f t="shared" si="215"/>
        <v>36.621489687276956</v>
      </c>
    </row>
    <row r="3419" spans="1:22">
      <c r="A3419">
        <v>2024</v>
      </c>
      <c r="B3419">
        <v>1</v>
      </c>
      <c r="C3419">
        <v>11620725</v>
      </c>
      <c r="D3419" t="s">
        <v>424</v>
      </c>
      <c r="E3419" t="s">
        <v>329</v>
      </c>
      <c r="F3419">
        <v>86190</v>
      </c>
      <c r="H3419" t="str">
        <f t="shared" si="212"/>
        <v>저가</v>
      </c>
      <c r="I3419">
        <v>783507170</v>
      </c>
      <c r="J3419">
        <v>845201292</v>
      </c>
      <c r="K3419">
        <v>807199214</v>
      </c>
      <c r="L3419">
        <v>64</v>
      </c>
      <c r="M3419">
        <v>55</v>
      </c>
      <c r="N3419">
        <v>59</v>
      </c>
      <c r="O3419">
        <v>1.578205712347398</v>
      </c>
      <c r="P3419">
        <v>16.57824789495842</v>
      </c>
      <c r="Q3419">
        <v>-7.2993407113722208E-2</v>
      </c>
      <c r="R3419">
        <v>9.5771238666903358</v>
      </c>
      <c r="S3419">
        <v>95.522388059701484</v>
      </c>
      <c r="T3419">
        <f t="shared" si="213"/>
        <v>-17.760731008946617</v>
      </c>
      <c r="U3419">
        <f t="shared" si="214"/>
        <v>4.8763294181332917</v>
      </c>
      <c r="V3419">
        <f t="shared" si="215"/>
        <v>37.357290959971287</v>
      </c>
    </row>
    <row r="3420" spans="1:22">
      <c r="A3420">
        <v>2024</v>
      </c>
      <c r="B3420">
        <v>1</v>
      </c>
      <c r="C3420">
        <v>11620735</v>
      </c>
      <c r="D3420" t="s">
        <v>424</v>
      </c>
      <c r="E3420" t="s">
        <v>330</v>
      </c>
      <c r="F3420">
        <v>97248</v>
      </c>
      <c r="H3420" t="str">
        <f t="shared" si="212"/>
        <v>중가</v>
      </c>
      <c r="I3420">
        <v>1866539367</v>
      </c>
      <c r="J3420">
        <v>2011157632</v>
      </c>
      <c r="K3420">
        <v>1841733050</v>
      </c>
      <c r="L3420">
        <v>72</v>
      </c>
      <c r="M3420">
        <v>67</v>
      </c>
      <c r="N3420">
        <v>72</v>
      </c>
      <c r="O3420">
        <v>2.9619755533390002</v>
      </c>
      <c r="P3420">
        <v>31.348482202595719</v>
      </c>
      <c r="Q3420">
        <v>-7.190797115996525E-2</v>
      </c>
      <c r="R3420">
        <v>9.5886110122666395</v>
      </c>
      <c r="S3420">
        <v>8.6746987951807224</v>
      </c>
      <c r="T3420">
        <f t="shared" si="213"/>
        <v>-1.683709709659821</v>
      </c>
      <c r="U3420">
        <f t="shared" si="214"/>
        <v>17.08685039085324</v>
      </c>
      <c r="V3420">
        <f t="shared" si="215"/>
        <v>54.044331614845952</v>
      </c>
    </row>
    <row r="3421" spans="1:22">
      <c r="A3421">
        <v>2024</v>
      </c>
      <c r="B3421">
        <v>1</v>
      </c>
      <c r="C3421">
        <v>11620745</v>
      </c>
      <c r="D3421" t="s">
        <v>424</v>
      </c>
      <c r="E3421" t="s">
        <v>331</v>
      </c>
      <c r="F3421">
        <v>87167</v>
      </c>
      <c r="H3421" t="str">
        <f t="shared" si="212"/>
        <v>저가</v>
      </c>
      <c r="I3421">
        <v>2774963</v>
      </c>
      <c r="J3421">
        <v>3288670</v>
      </c>
      <c r="K3421">
        <v>4848702</v>
      </c>
      <c r="L3421">
        <v>8</v>
      </c>
      <c r="M3421">
        <v>7</v>
      </c>
      <c r="N3421">
        <v>8</v>
      </c>
      <c r="O3421">
        <v>4.4215302554611008E-2</v>
      </c>
      <c r="P3421">
        <v>0.20457280310075829</v>
      </c>
      <c r="Q3421">
        <v>-0.1562050920280843</v>
      </c>
      <c r="R3421">
        <v>8.6964963778437347</v>
      </c>
      <c r="S3421">
        <v>3.007518796992481</v>
      </c>
      <c r="T3421">
        <f t="shared" si="213"/>
        <v>-0.63461589600339341</v>
      </c>
      <c r="U3421">
        <f t="shared" si="214"/>
        <v>1.6512009083181081</v>
      </c>
      <c r="V3421">
        <f t="shared" si="215"/>
        <v>32.949792649234332</v>
      </c>
    </row>
    <row r="3422" spans="1:22">
      <c r="A3422">
        <v>2024</v>
      </c>
      <c r="B3422">
        <v>1</v>
      </c>
      <c r="C3422">
        <v>11620765</v>
      </c>
      <c r="D3422" t="s">
        <v>424</v>
      </c>
      <c r="E3422" t="s">
        <v>332</v>
      </c>
      <c r="F3422">
        <v>82720</v>
      </c>
      <c r="H3422" t="str">
        <f t="shared" si="212"/>
        <v>저가</v>
      </c>
      <c r="I3422">
        <v>325558842</v>
      </c>
      <c r="J3422">
        <v>319469642</v>
      </c>
      <c r="K3422">
        <v>331350236</v>
      </c>
      <c r="L3422">
        <v>42</v>
      </c>
      <c r="M3422">
        <v>43</v>
      </c>
      <c r="N3422">
        <v>41</v>
      </c>
      <c r="O3422">
        <v>1.041183241994412</v>
      </c>
      <c r="P3422">
        <v>10.84611854756939</v>
      </c>
      <c r="Q3422">
        <v>1.9060340011900101E-2</v>
      </c>
      <c r="R3422">
        <v>10.55132671156225</v>
      </c>
      <c r="S3422">
        <v>30.434782608695659</v>
      </c>
      <c r="T3422">
        <f t="shared" si="213"/>
        <v>-5.7118805672471842</v>
      </c>
      <c r="U3422">
        <f t="shared" si="214"/>
        <v>5.8197604459229897</v>
      </c>
      <c r="V3422">
        <f t="shared" si="215"/>
        <v>38.64659482759243</v>
      </c>
    </row>
    <row r="3423" spans="1:22">
      <c r="A3423">
        <v>2024</v>
      </c>
      <c r="B3423">
        <v>1</v>
      </c>
      <c r="C3423">
        <v>11620775</v>
      </c>
      <c r="D3423" t="s">
        <v>424</v>
      </c>
      <c r="E3423" t="s">
        <v>333</v>
      </c>
      <c r="F3423">
        <v>94325</v>
      </c>
      <c r="H3423" t="str">
        <f t="shared" si="212"/>
        <v>저가</v>
      </c>
      <c r="I3423">
        <v>357228224</v>
      </c>
      <c r="J3423">
        <v>327000000</v>
      </c>
      <c r="K3423">
        <v>357370434</v>
      </c>
      <c r="L3423">
        <v>21</v>
      </c>
      <c r="M3423">
        <v>19</v>
      </c>
      <c r="N3423">
        <v>21</v>
      </c>
      <c r="O3423">
        <v>2.0038127996611959</v>
      </c>
      <c r="P3423">
        <v>21.121139506262139</v>
      </c>
      <c r="Q3423">
        <v>9.2441051987767586E-2</v>
      </c>
      <c r="R3423">
        <v>11.327913223223311</v>
      </c>
      <c r="S3423">
        <v>21.875</v>
      </c>
      <c r="T3423">
        <f t="shared" si="213"/>
        <v>-4.1273155836226412</v>
      </c>
      <c r="U3423">
        <f t="shared" si="214"/>
        <v>11.587957722688941</v>
      </c>
      <c r="V3423">
        <f t="shared" si="215"/>
        <v>46.529480633839036</v>
      </c>
    </row>
    <row r="3424" spans="1:22">
      <c r="A3424">
        <v>2024</v>
      </c>
      <c r="B3424">
        <v>1</v>
      </c>
      <c r="C3424">
        <v>11650510</v>
      </c>
      <c r="D3424" t="s">
        <v>425</v>
      </c>
      <c r="E3424" t="s">
        <v>334</v>
      </c>
      <c r="F3424">
        <v>131856</v>
      </c>
      <c r="H3424" t="str">
        <f t="shared" si="212"/>
        <v>고가</v>
      </c>
      <c r="I3424">
        <v>2637666158</v>
      </c>
      <c r="J3424">
        <v>2486891051</v>
      </c>
      <c r="K3424">
        <v>2672947764</v>
      </c>
      <c r="L3424">
        <v>140</v>
      </c>
      <c r="M3424">
        <v>136</v>
      </c>
      <c r="N3424">
        <v>129</v>
      </c>
      <c r="O3424">
        <v>1.5876303237490439</v>
      </c>
      <c r="P3424">
        <v>16.678845345876251</v>
      </c>
      <c r="Q3424">
        <v>6.0627950283295297E-2</v>
      </c>
      <c r="R3424">
        <v>10.99123584557781</v>
      </c>
      <c r="S3424">
        <v>98.591549295774655</v>
      </c>
      <c r="T3424">
        <f t="shared" si="213"/>
        <v>-18.328886258454812</v>
      </c>
      <c r="U3424">
        <f t="shared" si="214"/>
        <v>5.0390039645172449</v>
      </c>
      <c r="V3424">
        <f t="shared" si="215"/>
        <v>37.579603896093097</v>
      </c>
    </row>
    <row r="3425" spans="1:22">
      <c r="A3425">
        <v>2024</v>
      </c>
      <c r="B3425">
        <v>1</v>
      </c>
      <c r="C3425">
        <v>11650520</v>
      </c>
      <c r="D3425" t="s">
        <v>425</v>
      </c>
      <c r="E3425" t="s">
        <v>335</v>
      </c>
      <c r="F3425">
        <v>205936</v>
      </c>
      <c r="H3425" t="str">
        <f t="shared" si="212"/>
        <v>최고가</v>
      </c>
      <c r="I3425">
        <v>6743015257</v>
      </c>
      <c r="J3425">
        <v>7746693544</v>
      </c>
      <c r="K3425">
        <v>7031581887</v>
      </c>
      <c r="L3425">
        <v>133</v>
      </c>
      <c r="M3425">
        <v>132</v>
      </c>
      <c r="N3425">
        <v>134</v>
      </c>
      <c r="O3425">
        <v>2.735443311114266</v>
      </c>
      <c r="P3425">
        <v>28.930497508337531</v>
      </c>
      <c r="Q3425">
        <v>-0.1295621520716245</v>
      </c>
      <c r="R3425">
        <v>8.9784580438464676</v>
      </c>
      <c r="S3425">
        <v>107.258064516129</v>
      </c>
      <c r="T3425">
        <f t="shared" si="213"/>
        <v>-19.933209309167804</v>
      </c>
      <c r="U3425">
        <f t="shared" si="214"/>
        <v>10.280977570187716</v>
      </c>
      <c r="V3425">
        <f t="shared" si="215"/>
        <v>44.743346283910149</v>
      </c>
    </row>
    <row r="3426" spans="1:22">
      <c r="A3426">
        <v>2024</v>
      </c>
      <c r="B3426">
        <v>1</v>
      </c>
      <c r="C3426">
        <v>11650530</v>
      </c>
      <c r="D3426" t="s">
        <v>425</v>
      </c>
      <c r="E3426" t="s">
        <v>336</v>
      </c>
      <c r="F3426">
        <v>133520</v>
      </c>
      <c r="H3426" t="str">
        <f t="shared" si="212"/>
        <v>고가</v>
      </c>
      <c r="I3426">
        <v>9147129928</v>
      </c>
      <c r="J3426">
        <v>8549824515</v>
      </c>
      <c r="K3426">
        <v>9155085476</v>
      </c>
      <c r="L3426">
        <v>230</v>
      </c>
      <c r="M3426">
        <v>231</v>
      </c>
      <c r="N3426">
        <v>226</v>
      </c>
      <c r="O3426">
        <v>3.3095441483372552</v>
      </c>
      <c r="P3426">
        <v>35.058397994966043</v>
      </c>
      <c r="Q3426">
        <v>6.9861716103304133E-2</v>
      </c>
      <c r="R3426">
        <v>11.08895659255032</v>
      </c>
      <c r="S3426">
        <v>78.498293515358355</v>
      </c>
      <c r="T3426">
        <f t="shared" si="213"/>
        <v>-14.609274327619715</v>
      </c>
      <c r="U3426">
        <f t="shared" si="214"/>
        <v>15.36420801770717</v>
      </c>
      <c r="V3426">
        <f t="shared" si="215"/>
        <v>51.690148416707181</v>
      </c>
    </row>
    <row r="3427" spans="1:22">
      <c r="A3427">
        <v>2024</v>
      </c>
      <c r="B3427">
        <v>1</v>
      </c>
      <c r="C3427">
        <v>11650531</v>
      </c>
      <c r="D3427" t="s">
        <v>425</v>
      </c>
      <c r="E3427" t="s">
        <v>337</v>
      </c>
      <c r="F3427">
        <v>193128</v>
      </c>
      <c r="H3427" t="str">
        <f t="shared" si="212"/>
        <v>최고가</v>
      </c>
      <c r="I3427">
        <v>5549197065</v>
      </c>
      <c r="J3427">
        <v>5940856749</v>
      </c>
      <c r="K3427">
        <v>5628786251</v>
      </c>
      <c r="L3427">
        <v>92</v>
      </c>
      <c r="M3427">
        <v>91</v>
      </c>
      <c r="N3427">
        <v>95</v>
      </c>
      <c r="O3427">
        <v>3.4702005004265399</v>
      </c>
      <c r="P3427">
        <v>36.773229387496308</v>
      </c>
      <c r="Q3427">
        <v>-6.5926464910288654E-2</v>
      </c>
      <c r="R3427">
        <v>9.651913165486997</v>
      </c>
      <c r="S3427">
        <v>104.5454545454545</v>
      </c>
      <c r="T3427">
        <f t="shared" si="213"/>
        <v>-19.431057914645812</v>
      </c>
      <c r="U3427">
        <f t="shared" si="214"/>
        <v>14.48767995245181</v>
      </c>
      <c r="V3427">
        <f t="shared" si="215"/>
        <v>50.492274919521208</v>
      </c>
    </row>
    <row r="3428" spans="1:22">
      <c r="A3428">
        <v>2024</v>
      </c>
      <c r="B3428">
        <v>1</v>
      </c>
      <c r="C3428">
        <v>11650540</v>
      </c>
      <c r="D3428" t="s">
        <v>425</v>
      </c>
      <c r="E3428" t="s">
        <v>338</v>
      </c>
      <c r="F3428">
        <v>108073</v>
      </c>
      <c r="H3428" t="str">
        <f t="shared" si="212"/>
        <v>중가</v>
      </c>
      <c r="I3428">
        <v>2999126843</v>
      </c>
      <c r="J3428">
        <v>3358971777</v>
      </c>
      <c r="K3428">
        <v>3354257429</v>
      </c>
      <c r="L3428">
        <v>69</v>
      </c>
      <c r="M3428">
        <v>69</v>
      </c>
      <c r="N3428">
        <v>68</v>
      </c>
      <c r="O3428">
        <v>4.4687496640943163</v>
      </c>
      <c r="P3428">
        <v>47.431652976566163</v>
      </c>
      <c r="Q3428">
        <v>-0.10712949018029221</v>
      </c>
      <c r="R3428">
        <v>9.2158624267746543</v>
      </c>
      <c r="S3428">
        <v>39.204545454545453</v>
      </c>
      <c r="T3428">
        <f t="shared" si="213"/>
        <v>-7.3353165533560212</v>
      </c>
      <c r="U3428">
        <f t="shared" si="214"/>
        <v>23.358404007631204</v>
      </c>
      <c r="V3428">
        <f t="shared" si="215"/>
        <v>62.615110077633197</v>
      </c>
    </row>
    <row r="3429" spans="1:22">
      <c r="A3429">
        <v>2024</v>
      </c>
      <c r="B3429">
        <v>1</v>
      </c>
      <c r="C3429">
        <v>11650560</v>
      </c>
      <c r="D3429" t="s">
        <v>425</v>
      </c>
      <c r="E3429" t="s">
        <v>339</v>
      </c>
      <c r="F3429">
        <v>146445</v>
      </c>
      <c r="H3429" t="str">
        <f t="shared" si="212"/>
        <v>최고가</v>
      </c>
      <c r="I3429">
        <v>1641633050</v>
      </c>
      <c r="J3429">
        <v>1705092911</v>
      </c>
      <c r="K3429">
        <v>1560752664</v>
      </c>
      <c r="L3429">
        <v>86</v>
      </c>
      <c r="M3429">
        <v>81</v>
      </c>
      <c r="N3429">
        <v>80</v>
      </c>
      <c r="O3429">
        <v>1.4483068270111901</v>
      </c>
      <c r="P3429">
        <v>15.191718924691351</v>
      </c>
      <c r="Q3429">
        <v>-3.7217831703248459E-2</v>
      </c>
      <c r="R3429">
        <v>9.9557360191565589</v>
      </c>
      <c r="S3429">
        <v>86</v>
      </c>
      <c r="T3429">
        <f t="shared" si="213"/>
        <v>-15.997970975232786</v>
      </c>
      <c r="U3429">
        <f t="shared" si="214"/>
        <v>4.7876153736071521</v>
      </c>
      <c r="V3429">
        <f t="shared" si="215"/>
        <v>37.236053309999313</v>
      </c>
    </row>
    <row r="3430" spans="1:22">
      <c r="A3430">
        <v>2024</v>
      </c>
      <c r="B3430">
        <v>1</v>
      </c>
      <c r="C3430">
        <v>11650580</v>
      </c>
      <c r="D3430" t="s">
        <v>425</v>
      </c>
      <c r="E3430" t="s">
        <v>340</v>
      </c>
      <c r="F3430">
        <v>198816</v>
      </c>
      <c r="H3430" t="str">
        <f t="shared" si="212"/>
        <v>최고가</v>
      </c>
      <c r="I3430">
        <v>730361845</v>
      </c>
      <c r="J3430">
        <v>709878581</v>
      </c>
      <c r="K3430">
        <v>788410073</v>
      </c>
      <c r="L3430">
        <v>20</v>
      </c>
      <c r="M3430">
        <v>20</v>
      </c>
      <c r="N3430">
        <v>18</v>
      </c>
      <c r="O3430">
        <v>2.040864822527138</v>
      </c>
      <c r="P3430">
        <v>21.51662945198153</v>
      </c>
      <c r="Q3430">
        <v>2.8854602108356889E-2</v>
      </c>
      <c r="R3430">
        <v>10.65497917868853</v>
      </c>
      <c r="S3430">
        <v>15.625</v>
      </c>
      <c r="T3430">
        <f t="shared" si="213"/>
        <v>-2.9703316273253555</v>
      </c>
      <c r="U3430">
        <f t="shared" si="214"/>
        <v>11.998211073530864</v>
      </c>
      <c r="V3430">
        <f t="shared" si="215"/>
        <v>47.090137657367563</v>
      </c>
    </row>
    <row r="3431" spans="1:22">
      <c r="A3431">
        <v>2024</v>
      </c>
      <c r="B3431">
        <v>1</v>
      </c>
      <c r="C3431">
        <v>11650581</v>
      </c>
      <c r="D3431" t="s">
        <v>425</v>
      </c>
      <c r="E3431" t="s">
        <v>341</v>
      </c>
      <c r="F3431">
        <v>172821</v>
      </c>
      <c r="H3431" t="str">
        <f t="shared" si="212"/>
        <v>최고가</v>
      </c>
      <c r="I3431">
        <v>2852617897</v>
      </c>
      <c r="J3431">
        <v>3018428245</v>
      </c>
      <c r="K3431">
        <v>2909118188</v>
      </c>
      <c r="L3431">
        <v>97</v>
      </c>
      <c r="M3431">
        <v>100</v>
      </c>
      <c r="N3431">
        <v>98</v>
      </c>
      <c r="O3431">
        <v>1.890744497218062</v>
      </c>
      <c r="P3431">
        <v>19.914258657742462</v>
      </c>
      <c r="Q3431">
        <v>-5.4932678381426951E-2</v>
      </c>
      <c r="R3431">
        <v>9.7682601741287627</v>
      </c>
      <c r="S3431">
        <v>67.832167832167841</v>
      </c>
      <c r="T3431">
        <f t="shared" si="213"/>
        <v>-12.634788521011421</v>
      </c>
      <c r="U3431">
        <f t="shared" si="214"/>
        <v>8.1203448073935576</v>
      </c>
      <c r="V3431">
        <f t="shared" si="215"/>
        <v>41.790600300872136</v>
      </c>
    </row>
    <row r="3432" spans="1:22">
      <c r="A3432">
        <v>2024</v>
      </c>
      <c r="B3432">
        <v>1</v>
      </c>
      <c r="C3432">
        <v>11650590</v>
      </c>
      <c r="D3432" t="s">
        <v>425</v>
      </c>
      <c r="E3432" t="s">
        <v>342</v>
      </c>
      <c r="F3432">
        <v>102571</v>
      </c>
      <c r="H3432" t="str">
        <f t="shared" si="212"/>
        <v>중가</v>
      </c>
      <c r="I3432">
        <v>4467744259</v>
      </c>
      <c r="J3432">
        <v>4771946176</v>
      </c>
      <c r="K3432">
        <v>4399974564</v>
      </c>
      <c r="L3432">
        <v>62</v>
      </c>
      <c r="M3432">
        <v>64</v>
      </c>
      <c r="N3432">
        <v>61</v>
      </c>
      <c r="O3432">
        <v>7.8060174333652412</v>
      </c>
      <c r="P3432">
        <v>83.053347740584911</v>
      </c>
      <c r="Q3432">
        <v>-6.3747977403842374E-2</v>
      </c>
      <c r="R3432">
        <v>9.6749680523608763</v>
      </c>
      <c r="S3432">
        <v>92.537313432835816</v>
      </c>
      <c r="T3432">
        <f t="shared" si="213"/>
        <v>-17.208141656685228</v>
      </c>
      <c r="U3432">
        <f t="shared" si="214"/>
        <v>38.299224983759061</v>
      </c>
      <c r="V3432">
        <f t="shared" si="215"/>
        <v>83.033410623765661</v>
      </c>
    </row>
    <row r="3433" spans="1:22">
      <c r="A3433">
        <v>2024</v>
      </c>
      <c r="B3433">
        <v>1</v>
      </c>
      <c r="C3433">
        <v>11650600</v>
      </c>
      <c r="D3433" t="s">
        <v>425</v>
      </c>
      <c r="E3433" t="s">
        <v>343</v>
      </c>
      <c r="F3433">
        <v>128973</v>
      </c>
      <c r="H3433" t="str">
        <f t="shared" si="212"/>
        <v>고가</v>
      </c>
      <c r="I3433">
        <v>2105312503</v>
      </c>
      <c r="J3433">
        <v>1980494942</v>
      </c>
      <c r="K3433">
        <v>2269028063</v>
      </c>
      <c r="L3433">
        <v>68</v>
      </c>
      <c r="M3433">
        <v>69</v>
      </c>
      <c r="N3433">
        <v>67</v>
      </c>
      <c r="O3433">
        <v>2.6672661018020238</v>
      </c>
      <c r="P3433">
        <v>28.202780133560061</v>
      </c>
      <c r="Q3433">
        <v>6.3023418213809301E-2</v>
      </c>
      <c r="R3433">
        <v>11.01658703165741</v>
      </c>
      <c r="S3433">
        <v>97.142857142857153</v>
      </c>
      <c r="T3433">
        <f t="shared" si="213"/>
        <v>-18.060708085888518</v>
      </c>
      <c r="U3433">
        <f t="shared" si="214"/>
        <v>10.886495047344958</v>
      </c>
      <c r="V3433">
        <f t="shared" si="215"/>
        <v>45.570853544340281</v>
      </c>
    </row>
    <row r="3434" spans="1:22">
      <c r="A3434">
        <v>2024</v>
      </c>
      <c r="B3434">
        <v>1</v>
      </c>
      <c r="C3434">
        <v>11650610</v>
      </c>
      <c r="D3434" t="s">
        <v>425</v>
      </c>
      <c r="E3434" t="s">
        <v>344</v>
      </c>
      <c r="F3434">
        <v>106401</v>
      </c>
      <c r="H3434" t="str">
        <f t="shared" si="212"/>
        <v>중가</v>
      </c>
      <c r="I3434">
        <v>2821181080</v>
      </c>
      <c r="J3434">
        <v>2867275238</v>
      </c>
      <c r="K3434">
        <v>2747494394</v>
      </c>
      <c r="L3434">
        <v>80</v>
      </c>
      <c r="M3434">
        <v>81</v>
      </c>
      <c r="N3434">
        <v>81</v>
      </c>
      <c r="O3434">
        <v>3.6825848023567032</v>
      </c>
      <c r="P3434">
        <v>39.040200244820788</v>
      </c>
      <c r="Q3434">
        <v>-1.6075944642186459E-2</v>
      </c>
      <c r="R3434">
        <v>10.179480159552501</v>
      </c>
      <c r="S3434">
        <v>41.450777202072537</v>
      </c>
      <c r="T3434">
        <f t="shared" si="213"/>
        <v>-7.7511332083983326</v>
      </c>
      <c r="U3434">
        <f t="shared" si="214"/>
        <v>19.230656191801394</v>
      </c>
      <c r="V3434">
        <f t="shared" si="215"/>
        <v>56.974081675183406</v>
      </c>
    </row>
    <row r="3435" spans="1:22">
      <c r="A3435">
        <v>2024</v>
      </c>
      <c r="B3435">
        <v>1</v>
      </c>
      <c r="C3435">
        <v>11650620</v>
      </c>
      <c r="D3435" t="s">
        <v>425</v>
      </c>
      <c r="E3435" t="s">
        <v>345</v>
      </c>
      <c r="F3435">
        <v>111349</v>
      </c>
      <c r="H3435" t="str">
        <f t="shared" si="212"/>
        <v>중가</v>
      </c>
      <c r="I3435">
        <v>326060698</v>
      </c>
      <c r="J3435">
        <v>301746886</v>
      </c>
      <c r="K3435">
        <v>349972901</v>
      </c>
      <c r="L3435">
        <v>33</v>
      </c>
      <c r="M3435">
        <v>32</v>
      </c>
      <c r="N3435">
        <v>35</v>
      </c>
      <c r="O3435">
        <v>0.98595179841172176</v>
      </c>
      <c r="P3435">
        <v>10.25658310699294</v>
      </c>
      <c r="Q3435">
        <v>8.0576844793022989E-2</v>
      </c>
      <c r="R3435">
        <v>11.202354571216491</v>
      </c>
      <c r="S3435">
        <v>13.75</v>
      </c>
      <c r="T3435">
        <f t="shared" si="213"/>
        <v>-2.6232364404361701</v>
      </c>
      <c r="U3435">
        <f t="shared" si="214"/>
        <v>6.5817915356089172</v>
      </c>
      <c r="V3435">
        <f t="shared" si="215"/>
        <v>39.687995419940371</v>
      </c>
    </row>
    <row r="3436" spans="1:22">
      <c r="A3436">
        <v>2024</v>
      </c>
      <c r="B3436">
        <v>1</v>
      </c>
      <c r="C3436">
        <v>11650621</v>
      </c>
      <c r="D3436" t="s">
        <v>425</v>
      </c>
      <c r="E3436" t="s">
        <v>346</v>
      </c>
      <c r="F3436">
        <v>119823</v>
      </c>
      <c r="H3436" t="str">
        <f t="shared" si="212"/>
        <v>고가</v>
      </c>
      <c r="I3436">
        <v>1600646686</v>
      </c>
      <c r="J3436">
        <v>1663145475</v>
      </c>
      <c r="K3436">
        <v>1659520598</v>
      </c>
      <c r="L3436">
        <v>79</v>
      </c>
      <c r="M3436">
        <v>74</v>
      </c>
      <c r="N3436">
        <v>78</v>
      </c>
      <c r="O3436">
        <v>1.878822230910612</v>
      </c>
      <c r="P3436">
        <v>19.787001463935649</v>
      </c>
      <c r="Q3436">
        <v>-3.7578666412209069E-2</v>
      </c>
      <c r="R3436">
        <v>9.9519173131182459</v>
      </c>
      <c r="S3436">
        <v>83.15789473684211</v>
      </c>
      <c r="T3436">
        <f t="shared" si="213"/>
        <v>-15.471847744579705</v>
      </c>
      <c r="U3436">
        <f t="shared" si="214"/>
        <v>7.2423298712175628</v>
      </c>
      <c r="V3436">
        <f t="shared" si="215"/>
        <v>40.590694828510273</v>
      </c>
    </row>
    <row r="3437" spans="1:22">
      <c r="A3437">
        <v>2024</v>
      </c>
      <c r="B3437">
        <v>1</v>
      </c>
      <c r="C3437">
        <v>11650651</v>
      </c>
      <c r="D3437" t="s">
        <v>425</v>
      </c>
      <c r="E3437" t="s">
        <v>347</v>
      </c>
      <c r="F3437">
        <v>118288</v>
      </c>
      <c r="H3437" t="str">
        <f t="shared" si="212"/>
        <v>고가</v>
      </c>
      <c r="I3437">
        <v>4002037175</v>
      </c>
      <c r="J3437">
        <v>3999745144</v>
      </c>
      <c r="K3437">
        <v>4149377891</v>
      </c>
      <c r="L3437">
        <v>157</v>
      </c>
      <c r="M3437">
        <v>145</v>
      </c>
      <c r="N3437">
        <v>152</v>
      </c>
      <c r="O3437">
        <v>2.3944086225814298</v>
      </c>
      <c r="P3437">
        <v>25.290324043469639</v>
      </c>
      <c r="Q3437">
        <v>5.7304426094204161E-4</v>
      </c>
      <c r="R3437">
        <v>10.355676054452189</v>
      </c>
      <c r="S3437">
        <v>27.25694444444445</v>
      </c>
      <c r="T3437">
        <f t="shared" si="213"/>
        <v>-5.1236073237675255</v>
      </c>
      <c r="U3437">
        <f t="shared" si="214"/>
        <v>13.179215035495</v>
      </c>
      <c r="V3437">
        <f t="shared" si="215"/>
        <v>48.704111473136187</v>
      </c>
    </row>
    <row r="3438" spans="1:22">
      <c r="A3438">
        <v>2024</v>
      </c>
      <c r="B3438">
        <v>1</v>
      </c>
      <c r="C3438">
        <v>11650652</v>
      </c>
      <c r="D3438" t="s">
        <v>425</v>
      </c>
      <c r="E3438" t="s">
        <v>348</v>
      </c>
      <c r="F3438">
        <v>121105</v>
      </c>
      <c r="H3438" t="str">
        <f t="shared" si="212"/>
        <v>고가</v>
      </c>
      <c r="I3438">
        <v>6717952152</v>
      </c>
      <c r="J3438">
        <v>6148368851</v>
      </c>
      <c r="K3438">
        <v>6784619050</v>
      </c>
      <c r="L3438">
        <v>167</v>
      </c>
      <c r="M3438">
        <v>153</v>
      </c>
      <c r="N3438">
        <v>167</v>
      </c>
      <c r="O3438">
        <v>3.6907603957272692</v>
      </c>
      <c r="P3438">
        <v>39.127465790079881</v>
      </c>
      <c r="Q3438">
        <v>9.2639741499464565E-2</v>
      </c>
      <c r="R3438">
        <v>11.330015950093051</v>
      </c>
      <c r="S3438">
        <v>22.031662269129288</v>
      </c>
      <c r="T3438">
        <f t="shared" si="213"/>
        <v>-4.1563165007329959</v>
      </c>
      <c r="U3438">
        <f t="shared" si="214"/>
        <v>20.582841134838649</v>
      </c>
      <c r="V3438">
        <f t="shared" si="215"/>
        <v>58.821993420127214</v>
      </c>
    </row>
    <row r="3439" spans="1:22">
      <c r="A3439">
        <v>2024</v>
      </c>
      <c r="B3439">
        <v>1</v>
      </c>
      <c r="C3439">
        <v>11680521</v>
      </c>
      <c r="D3439" t="s">
        <v>426</v>
      </c>
      <c r="E3439" t="s">
        <v>349</v>
      </c>
      <c r="F3439">
        <v>167231</v>
      </c>
      <c r="H3439" t="str">
        <f t="shared" si="212"/>
        <v>최고가</v>
      </c>
      <c r="I3439">
        <v>5953084290</v>
      </c>
      <c r="J3439">
        <v>7004464724</v>
      </c>
      <c r="K3439">
        <v>6706642292</v>
      </c>
      <c r="L3439">
        <v>205</v>
      </c>
      <c r="M3439">
        <v>201</v>
      </c>
      <c r="N3439">
        <v>202</v>
      </c>
      <c r="O3439">
        <v>1.929429323043881</v>
      </c>
      <c r="P3439">
        <v>20.32717699478906</v>
      </c>
      <c r="Q3439">
        <v>-0.1501014674822424</v>
      </c>
      <c r="R3439">
        <v>8.7610909063910061</v>
      </c>
      <c r="S3439">
        <v>164</v>
      </c>
      <c r="T3439">
        <f t="shared" si="213"/>
        <v>-30.437130749822899</v>
      </c>
      <c r="U3439">
        <f t="shared" si="214"/>
        <v>2.7846674537258611</v>
      </c>
      <c r="V3439">
        <f t="shared" si="215"/>
        <v>34.498801276009274</v>
      </c>
    </row>
    <row r="3440" spans="1:22">
      <c r="A3440">
        <v>2024</v>
      </c>
      <c r="B3440">
        <v>1</v>
      </c>
      <c r="C3440">
        <v>11680531</v>
      </c>
      <c r="D3440" t="s">
        <v>426</v>
      </c>
      <c r="E3440" t="s">
        <v>350</v>
      </c>
      <c r="F3440">
        <v>140670</v>
      </c>
      <c r="H3440" t="str">
        <f t="shared" si="212"/>
        <v>고가</v>
      </c>
      <c r="I3440">
        <v>7452796350</v>
      </c>
      <c r="J3440">
        <v>7848278539</v>
      </c>
      <c r="K3440">
        <v>7830188987</v>
      </c>
      <c r="L3440">
        <v>216</v>
      </c>
      <c r="M3440">
        <v>213</v>
      </c>
      <c r="N3440">
        <v>211</v>
      </c>
      <c r="O3440">
        <v>2.7253451186429669</v>
      </c>
      <c r="P3440">
        <v>28.822710313916659</v>
      </c>
      <c r="Q3440">
        <v>-5.0390947140159847E-2</v>
      </c>
      <c r="R3440">
        <v>9.8163252191056714</v>
      </c>
      <c r="S3440">
        <v>146.9387755102041</v>
      </c>
      <c r="T3440">
        <f t="shared" si="213"/>
        <v>-27.278800668306069</v>
      </c>
      <c r="U3440">
        <f t="shared" si="214"/>
        <v>8.1909800002876434</v>
      </c>
      <c r="V3440">
        <f t="shared" si="215"/>
        <v>41.887131180932201</v>
      </c>
    </row>
    <row r="3441" spans="1:22">
      <c r="A3441">
        <v>2024</v>
      </c>
      <c r="B3441">
        <v>1</v>
      </c>
      <c r="C3441">
        <v>11680545</v>
      </c>
      <c r="D3441" t="s">
        <v>426</v>
      </c>
      <c r="E3441" t="s">
        <v>351</v>
      </c>
      <c r="F3441">
        <v>223042</v>
      </c>
      <c r="H3441" t="str">
        <f t="shared" si="212"/>
        <v>최고가</v>
      </c>
      <c r="I3441">
        <v>7016067866</v>
      </c>
      <c r="J3441">
        <v>5908059687</v>
      </c>
      <c r="K3441">
        <v>7886593286</v>
      </c>
      <c r="L3441">
        <v>201</v>
      </c>
      <c r="M3441">
        <v>187</v>
      </c>
      <c r="N3441">
        <v>194</v>
      </c>
      <c r="O3441">
        <v>1.73887580110009</v>
      </c>
      <c r="P3441">
        <v>18.293225911393261</v>
      </c>
      <c r="Q3441">
        <v>0.18754180521196209</v>
      </c>
      <c r="R3441">
        <v>12.334362468728109</v>
      </c>
      <c r="S3441">
        <v>79.446640316205546</v>
      </c>
      <c r="T3441">
        <f t="shared" si="213"/>
        <v>-14.784829852993484</v>
      </c>
      <c r="U3441">
        <f t="shared" si="214"/>
        <v>7.1780364935442078</v>
      </c>
      <c r="V3441">
        <f t="shared" si="215"/>
        <v>40.502830747242044</v>
      </c>
    </row>
    <row r="3442" spans="1:22">
      <c r="A3442">
        <v>2024</v>
      </c>
      <c r="B3442">
        <v>1</v>
      </c>
      <c r="C3442">
        <v>11680565</v>
      </c>
      <c r="D3442" t="s">
        <v>426</v>
      </c>
      <c r="E3442" t="s">
        <v>352</v>
      </c>
      <c r="F3442">
        <v>174568</v>
      </c>
      <c r="H3442" t="str">
        <f t="shared" si="212"/>
        <v>최고가</v>
      </c>
      <c r="I3442">
        <v>3525036749</v>
      </c>
      <c r="J3442">
        <v>4157528299</v>
      </c>
      <c r="K3442">
        <v>3493750564</v>
      </c>
      <c r="L3442">
        <v>139</v>
      </c>
      <c r="M3442">
        <v>130</v>
      </c>
      <c r="N3442">
        <v>136</v>
      </c>
      <c r="O3442">
        <v>1.614141869676432</v>
      </c>
      <c r="P3442">
        <v>16.961827192716189</v>
      </c>
      <c r="Q3442">
        <v>-0.15213162834084179</v>
      </c>
      <c r="R3442">
        <v>8.7396057572715868</v>
      </c>
      <c r="S3442">
        <v>59.656652360515018</v>
      </c>
      <c r="T3442">
        <f t="shared" si="213"/>
        <v>-11.121358083385411</v>
      </c>
      <c r="U3442">
        <f t="shared" si="214"/>
        <v>6.892427322796788</v>
      </c>
      <c r="V3442">
        <f t="shared" si="215"/>
        <v>40.112513916836932</v>
      </c>
    </row>
    <row r="3443" spans="1:22">
      <c r="A3443">
        <v>2024</v>
      </c>
      <c r="B3443">
        <v>1</v>
      </c>
      <c r="C3443">
        <v>11680580</v>
      </c>
      <c r="D3443" t="s">
        <v>426</v>
      </c>
      <c r="E3443" t="s">
        <v>353</v>
      </c>
      <c r="F3443">
        <v>216705</v>
      </c>
      <c r="H3443" t="str">
        <f t="shared" si="212"/>
        <v>최고가</v>
      </c>
      <c r="I3443">
        <v>8364544876</v>
      </c>
      <c r="J3443">
        <v>8365683958</v>
      </c>
      <c r="K3443">
        <v>8135847756</v>
      </c>
      <c r="L3443">
        <v>156</v>
      </c>
      <c r="M3443">
        <v>155</v>
      </c>
      <c r="N3443">
        <v>157</v>
      </c>
      <c r="O3443">
        <v>2.7491996241822041</v>
      </c>
      <c r="P3443">
        <v>29.077331151623952</v>
      </c>
      <c r="Q3443">
        <v>-1.3616125181381141E-4</v>
      </c>
      <c r="R3443">
        <v>10.348170547618411</v>
      </c>
      <c r="S3443">
        <v>80.412371134020617</v>
      </c>
      <c r="T3443">
        <f t="shared" si="213"/>
        <v>-14.963603462963707</v>
      </c>
      <c r="U3443">
        <f t="shared" si="214"/>
        <v>12.119218646446548</v>
      </c>
      <c r="V3443">
        <f t="shared" si="215"/>
        <v>47.255508020622585</v>
      </c>
    </row>
    <row r="3444" spans="1:22">
      <c r="A3444">
        <v>2024</v>
      </c>
      <c r="B3444">
        <v>1</v>
      </c>
      <c r="C3444">
        <v>11680590</v>
      </c>
      <c r="D3444" t="s">
        <v>426</v>
      </c>
      <c r="E3444" t="s">
        <v>354</v>
      </c>
      <c r="F3444">
        <v>201912</v>
      </c>
      <c r="H3444" t="str">
        <f t="shared" si="212"/>
        <v>최고가</v>
      </c>
      <c r="I3444">
        <v>4127269944</v>
      </c>
      <c r="J3444">
        <v>3871899589</v>
      </c>
      <c r="K3444">
        <v>4314867952</v>
      </c>
      <c r="L3444">
        <v>141</v>
      </c>
      <c r="M3444">
        <v>132</v>
      </c>
      <c r="N3444">
        <v>137</v>
      </c>
      <c r="O3444">
        <v>1.6107907318564081</v>
      </c>
      <c r="P3444">
        <v>16.92605745028311</v>
      </c>
      <c r="Q3444">
        <v>6.5954797930582384E-2</v>
      </c>
      <c r="R3444">
        <v>11.047609760754829</v>
      </c>
      <c r="S3444">
        <v>113.7096774193548</v>
      </c>
      <c r="T3444">
        <f t="shared" si="213"/>
        <v>-21.127515328571452</v>
      </c>
      <c r="U3444">
        <f t="shared" si="214"/>
        <v>4.3342960787210867</v>
      </c>
      <c r="V3444">
        <f t="shared" si="215"/>
        <v>36.616541864066484</v>
      </c>
    </row>
    <row r="3445" spans="1:22">
      <c r="A3445">
        <v>2024</v>
      </c>
      <c r="B3445">
        <v>1</v>
      </c>
      <c r="C3445">
        <v>11680600</v>
      </c>
      <c r="D3445" t="s">
        <v>426</v>
      </c>
      <c r="E3445" t="s">
        <v>355</v>
      </c>
      <c r="F3445">
        <v>121826</v>
      </c>
      <c r="H3445" t="str">
        <f t="shared" si="212"/>
        <v>고가</v>
      </c>
      <c r="I3445">
        <v>2265428605</v>
      </c>
      <c r="J3445">
        <v>2259637572</v>
      </c>
      <c r="K3445">
        <v>2069957801</v>
      </c>
      <c r="L3445">
        <v>28</v>
      </c>
      <c r="M3445">
        <v>27</v>
      </c>
      <c r="N3445">
        <v>26</v>
      </c>
      <c r="O3445">
        <v>7.3792097348573389</v>
      </c>
      <c r="P3445">
        <v>78.497640913828448</v>
      </c>
      <c r="Q3445">
        <v>2.562814971639178E-3</v>
      </c>
      <c r="R3445">
        <v>10.37673375549676</v>
      </c>
      <c r="S3445">
        <v>35.443037974683541</v>
      </c>
      <c r="T3445">
        <f t="shared" si="213"/>
        <v>-6.6389959444452273</v>
      </c>
      <c r="U3445">
        <f t="shared" si="214"/>
        <v>39.332468424680009</v>
      </c>
      <c r="V3445">
        <f t="shared" si="215"/>
        <v>84.445453184730184</v>
      </c>
    </row>
    <row r="3446" spans="1:22">
      <c r="A3446">
        <v>2024</v>
      </c>
      <c r="B3446">
        <v>1</v>
      </c>
      <c r="C3446">
        <v>11680610</v>
      </c>
      <c r="D3446" t="s">
        <v>426</v>
      </c>
      <c r="E3446" t="s">
        <v>356</v>
      </c>
      <c r="F3446">
        <v>179832</v>
      </c>
      <c r="H3446" t="str">
        <f t="shared" si="212"/>
        <v>최고가</v>
      </c>
      <c r="I3446">
        <v>5161885177</v>
      </c>
      <c r="J3446">
        <v>5089515726</v>
      </c>
      <c r="K3446">
        <v>5257179708</v>
      </c>
      <c r="L3446">
        <v>119</v>
      </c>
      <c r="M3446">
        <v>114</v>
      </c>
      <c r="N3446">
        <v>119</v>
      </c>
      <c r="O3446">
        <v>2.6801055282056181</v>
      </c>
      <c r="P3446">
        <v>28.339827011399841</v>
      </c>
      <c r="Q3446">
        <v>1.421931965556127E-2</v>
      </c>
      <c r="R3446">
        <v>10.500094296256091</v>
      </c>
      <c r="S3446">
        <v>59.5</v>
      </c>
      <c r="T3446">
        <f t="shared" si="213"/>
        <v>-11.092359000532298</v>
      </c>
      <c r="U3446">
        <f t="shared" si="214"/>
        <v>12.94222466479145</v>
      </c>
      <c r="V3446">
        <f t="shared" si="215"/>
        <v>48.380237663035928</v>
      </c>
    </row>
    <row r="3447" spans="1:22">
      <c r="A3447">
        <v>2024</v>
      </c>
      <c r="B3447">
        <v>1</v>
      </c>
      <c r="C3447">
        <v>11680630</v>
      </c>
      <c r="D3447" t="s">
        <v>426</v>
      </c>
      <c r="E3447" t="s">
        <v>357</v>
      </c>
      <c r="F3447">
        <v>159427</v>
      </c>
      <c r="H3447" t="str">
        <f t="shared" si="212"/>
        <v>최고가</v>
      </c>
      <c r="I3447">
        <v>7885620972</v>
      </c>
      <c r="J3447">
        <v>8317154254</v>
      </c>
      <c r="K3447">
        <v>8367616092</v>
      </c>
      <c r="L3447">
        <v>157</v>
      </c>
      <c r="M3447">
        <v>150</v>
      </c>
      <c r="N3447">
        <v>156</v>
      </c>
      <c r="O3447">
        <v>3.5005143539728412</v>
      </c>
      <c r="P3447">
        <v>37.096796722455302</v>
      </c>
      <c r="Q3447">
        <v>-5.1884727494678977E-2</v>
      </c>
      <c r="R3447">
        <v>9.8005165734347841</v>
      </c>
      <c r="S3447">
        <v>215.0684931506849</v>
      </c>
      <c r="T3447">
        <f t="shared" si="213"/>
        <v>-39.890799109442135</v>
      </c>
      <c r="U3447">
        <f t="shared" si="214"/>
        <v>8.5412619430819685</v>
      </c>
      <c r="V3447">
        <f t="shared" si="215"/>
        <v>42.365830577390085</v>
      </c>
    </row>
    <row r="3448" spans="1:22">
      <c r="A3448">
        <v>2024</v>
      </c>
      <c r="B3448">
        <v>1</v>
      </c>
      <c r="C3448">
        <v>11680640</v>
      </c>
      <c r="D3448" t="s">
        <v>426</v>
      </c>
      <c r="E3448" t="s">
        <v>358</v>
      </c>
      <c r="F3448">
        <v>186220</v>
      </c>
      <c r="H3448" t="str">
        <f t="shared" si="212"/>
        <v>최고가</v>
      </c>
      <c r="I3448">
        <v>33064808965</v>
      </c>
      <c r="J3448">
        <v>33945555636</v>
      </c>
      <c r="K3448">
        <v>32531455425</v>
      </c>
      <c r="L3448">
        <v>545</v>
      </c>
      <c r="M3448">
        <v>539</v>
      </c>
      <c r="N3448">
        <v>548</v>
      </c>
      <c r="O3448">
        <v>3.6199342622051831</v>
      </c>
      <c r="P3448">
        <v>38.371474037524003</v>
      </c>
      <c r="Q3448">
        <v>-2.5945861085447931E-2</v>
      </c>
      <c r="R3448">
        <v>10.0750270440856</v>
      </c>
      <c r="S3448">
        <v>231.91489361702131</v>
      </c>
      <c r="T3448">
        <f t="shared" si="213"/>
        <v>-43.009361519187784</v>
      </c>
      <c r="U3448">
        <f t="shared" si="214"/>
        <v>8.297933971822788</v>
      </c>
      <c r="V3448">
        <f t="shared" si="215"/>
        <v>42.033295728308573</v>
      </c>
    </row>
    <row r="3449" spans="1:22">
      <c r="A3449">
        <v>2024</v>
      </c>
      <c r="B3449">
        <v>1</v>
      </c>
      <c r="C3449">
        <v>11680650</v>
      </c>
      <c r="D3449" t="s">
        <v>426</v>
      </c>
      <c r="E3449" t="s">
        <v>359</v>
      </c>
      <c r="F3449">
        <v>196996</v>
      </c>
      <c r="H3449" t="str">
        <f t="shared" si="212"/>
        <v>최고가</v>
      </c>
      <c r="I3449">
        <v>3888381598</v>
      </c>
      <c r="J3449">
        <v>4015296455</v>
      </c>
      <c r="K3449">
        <v>3946661188</v>
      </c>
      <c r="L3449">
        <v>151</v>
      </c>
      <c r="M3449">
        <v>138</v>
      </c>
      <c r="N3449">
        <v>148</v>
      </c>
      <c r="O3449">
        <v>1.4524193108226551</v>
      </c>
      <c r="P3449">
        <v>15.235615205476149</v>
      </c>
      <c r="Q3449">
        <v>-3.1607842265783587E-2</v>
      </c>
      <c r="R3449">
        <v>10.01510641786745</v>
      </c>
      <c r="S3449">
        <v>131.304347826087</v>
      </c>
      <c r="T3449">
        <f t="shared" si="213"/>
        <v>-24.38459554887989</v>
      </c>
      <c r="U3449">
        <f t="shared" si="214"/>
        <v>2.3054502216475976</v>
      </c>
      <c r="V3449">
        <f t="shared" si="215"/>
        <v>33.843897406463306</v>
      </c>
    </row>
    <row r="3450" spans="1:22">
      <c r="A3450">
        <v>2024</v>
      </c>
      <c r="B3450">
        <v>1</v>
      </c>
      <c r="C3450">
        <v>11680655</v>
      </c>
      <c r="D3450" t="s">
        <v>426</v>
      </c>
      <c r="E3450" t="s">
        <v>360</v>
      </c>
      <c r="F3450">
        <v>176177</v>
      </c>
      <c r="H3450" t="str">
        <f t="shared" si="212"/>
        <v>최고가</v>
      </c>
      <c r="I3450">
        <v>955346655</v>
      </c>
      <c r="J3450">
        <v>1050004564</v>
      </c>
      <c r="K3450">
        <v>918985952</v>
      </c>
      <c r="L3450">
        <v>62</v>
      </c>
      <c r="M3450">
        <v>61</v>
      </c>
      <c r="N3450">
        <v>60</v>
      </c>
      <c r="O3450">
        <v>0.97180152889985205</v>
      </c>
      <c r="P3450">
        <v>10.10554440820416</v>
      </c>
      <c r="Q3450">
        <v>-9.0149997671819637E-2</v>
      </c>
      <c r="R3450">
        <v>9.3955560342892053</v>
      </c>
      <c r="S3450">
        <v>60.784313725490193</v>
      </c>
      <c r="T3450">
        <f t="shared" si="213"/>
        <v>-11.330107860571426</v>
      </c>
      <c r="U3450">
        <f t="shared" si="214"/>
        <v>3.5328510527884935</v>
      </c>
      <c r="V3450">
        <f t="shared" si="215"/>
        <v>35.521277725848051</v>
      </c>
    </row>
    <row r="3451" spans="1:22">
      <c r="A3451">
        <v>2024</v>
      </c>
      <c r="B3451">
        <v>1</v>
      </c>
      <c r="C3451">
        <v>11680656</v>
      </c>
      <c r="D3451" t="s">
        <v>426</v>
      </c>
      <c r="E3451" t="s">
        <v>361</v>
      </c>
      <c r="F3451">
        <v>193577</v>
      </c>
      <c r="H3451" t="str">
        <f t="shared" si="212"/>
        <v>최고가</v>
      </c>
      <c r="I3451">
        <v>3197167893</v>
      </c>
      <c r="J3451">
        <v>3327272070</v>
      </c>
      <c r="K3451">
        <v>3283671705</v>
      </c>
      <c r="L3451">
        <v>63</v>
      </c>
      <c r="M3451">
        <v>66</v>
      </c>
      <c r="N3451">
        <v>64</v>
      </c>
      <c r="O3451">
        <v>2.9129204809275269</v>
      </c>
      <c r="P3451">
        <v>30.824872790082171</v>
      </c>
      <c r="Q3451">
        <v>-3.9102356003006392E-2</v>
      </c>
      <c r="R3451">
        <v>9.9357921386369643</v>
      </c>
      <c r="S3451">
        <v>61.764705882352942</v>
      </c>
      <c r="T3451">
        <f t="shared" si="213"/>
        <v>-11.511595539990608</v>
      </c>
      <c r="U3451">
        <f t="shared" si="214"/>
        <v>13.946116160771295</v>
      </c>
      <c r="V3451">
        <f t="shared" si="215"/>
        <v>49.752167513033719</v>
      </c>
    </row>
    <row r="3452" spans="1:22">
      <c r="A3452">
        <v>2024</v>
      </c>
      <c r="B3452">
        <v>1</v>
      </c>
      <c r="C3452">
        <v>11680670</v>
      </c>
      <c r="D3452" t="s">
        <v>426</v>
      </c>
      <c r="E3452" t="s">
        <v>362</v>
      </c>
      <c r="F3452">
        <v>193753</v>
      </c>
      <c r="H3452" t="str">
        <f t="shared" si="212"/>
        <v>최고가</v>
      </c>
      <c r="I3452">
        <v>378290958</v>
      </c>
      <c r="J3452">
        <v>442715020</v>
      </c>
      <c r="K3452">
        <v>440238634</v>
      </c>
      <c r="L3452">
        <v>24</v>
      </c>
      <c r="M3452">
        <v>22</v>
      </c>
      <c r="N3452">
        <v>24</v>
      </c>
      <c r="O3452">
        <v>0.90390705061484355</v>
      </c>
      <c r="P3452">
        <v>9.3808448788765375</v>
      </c>
      <c r="Q3452">
        <v>-0.14552038916592441</v>
      </c>
      <c r="R3452">
        <v>8.809572360624994</v>
      </c>
      <c r="S3452">
        <v>9.5617529880478092</v>
      </c>
      <c r="T3452">
        <f t="shared" si="213"/>
        <v>-1.8479189047819742</v>
      </c>
      <c r="U3452">
        <f t="shared" si="214"/>
        <v>5.8979612401286747</v>
      </c>
      <c r="V3452">
        <f t="shared" si="215"/>
        <v>38.753464946817409</v>
      </c>
    </row>
    <row r="3453" spans="1:22">
      <c r="A3453">
        <v>2024</v>
      </c>
      <c r="B3453">
        <v>1</v>
      </c>
      <c r="C3453">
        <v>11680690</v>
      </c>
      <c r="D3453" t="s">
        <v>426</v>
      </c>
      <c r="E3453" t="s">
        <v>363</v>
      </c>
      <c r="F3453">
        <v>94733</v>
      </c>
      <c r="H3453" t="str">
        <f t="shared" si="212"/>
        <v>저가</v>
      </c>
      <c r="I3453">
        <v>834009149</v>
      </c>
      <c r="J3453">
        <v>1295151815</v>
      </c>
      <c r="K3453">
        <v>861955255</v>
      </c>
      <c r="L3453">
        <v>50</v>
      </c>
      <c r="M3453">
        <v>48</v>
      </c>
      <c r="N3453">
        <v>50</v>
      </c>
      <c r="O3453">
        <v>1.956397099684845</v>
      </c>
      <c r="P3453">
        <v>20.615028607061252</v>
      </c>
      <c r="Q3453">
        <v>-0.35605298209770098</v>
      </c>
      <c r="R3453">
        <v>6.5815104144610546</v>
      </c>
      <c r="S3453">
        <v>33.557046979865767</v>
      </c>
      <c r="T3453">
        <f t="shared" si="213"/>
        <v>-6.2898661328091752</v>
      </c>
      <c r="U3453">
        <f t="shared" si="214"/>
        <v>9.7368565465800838</v>
      </c>
      <c r="V3453">
        <f t="shared" si="215"/>
        <v>43.999744134386958</v>
      </c>
    </row>
    <row r="3454" spans="1:22">
      <c r="A3454">
        <v>2024</v>
      </c>
      <c r="B3454">
        <v>1</v>
      </c>
      <c r="C3454">
        <v>11680700</v>
      </c>
      <c r="D3454" t="s">
        <v>426</v>
      </c>
      <c r="E3454" t="s">
        <v>364</v>
      </c>
      <c r="F3454">
        <v>132965</v>
      </c>
      <c r="H3454" t="str">
        <f t="shared" si="212"/>
        <v>고가</v>
      </c>
      <c r="I3454">
        <v>1487869687</v>
      </c>
      <c r="J3454">
        <v>1652618768</v>
      </c>
      <c r="K3454">
        <v>1634085624</v>
      </c>
      <c r="L3454">
        <v>58</v>
      </c>
      <c r="M3454">
        <v>57</v>
      </c>
      <c r="N3454">
        <v>57</v>
      </c>
      <c r="O3454">
        <v>2.1436656796008169</v>
      </c>
      <c r="P3454">
        <v>22.613916515931489</v>
      </c>
      <c r="Q3454">
        <v>-9.9689707142427905E-2</v>
      </c>
      <c r="R3454">
        <v>9.2945974921797188</v>
      </c>
      <c r="S3454">
        <v>9.1194968553459113</v>
      </c>
      <c r="T3454">
        <f t="shared" si="213"/>
        <v>-1.7660495847643451</v>
      </c>
      <c r="U3454">
        <f t="shared" si="214"/>
        <v>12.636062880972384</v>
      </c>
      <c r="V3454">
        <f t="shared" si="215"/>
        <v>47.961833391426893</v>
      </c>
    </row>
    <row r="3455" spans="1:22">
      <c r="A3455">
        <v>2024</v>
      </c>
      <c r="B3455">
        <v>1</v>
      </c>
      <c r="C3455">
        <v>11680730</v>
      </c>
      <c r="D3455" t="s">
        <v>426</v>
      </c>
      <c r="E3455" t="s">
        <v>365</v>
      </c>
      <c r="F3455">
        <v>95941</v>
      </c>
      <c r="H3455" t="str">
        <f t="shared" si="212"/>
        <v>중가</v>
      </c>
      <c r="I3455">
        <v>552328891</v>
      </c>
      <c r="J3455">
        <v>487930722</v>
      </c>
      <c r="K3455">
        <v>686336183</v>
      </c>
      <c r="L3455">
        <v>28</v>
      </c>
      <c r="M3455">
        <v>27</v>
      </c>
      <c r="N3455">
        <v>28</v>
      </c>
      <c r="O3455">
        <v>2.2845095563857609</v>
      </c>
      <c r="P3455">
        <v>24.117271336425979</v>
      </c>
      <c r="Q3455">
        <v>0.13198219766944699</v>
      </c>
      <c r="R3455">
        <v>11.74637632565431</v>
      </c>
      <c r="S3455">
        <v>30.434782608695649</v>
      </c>
      <c r="T3455">
        <f t="shared" si="213"/>
        <v>-5.7118805672471815</v>
      </c>
      <c r="U3455">
        <f t="shared" si="214"/>
        <v>12.694346763169698</v>
      </c>
      <c r="V3455">
        <f t="shared" si="215"/>
        <v>48.041484825949908</v>
      </c>
    </row>
    <row r="3456" spans="1:22">
      <c r="A3456">
        <v>2024</v>
      </c>
      <c r="B3456">
        <v>1</v>
      </c>
      <c r="C3456">
        <v>11680750</v>
      </c>
      <c r="D3456" t="s">
        <v>426</v>
      </c>
      <c r="E3456" t="s">
        <v>366</v>
      </c>
      <c r="F3456">
        <v>185138</v>
      </c>
      <c r="H3456" t="str">
        <f t="shared" si="212"/>
        <v>최고가</v>
      </c>
      <c r="I3456">
        <v>2305350139</v>
      </c>
      <c r="J3456">
        <v>2370584158</v>
      </c>
      <c r="K3456">
        <v>2329368221</v>
      </c>
      <c r="L3456">
        <v>40</v>
      </c>
      <c r="M3456">
        <v>42</v>
      </c>
      <c r="N3456">
        <v>42</v>
      </c>
      <c r="O3456">
        <v>3.458906537885853</v>
      </c>
      <c r="P3456">
        <v>36.652678651350698</v>
      </c>
      <c r="Q3456">
        <v>-2.7518119860817869E-2</v>
      </c>
      <c r="R3456">
        <v>10.05838786295862</v>
      </c>
      <c r="S3456">
        <v>27.97202797202797</v>
      </c>
      <c r="T3456">
        <f t="shared" si="213"/>
        <v>-5.2559817507797817</v>
      </c>
      <c r="U3456">
        <f t="shared" si="214"/>
        <v>18.761222373033135</v>
      </c>
      <c r="V3456">
        <f t="shared" si="215"/>
        <v>56.332547932596974</v>
      </c>
    </row>
    <row r="3457" spans="1:22">
      <c r="A3457">
        <v>2024</v>
      </c>
      <c r="B3457">
        <v>1</v>
      </c>
      <c r="C3457">
        <v>11710510</v>
      </c>
      <c r="D3457" t="s">
        <v>427</v>
      </c>
      <c r="E3457" t="s">
        <v>367</v>
      </c>
      <c r="F3457">
        <v>81339</v>
      </c>
      <c r="H3457" t="str">
        <f t="shared" si="212"/>
        <v>저가</v>
      </c>
      <c r="I3457">
        <v>55519711</v>
      </c>
      <c r="J3457">
        <v>75565603</v>
      </c>
      <c r="K3457">
        <v>77388950</v>
      </c>
      <c r="L3457">
        <v>14</v>
      </c>
      <c r="M3457">
        <v>13</v>
      </c>
      <c r="N3457">
        <v>15</v>
      </c>
      <c r="O3457">
        <v>0.54172368357630041</v>
      </c>
      <c r="P3457">
        <v>5.5149323296806152</v>
      </c>
      <c r="Q3457">
        <v>-0.26527799956813691</v>
      </c>
      <c r="R3457">
        <v>7.542180120853538</v>
      </c>
      <c r="S3457">
        <v>18.18181818181818</v>
      </c>
      <c r="T3457">
        <f t="shared" si="213"/>
        <v>-3.4436432458106081</v>
      </c>
      <c r="U3457">
        <f t="shared" si="214"/>
        <v>3.2328092152678329</v>
      </c>
      <c r="V3457">
        <f t="shared" si="215"/>
        <v>35.111237044368806</v>
      </c>
    </row>
    <row r="3458" spans="1:22">
      <c r="A3458">
        <v>2024</v>
      </c>
      <c r="B3458">
        <v>1</v>
      </c>
      <c r="C3458">
        <v>11710520</v>
      </c>
      <c r="D3458" t="s">
        <v>427</v>
      </c>
      <c r="E3458" t="s">
        <v>368</v>
      </c>
      <c r="F3458">
        <v>89815</v>
      </c>
      <c r="H3458" t="str">
        <f t="shared" si="212"/>
        <v>저가</v>
      </c>
      <c r="I3458">
        <v>295363207</v>
      </c>
      <c r="J3458">
        <v>350413880</v>
      </c>
      <c r="K3458">
        <v>286343360</v>
      </c>
      <c r="L3458">
        <v>30</v>
      </c>
      <c r="M3458">
        <v>34</v>
      </c>
      <c r="N3458">
        <v>31</v>
      </c>
      <c r="O3458">
        <v>1.217990094865784</v>
      </c>
      <c r="P3458">
        <v>12.73333892681595</v>
      </c>
      <c r="Q3458">
        <v>-0.15710186194679271</v>
      </c>
      <c r="R3458">
        <v>8.6870058808973258</v>
      </c>
      <c r="S3458">
        <v>18.867924528301881</v>
      </c>
      <c r="T3458">
        <f t="shared" si="213"/>
        <v>-3.5706534914418704</v>
      </c>
      <c r="U3458">
        <f t="shared" si="214"/>
        <v>7.0328745921548794</v>
      </c>
      <c r="V3458">
        <f t="shared" si="215"/>
        <v>40.304450796424675</v>
      </c>
    </row>
    <row r="3459" spans="1:22">
      <c r="A3459">
        <v>2024</v>
      </c>
      <c r="B3459">
        <v>1</v>
      </c>
      <c r="C3459">
        <v>11710531</v>
      </c>
      <c r="D3459" t="s">
        <v>427</v>
      </c>
      <c r="E3459" t="s">
        <v>369</v>
      </c>
      <c r="F3459">
        <v>128624</v>
      </c>
      <c r="H3459" t="str">
        <f t="shared" ref="H3459:H3522" si="216">IF(F3459 &lt; $G$2, "최저가",
 IF(F3459 &lt; $G$3, "저가",
 IF(F3459 &lt; $G$4, "중가",
 IF(F3459 &lt; $G$5, "고가",
 "최고가"))))</f>
        <v>고가</v>
      </c>
      <c r="I3459">
        <v>263783458</v>
      </c>
      <c r="J3459">
        <v>298339813</v>
      </c>
      <c r="K3459">
        <v>269298138</v>
      </c>
      <c r="L3459">
        <v>17</v>
      </c>
      <c r="M3459">
        <v>22</v>
      </c>
      <c r="N3459">
        <v>17</v>
      </c>
      <c r="O3459">
        <v>1.3403990615195369</v>
      </c>
      <c r="P3459">
        <v>14.03992118151813</v>
      </c>
      <c r="Q3459">
        <v>-0.1158288417912228</v>
      </c>
      <c r="R3459">
        <v>9.1237973739925629</v>
      </c>
      <c r="S3459">
        <v>33.333333333333343</v>
      </c>
      <c r="T3459">
        <f t="shared" ref="T3459:T3522" si="217">1-(($S3459-(-5.822637658))/(534.375-(-5.822637658))*100)</f>
        <v>-6.2484528368343319</v>
      </c>
      <c r="U3459">
        <f t="shared" ref="U3459:U3522" si="218">(P3459*0.5 + R3459*0.2 +T3459*0.3)</f>
        <v>6.9701842145072783</v>
      </c>
      <c r="V3459">
        <f t="shared" ref="V3459:V3522" si="219" xml:space="preserve"> (U3459 - MIN($U$2:$U$4657)) / (MAX($U$2:$U$4657) - MIN($U$2:$U$4657)) * 100</f>
        <v>40.21877739372448</v>
      </c>
    </row>
    <row r="3460" spans="1:22">
      <c r="A3460">
        <v>2024</v>
      </c>
      <c r="B3460">
        <v>1</v>
      </c>
      <c r="C3460">
        <v>11710532</v>
      </c>
      <c r="D3460" t="s">
        <v>427</v>
      </c>
      <c r="E3460" t="s">
        <v>370</v>
      </c>
      <c r="F3460">
        <v>147407</v>
      </c>
      <c r="H3460" t="str">
        <f t="shared" si="216"/>
        <v>최고가</v>
      </c>
      <c r="I3460">
        <v>221593331</v>
      </c>
      <c r="J3460">
        <v>361653581</v>
      </c>
      <c r="K3460">
        <v>228204876</v>
      </c>
      <c r="L3460">
        <v>20</v>
      </c>
      <c r="M3460">
        <v>21</v>
      </c>
      <c r="N3460">
        <v>19</v>
      </c>
      <c r="O3460">
        <v>0.83515305318683042</v>
      </c>
      <c r="P3460">
        <v>8.646970919843918</v>
      </c>
      <c r="Q3460">
        <v>-0.3872773763575702</v>
      </c>
      <c r="R3460">
        <v>6.2510633151609536</v>
      </c>
      <c r="S3460">
        <v>37.735849056603769</v>
      </c>
      <c r="T3460">
        <f t="shared" si="217"/>
        <v>-7.0634352463015997</v>
      </c>
      <c r="U3460">
        <f t="shared" si="218"/>
        <v>3.4546675490636702</v>
      </c>
      <c r="V3460">
        <f t="shared" si="219"/>
        <v>35.414431235996268</v>
      </c>
    </row>
    <row r="3461" spans="1:22">
      <c r="A3461">
        <v>2024</v>
      </c>
      <c r="B3461">
        <v>1</v>
      </c>
      <c r="C3461">
        <v>11710540</v>
      </c>
      <c r="D3461" t="s">
        <v>427</v>
      </c>
      <c r="E3461" t="s">
        <v>371</v>
      </c>
      <c r="F3461">
        <v>67950</v>
      </c>
      <c r="H3461" t="str">
        <f t="shared" si="216"/>
        <v>저가</v>
      </c>
      <c r="I3461">
        <v>163512171</v>
      </c>
      <c r="J3461">
        <v>153274607</v>
      </c>
      <c r="K3461">
        <v>173459430</v>
      </c>
      <c r="L3461">
        <v>11</v>
      </c>
      <c r="M3461">
        <v>14</v>
      </c>
      <c r="N3461">
        <v>11</v>
      </c>
      <c r="O3461">
        <v>2.4306668004548801</v>
      </c>
      <c r="P3461">
        <v>25.677340559435251</v>
      </c>
      <c r="Q3461">
        <v>6.6792303045996398E-2</v>
      </c>
      <c r="R3461">
        <v>11.05647305955045</v>
      </c>
      <c r="S3461">
        <v>18.96551724137931</v>
      </c>
      <c r="T3461">
        <f t="shared" si="217"/>
        <v>-3.5887196039670082</v>
      </c>
      <c r="U3461">
        <f t="shared" si="218"/>
        <v>13.973349010437614</v>
      </c>
      <c r="V3461">
        <f t="shared" si="219"/>
        <v>49.789384243633926</v>
      </c>
    </row>
    <row r="3462" spans="1:22">
      <c r="A3462">
        <v>2024</v>
      </c>
      <c r="B3462">
        <v>1</v>
      </c>
      <c r="C3462">
        <v>11710550</v>
      </c>
      <c r="D3462" t="s">
        <v>427</v>
      </c>
      <c r="E3462" t="s">
        <v>372</v>
      </c>
      <c r="F3462">
        <v>155970</v>
      </c>
      <c r="H3462" t="str">
        <f t="shared" si="216"/>
        <v>최고가</v>
      </c>
      <c r="I3462">
        <v>881359337</v>
      </c>
      <c r="J3462">
        <v>859556675</v>
      </c>
      <c r="K3462">
        <v>905490765</v>
      </c>
      <c r="L3462">
        <v>27</v>
      </c>
      <c r="M3462">
        <v>26</v>
      </c>
      <c r="N3462">
        <v>26</v>
      </c>
      <c r="O3462">
        <v>2.3254428136042828</v>
      </c>
      <c r="P3462">
        <v>24.55418922709131</v>
      </c>
      <c r="Q3462">
        <v>2.5365008072329841E-2</v>
      </c>
      <c r="R3462">
        <v>10.61804887934171</v>
      </c>
      <c r="S3462">
        <v>30.337078651685388</v>
      </c>
      <c r="T3462">
        <f t="shared" si="217"/>
        <v>-5.6937938615307608</v>
      </c>
      <c r="U3462">
        <f t="shared" si="218"/>
        <v>12.692566230954769</v>
      </c>
      <c r="V3462">
        <f t="shared" si="219"/>
        <v>48.039051529817485</v>
      </c>
    </row>
    <row r="3463" spans="1:22">
      <c r="A3463">
        <v>2024</v>
      </c>
      <c r="B3463">
        <v>1</v>
      </c>
      <c r="C3463">
        <v>11710561</v>
      </c>
      <c r="D3463" t="s">
        <v>427</v>
      </c>
      <c r="E3463" t="s">
        <v>373</v>
      </c>
      <c r="F3463">
        <v>98743</v>
      </c>
      <c r="H3463" t="str">
        <f t="shared" si="216"/>
        <v>중가</v>
      </c>
      <c r="I3463">
        <v>649029504</v>
      </c>
      <c r="J3463">
        <v>849680839</v>
      </c>
      <c r="K3463">
        <v>705718799</v>
      </c>
      <c r="L3463">
        <v>70</v>
      </c>
      <c r="M3463">
        <v>73</v>
      </c>
      <c r="N3463">
        <v>71</v>
      </c>
      <c r="O3463">
        <v>1.0433200955052631</v>
      </c>
      <c r="P3463">
        <v>10.86892712895439</v>
      </c>
      <c r="Q3463">
        <v>-0.23614906420174081</v>
      </c>
      <c r="R3463">
        <v>7.8504510233221509</v>
      </c>
      <c r="S3463">
        <v>140</v>
      </c>
      <c r="T3463">
        <f t="shared" si="217"/>
        <v>-25.994312357641327</v>
      </c>
      <c r="U3463">
        <f t="shared" si="218"/>
        <v>-0.79373993815077348</v>
      </c>
      <c r="V3463">
        <f t="shared" si="219"/>
        <v>29.608507916589399</v>
      </c>
    </row>
    <row r="3464" spans="1:22">
      <c r="A3464">
        <v>2024</v>
      </c>
      <c r="B3464">
        <v>1</v>
      </c>
      <c r="C3464">
        <v>11710562</v>
      </c>
      <c r="D3464" t="s">
        <v>427</v>
      </c>
      <c r="E3464" t="s">
        <v>374</v>
      </c>
      <c r="F3464">
        <v>131190</v>
      </c>
      <c r="H3464" t="str">
        <f t="shared" si="216"/>
        <v>고가</v>
      </c>
      <c r="I3464">
        <v>3162540247</v>
      </c>
      <c r="J3464">
        <v>3085648343</v>
      </c>
      <c r="K3464">
        <v>3270185332</v>
      </c>
      <c r="L3464">
        <v>87</v>
      </c>
      <c r="M3464">
        <v>90</v>
      </c>
      <c r="N3464">
        <v>88</v>
      </c>
      <c r="O3464">
        <v>3.078743918645483</v>
      </c>
      <c r="P3464">
        <v>32.594857187947781</v>
      </c>
      <c r="Q3464">
        <v>2.4919205124081759E-2</v>
      </c>
      <c r="R3464">
        <v>10.613330956237039</v>
      </c>
      <c r="S3464">
        <v>108.75</v>
      </c>
      <c r="T3464">
        <f t="shared" si="217"/>
        <v>-20.209392576154904</v>
      </c>
      <c r="U3464">
        <f t="shared" si="218"/>
        <v>12.357277012374826</v>
      </c>
      <c r="V3464">
        <f t="shared" si="219"/>
        <v>47.580841365477674</v>
      </c>
    </row>
    <row r="3465" spans="1:22">
      <c r="A3465">
        <v>2024</v>
      </c>
      <c r="B3465">
        <v>1</v>
      </c>
      <c r="C3465">
        <v>11710570</v>
      </c>
      <c r="D3465" t="s">
        <v>427</v>
      </c>
      <c r="E3465" t="s">
        <v>375</v>
      </c>
      <c r="F3465">
        <v>77787</v>
      </c>
      <c r="H3465" t="str">
        <f t="shared" si="216"/>
        <v>저가</v>
      </c>
      <c r="I3465">
        <v>2664697619</v>
      </c>
      <c r="J3465">
        <v>2209542027</v>
      </c>
      <c r="K3465">
        <v>2720703439</v>
      </c>
      <c r="L3465">
        <v>90</v>
      </c>
      <c r="M3465">
        <v>92</v>
      </c>
      <c r="N3465">
        <v>92</v>
      </c>
      <c r="O3465">
        <v>4.2291773007232321</v>
      </c>
      <c r="P3465">
        <v>44.874479206909747</v>
      </c>
      <c r="Q3465">
        <v>0.20599544450303409</v>
      </c>
      <c r="R3465">
        <v>12.529656940240161</v>
      </c>
      <c r="S3465">
        <v>54.545454545454547</v>
      </c>
      <c r="T3465">
        <f t="shared" si="217"/>
        <v>-10.175186264267539</v>
      </c>
      <c r="U3465">
        <f t="shared" si="218"/>
        <v>21.890615112222644</v>
      </c>
      <c r="V3465">
        <f t="shared" si="219"/>
        <v>60.60921262041763</v>
      </c>
    </row>
    <row r="3466" spans="1:22">
      <c r="A3466">
        <v>2024</v>
      </c>
      <c r="B3466">
        <v>1</v>
      </c>
      <c r="C3466">
        <v>11710580</v>
      </c>
      <c r="D3466" t="s">
        <v>427</v>
      </c>
      <c r="E3466" t="s">
        <v>376</v>
      </c>
      <c r="F3466">
        <v>100794</v>
      </c>
      <c r="H3466" t="str">
        <f t="shared" si="216"/>
        <v>중가</v>
      </c>
      <c r="I3466">
        <v>2300368607</v>
      </c>
      <c r="J3466">
        <v>1953044332</v>
      </c>
      <c r="K3466">
        <v>2400486687</v>
      </c>
      <c r="L3466">
        <v>173</v>
      </c>
      <c r="M3466">
        <v>167</v>
      </c>
      <c r="N3466">
        <v>172</v>
      </c>
      <c r="O3466">
        <v>1.4657980484025559</v>
      </c>
      <c r="P3466">
        <v>15.37841864210397</v>
      </c>
      <c r="Q3466">
        <v>0.1778373738420598</v>
      </c>
      <c r="R3466">
        <v>12.23166067826736</v>
      </c>
      <c r="S3466">
        <v>218.98734177215189</v>
      </c>
      <c r="T3466">
        <f t="shared" si="217"/>
        <v>-40.616246306593339</v>
      </c>
      <c r="U3466">
        <f t="shared" si="218"/>
        <v>-2.0493324352725448</v>
      </c>
      <c r="V3466">
        <f t="shared" si="219"/>
        <v>27.892600537024137</v>
      </c>
    </row>
    <row r="3467" spans="1:22">
      <c r="A3467">
        <v>2024</v>
      </c>
      <c r="B3467">
        <v>1</v>
      </c>
      <c r="C3467">
        <v>11710590</v>
      </c>
      <c r="D3467" t="s">
        <v>427</v>
      </c>
      <c r="E3467" t="s">
        <v>377</v>
      </c>
      <c r="F3467">
        <v>102377</v>
      </c>
      <c r="H3467" t="str">
        <f t="shared" si="216"/>
        <v>중가</v>
      </c>
      <c r="I3467">
        <v>649112291</v>
      </c>
      <c r="J3467">
        <v>635068177</v>
      </c>
      <c r="K3467">
        <v>641267222</v>
      </c>
      <c r="L3467">
        <v>44</v>
      </c>
      <c r="M3467">
        <v>45</v>
      </c>
      <c r="N3467">
        <v>41</v>
      </c>
      <c r="O3467">
        <v>1.6011139728847319</v>
      </c>
      <c r="P3467">
        <v>16.822768598975461</v>
      </c>
      <c r="Q3467">
        <v>2.2114340646610608E-2</v>
      </c>
      <c r="R3467">
        <v>10.58364713522209</v>
      </c>
      <c r="S3467">
        <v>83.018867924528294</v>
      </c>
      <c r="T3467">
        <f t="shared" si="217"/>
        <v>-15.446111457964946</v>
      </c>
      <c r="U3467">
        <f t="shared" si="218"/>
        <v>5.8942802891426656</v>
      </c>
      <c r="V3467">
        <f t="shared" si="219"/>
        <v>38.748434516183913</v>
      </c>
    </row>
    <row r="3468" spans="1:22">
      <c r="A3468">
        <v>2024</v>
      </c>
      <c r="B3468">
        <v>1</v>
      </c>
      <c r="C3468">
        <v>11710600</v>
      </c>
      <c r="D3468" t="s">
        <v>427</v>
      </c>
      <c r="E3468" t="s">
        <v>378</v>
      </c>
      <c r="F3468">
        <v>117211</v>
      </c>
      <c r="H3468" t="str">
        <f t="shared" si="216"/>
        <v>고가</v>
      </c>
      <c r="I3468">
        <v>3287857623</v>
      </c>
      <c r="J3468">
        <v>3556717340</v>
      </c>
      <c r="K3468">
        <v>3652871125</v>
      </c>
      <c r="L3468">
        <v>124</v>
      </c>
      <c r="M3468">
        <v>116</v>
      </c>
      <c r="N3468">
        <v>124</v>
      </c>
      <c r="O3468">
        <v>2.5135089549468872</v>
      </c>
      <c r="P3468">
        <v>26.561590234597709</v>
      </c>
      <c r="Q3468">
        <v>-7.5592095547294749E-2</v>
      </c>
      <c r="R3468">
        <v>9.5496220023559353</v>
      </c>
      <c r="S3468">
        <v>130.5263157894737</v>
      </c>
      <c r="T3468">
        <f t="shared" si="217"/>
        <v>-24.240568255464389</v>
      </c>
      <c r="U3468">
        <f t="shared" si="218"/>
        <v>7.9185490411307251</v>
      </c>
      <c r="V3468">
        <f t="shared" si="219"/>
        <v>41.51482384848876</v>
      </c>
    </row>
    <row r="3469" spans="1:22">
      <c r="A3469">
        <v>2024</v>
      </c>
      <c r="B3469">
        <v>1</v>
      </c>
      <c r="C3469">
        <v>11710610</v>
      </c>
      <c r="D3469" t="s">
        <v>427</v>
      </c>
      <c r="E3469" t="s">
        <v>379</v>
      </c>
      <c r="F3469">
        <v>111306</v>
      </c>
      <c r="H3469" t="str">
        <f t="shared" si="216"/>
        <v>중가</v>
      </c>
      <c r="I3469">
        <v>1348987895</v>
      </c>
      <c r="J3469">
        <v>1136743788</v>
      </c>
      <c r="K3469">
        <v>1362200175</v>
      </c>
      <c r="L3469">
        <v>71</v>
      </c>
      <c r="M3469">
        <v>71</v>
      </c>
      <c r="N3469">
        <v>71</v>
      </c>
      <c r="O3469">
        <v>1.896656215701884</v>
      </c>
      <c r="P3469">
        <v>19.977359806922209</v>
      </c>
      <c r="Q3469">
        <v>0.18671235263438271</v>
      </c>
      <c r="R3469">
        <v>12.325584389768849</v>
      </c>
      <c r="S3469">
        <v>74.736842105263165</v>
      </c>
      <c r="T3469">
        <f t="shared" si="217"/>
        <v>-13.912964098200208</v>
      </c>
      <c r="U3469">
        <f t="shared" si="218"/>
        <v>8.2799075519548122</v>
      </c>
      <c r="V3469">
        <f t="shared" si="219"/>
        <v>42.008660612258168</v>
      </c>
    </row>
    <row r="3470" spans="1:22">
      <c r="A3470">
        <v>2024</v>
      </c>
      <c r="B3470">
        <v>1</v>
      </c>
      <c r="C3470">
        <v>11710620</v>
      </c>
      <c r="D3470" t="s">
        <v>427</v>
      </c>
      <c r="E3470" t="s">
        <v>380</v>
      </c>
      <c r="F3470">
        <v>116764</v>
      </c>
      <c r="H3470" t="str">
        <f t="shared" si="216"/>
        <v>고가</v>
      </c>
      <c r="I3470">
        <v>2048925160</v>
      </c>
      <c r="J3470">
        <v>1842544654</v>
      </c>
      <c r="K3470">
        <v>2069111343</v>
      </c>
      <c r="L3470">
        <v>99</v>
      </c>
      <c r="M3470">
        <v>94</v>
      </c>
      <c r="N3470">
        <v>101</v>
      </c>
      <c r="O3470">
        <v>1.9694249119186029</v>
      </c>
      <c r="P3470">
        <v>20.754086298238139</v>
      </c>
      <c r="Q3470">
        <v>0.1120084148582051</v>
      </c>
      <c r="R3470">
        <v>11.53499420765089</v>
      </c>
      <c r="S3470">
        <v>87.61061946902656</v>
      </c>
      <c r="T3470">
        <f t="shared" si="217"/>
        <v>-16.29612471689099</v>
      </c>
      <c r="U3470">
        <f t="shared" si="218"/>
        <v>7.7952045755819519</v>
      </c>
      <c r="V3470">
        <f t="shared" si="219"/>
        <v>41.346259860452172</v>
      </c>
    </row>
    <row r="3471" spans="1:22">
      <c r="A3471">
        <v>2024</v>
      </c>
      <c r="B3471">
        <v>1</v>
      </c>
      <c r="C3471">
        <v>11710632</v>
      </c>
      <c r="D3471" t="s">
        <v>427</v>
      </c>
      <c r="E3471" t="s">
        <v>381</v>
      </c>
      <c r="F3471">
        <v>89964</v>
      </c>
      <c r="H3471" t="str">
        <f t="shared" si="216"/>
        <v>저가</v>
      </c>
      <c r="I3471">
        <v>757017249</v>
      </c>
      <c r="J3471">
        <v>712295553</v>
      </c>
      <c r="K3471">
        <v>786704456</v>
      </c>
      <c r="L3471">
        <v>58</v>
      </c>
      <c r="M3471">
        <v>62</v>
      </c>
      <c r="N3471">
        <v>62</v>
      </c>
      <c r="O3471">
        <v>1.6120054854636621</v>
      </c>
      <c r="P3471">
        <v>16.939023620576521</v>
      </c>
      <c r="Q3471">
        <v>6.2785308446253907E-2</v>
      </c>
      <c r="R3471">
        <v>11.01406712105967</v>
      </c>
      <c r="S3471">
        <v>60.416666666666671</v>
      </c>
      <c r="T3471">
        <f t="shared" si="217"/>
        <v>-11.262049980789232</v>
      </c>
      <c r="U3471">
        <f t="shared" si="218"/>
        <v>7.2937102402634242</v>
      </c>
      <c r="V3471">
        <f t="shared" si="219"/>
        <v>40.660911841285262</v>
      </c>
    </row>
    <row r="3472" spans="1:22">
      <c r="A3472">
        <v>2024</v>
      </c>
      <c r="B3472">
        <v>1</v>
      </c>
      <c r="C3472">
        <v>11710641</v>
      </c>
      <c r="D3472" t="s">
        <v>427</v>
      </c>
      <c r="E3472" t="s">
        <v>382</v>
      </c>
      <c r="F3472">
        <v>88658</v>
      </c>
      <c r="H3472" t="str">
        <f t="shared" si="216"/>
        <v>저가</v>
      </c>
      <c r="I3472">
        <v>378235612</v>
      </c>
      <c r="J3472">
        <v>367488397</v>
      </c>
      <c r="K3472">
        <v>427699083</v>
      </c>
      <c r="L3472">
        <v>49</v>
      </c>
      <c r="M3472">
        <v>59</v>
      </c>
      <c r="N3472">
        <v>55</v>
      </c>
      <c r="O3472">
        <v>0.96739958573005636</v>
      </c>
      <c r="P3472">
        <v>10.058558464371041</v>
      </c>
      <c r="Q3472">
        <v>2.924504579664321E-2</v>
      </c>
      <c r="R3472">
        <v>10.659111235924311</v>
      </c>
      <c r="S3472">
        <v>87.499999999999986</v>
      </c>
      <c r="T3472">
        <f t="shared" si="217"/>
        <v>-16.275647124744133</v>
      </c>
      <c r="U3472">
        <f t="shared" si="218"/>
        <v>2.2784073419471422</v>
      </c>
      <c r="V3472">
        <f t="shared" si="219"/>
        <v>33.806940291038451</v>
      </c>
    </row>
    <row r="3473" spans="1:22">
      <c r="A3473">
        <v>2024</v>
      </c>
      <c r="B3473">
        <v>1</v>
      </c>
      <c r="C3473">
        <v>11710642</v>
      </c>
      <c r="D3473" t="s">
        <v>427</v>
      </c>
      <c r="E3473" t="s">
        <v>383</v>
      </c>
      <c r="F3473">
        <v>146549</v>
      </c>
      <c r="H3473" t="str">
        <f t="shared" si="216"/>
        <v>최고가</v>
      </c>
      <c r="I3473">
        <v>4464870686</v>
      </c>
      <c r="J3473">
        <v>4538861017</v>
      </c>
      <c r="K3473">
        <v>4535895543</v>
      </c>
      <c r="L3473">
        <v>250</v>
      </c>
      <c r="M3473">
        <v>248</v>
      </c>
      <c r="N3473">
        <v>245</v>
      </c>
      <c r="O3473">
        <v>1.354077456383568</v>
      </c>
      <c r="P3473">
        <v>14.185923132933221</v>
      </c>
      <c r="Q3473">
        <v>-1.6301519417068332E-2</v>
      </c>
      <c r="R3473">
        <v>10.17709290651519</v>
      </c>
      <c r="S3473">
        <v>113.6363636363636</v>
      </c>
      <c r="T3473">
        <f t="shared" si="217"/>
        <v>-21.113943669260046</v>
      </c>
      <c r="U3473">
        <f t="shared" si="218"/>
        <v>2.7941970469916351</v>
      </c>
      <c r="V3473">
        <f t="shared" si="219"/>
        <v>34.511824529530202</v>
      </c>
    </row>
    <row r="3474" spans="1:22">
      <c r="A3474">
        <v>2024</v>
      </c>
      <c r="B3474">
        <v>1</v>
      </c>
      <c r="C3474">
        <v>11710646</v>
      </c>
      <c r="D3474" t="s">
        <v>427</v>
      </c>
      <c r="E3474" t="s">
        <v>384</v>
      </c>
      <c r="F3474">
        <v>107897</v>
      </c>
      <c r="H3474" t="str">
        <f t="shared" si="216"/>
        <v>중가</v>
      </c>
      <c r="I3474">
        <v>761151414</v>
      </c>
      <c r="J3474">
        <v>645028193</v>
      </c>
      <c r="K3474">
        <v>741233070</v>
      </c>
      <c r="L3474">
        <v>52</v>
      </c>
      <c r="M3474">
        <v>52</v>
      </c>
      <c r="N3474">
        <v>53</v>
      </c>
      <c r="O3474">
        <v>1.507356006428733</v>
      </c>
      <c r="P3474">
        <v>15.822004532770389</v>
      </c>
      <c r="Q3474">
        <v>0.18002813250676011</v>
      </c>
      <c r="R3474">
        <v>12.254845430547631</v>
      </c>
      <c r="S3474">
        <v>37.956204379562038</v>
      </c>
      <c r="T3474">
        <f t="shared" si="217"/>
        <v>-7.1042268580371868</v>
      </c>
      <c r="U3474">
        <f t="shared" si="218"/>
        <v>8.2307032950835648</v>
      </c>
      <c r="V3474">
        <f t="shared" si="219"/>
        <v>41.941417499811315</v>
      </c>
    </row>
    <row r="3475" spans="1:22">
      <c r="A3475">
        <v>2024</v>
      </c>
      <c r="B3475">
        <v>1</v>
      </c>
      <c r="C3475">
        <v>11710650</v>
      </c>
      <c r="D3475" t="s">
        <v>427</v>
      </c>
      <c r="E3475" t="s">
        <v>385</v>
      </c>
      <c r="F3475">
        <v>136916</v>
      </c>
      <c r="H3475" t="str">
        <f t="shared" si="216"/>
        <v>고가</v>
      </c>
      <c r="I3475">
        <v>4181864932</v>
      </c>
      <c r="J3475">
        <v>4051271229</v>
      </c>
      <c r="K3475">
        <v>4215243560</v>
      </c>
      <c r="L3475">
        <v>113</v>
      </c>
      <c r="M3475">
        <v>105</v>
      </c>
      <c r="N3475">
        <v>110</v>
      </c>
      <c r="O3475">
        <v>3.003273236914664</v>
      </c>
      <c r="P3475">
        <v>31.789289947284029</v>
      </c>
      <c r="Q3475">
        <v>3.2235240648707503E-2</v>
      </c>
      <c r="R3475">
        <v>10.69075640434561</v>
      </c>
      <c r="S3475">
        <v>120.21276595744681</v>
      </c>
      <c r="T3475">
        <f t="shared" si="217"/>
        <v>-22.331350385363965</v>
      </c>
      <c r="U3475">
        <f t="shared" si="218"/>
        <v>11.333391138901948</v>
      </c>
      <c r="V3475">
        <f t="shared" si="219"/>
        <v>46.1815869655413</v>
      </c>
    </row>
    <row r="3476" spans="1:22">
      <c r="A3476">
        <v>2024</v>
      </c>
      <c r="B3476">
        <v>1</v>
      </c>
      <c r="C3476">
        <v>11710680</v>
      </c>
      <c r="D3476" t="s">
        <v>427</v>
      </c>
      <c r="E3476" t="s">
        <v>386</v>
      </c>
      <c r="F3476">
        <v>197928</v>
      </c>
      <c r="H3476" t="str">
        <f t="shared" si="216"/>
        <v>최고가</v>
      </c>
      <c r="I3476">
        <v>1444215258</v>
      </c>
      <c r="J3476">
        <v>930971969</v>
      </c>
      <c r="K3476">
        <v>1422118178</v>
      </c>
      <c r="L3476">
        <v>65</v>
      </c>
      <c r="M3476">
        <v>64</v>
      </c>
      <c r="N3476">
        <v>65</v>
      </c>
      <c r="O3476">
        <v>1.2472939810280661</v>
      </c>
      <c r="P3476">
        <v>13.046125961133059</v>
      </c>
      <c r="Q3476">
        <v>0.55129832700687897</v>
      </c>
      <c r="R3476">
        <v>16.183989990025221</v>
      </c>
      <c r="S3476">
        <v>43.624161073825498</v>
      </c>
      <c r="T3476">
        <f t="shared" si="217"/>
        <v>-8.1534644516772854</v>
      </c>
      <c r="U3476">
        <f t="shared" si="218"/>
        <v>7.3138216430683887</v>
      </c>
      <c r="V3476">
        <f t="shared" si="219"/>
        <v>40.688396319382697</v>
      </c>
    </row>
    <row r="3477" spans="1:22">
      <c r="A3477">
        <v>2024</v>
      </c>
      <c r="B3477">
        <v>1</v>
      </c>
      <c r="C3477">
        <v>11710710</v>
      </c>
      <c r="D3477" t="s">
        <v>427</v>
      </c>
      <c r="E3477" t="s">
        <v>387</v>
      </c>
      <c r="F3477">
        <v>176392</v>
      </c>
      <c r="H3477" t="str">
        <f t="shared" si="216"/>
        <v>최고가</v>
      </c>
      <c r="I3477">
        <v>6613394008</v>
      </c>
      <c r="J3477">
        <v>7480417058</v>
      </c>
      <c r="K3477">
        <v>6952789163</v>
      </c>
      <c r="L3477">
        <v>127</v>
      </c>
      <c r="M3477">
        <v>124</v>
      </c>
      <c r="N3477">
        <v>131</v>
      </c>
      <c r="O3477">
        <v>3.2801921331106678</v>
      </c>
      <c r="P3477">
        <v>34.745097235363303</v>
      </c>
      <c r="Q3477">
        <v>-0.1159057099727821</v>
      </c>
      <c r="R3477">
        <v>9.1229838796645915</v>
      </c>
      <c r="S3477">
        <v>45.519713261648747</v>
      </c>
      <c r="T3477">
        <f t="shared" si="217"/>
        <v>-8.504364206819</v>
      </c>
      <c r="U3477">
        <f t="shared" si="218"/>
        <v>16.645836131568871</v>
      </c>
      <c r="V3477">
        <f t="shared" si="219"/>
        <v>53.441636374364457</v>
      </c>
    </row>
    <row r="3478" spans="1:22">
      <c r="A3478">
        <v>2024</v>
      </c>
      <c r="B3478">
        <v>1</v>
      </c>
      <c r="C3478">
        <v>11740520</v>
      </c>
      <c r="D3478" t="s">
        <v>428</v>
      </c>
      <c r="E3478" t="s">
        <v>388</v>
      </c>
      <c r="F3478">
        <v>146507</v>
      </c>
      <c r="H3478" t="str">
        <f t="shared" si="216"/>
        <v>최고가</v>
      </c>
      <c r="I3478">
        <v>938968138</v>
      </c>
      <c r="J3478">
        <v>711026988</v>
      </c>
      <c r="K3478">
        <v>1031143009</v>
      </c>
      <c r="L3478">
        <v>50</v>
      </c>
      <c r="M3478">
        <v>53</v>
      </c>
      <c r="N3478">
        <v>49</v>
      </c>
      <c r="O3478">
        <v>1.4242294649554099</v>
      </c>
      <c r="P3478">
        <v>14.93471933665376</v>
      </c>
      <c r="Q3478">
        <v>0.32058016622007601</v>
      </c>
      <c r="R3478">
        <v>13.742304609251001</v>
      </c>
      <c r="S3478">
        <v>34.482758620689658</v>
      </c>
      <c r="T3478">
        <f t="shared" si="217"/>
        <v>-6.461231495463716</v>
      </c>
      <c r="U3478">
        <f t="shared" si="218"/>
        <v>8.2774511415379664</v>
      </c>
      <c r="V3478">
        <f t="shared" si="219"/>
        <v>42.005303653076624</v>
      </c>
    </row>
    <row r="3479" spans="1:22">
      <c r="A3479">
        <v>2024</v>
      </c>
      <c r="B3479">
        <v>1</v>
      </c>
      <c r="C3479">
        <v>11740530</v>
      </c>
      <c r="D3479" t="s">
        <v>428</v>
      </c>
      <c r="E3479" t="s">
        <v>389</v>
      </c>
      <c r="F3479">
        <v>132814</v>
      </c>
      <c r="H3479" t="str">
        <f t="shared" si="216"/>
        <v>고가</v>
      </c>
      <c r="I3479">
        <v>1573779855</v>
      </c>
      <c r="J3479">
        <v>1261109200</v>
      </c>
      <c r="K3479">
        <v>1458773740</v>
      </c>
      <c r="L3479">
        <v>71</v>
      </c>
      <c r="M3479">
        <v>64</v>
      </c>
      <c r="N3479">
        <v>67</v>
      </c>
      <c r="O3479">
        <v>1.854382273179386</v>
      </c>
      <c r="P3479">
        <v>19.52613156240616</v>
      </c>
      <c r="Q3479">
        <v>0.24793305369590521</v>
      </c>
      <c r="R3479">
        <v>12.973481764959869</v>
      </c>
      <c r="S3479">
        <v>116.3934426229508</v>
      </c>
      <c r="T3479">
        <f t="shared" si="217"/>
        <v>-21.62432705385617</v>
      </c>
      <c r="U3479">
        <f t="shared" si="218"/>
        <v>5.8704640180382031</v>
      </c>
      <c r="V3479">
        <f t="shared" si="219"/>
        <v>38.715886921772864</v>
      </c>
    </row>
    <row r="3480" spans="1:22">
      <c r="A3480">
        <v>2024</v>
      </c>
      <c r="B3480">
        <v>1</v>
      </c>
      <c r="C3480">
        <v>11740540</v>
      </c>
      <c r="D3480" t="s">
        <v>428</v>
      </c>
      <c r="E3480" t="s">
        <v>390</v>
      </c>
      <c r="F3480">
        <v>144082</v>
      </c>
      <c r="H3480" t="str">
        <f t="shared" si="216"/>
        <v>고가</v>
      </c>
      <c r="I3480">
        <v>1929356285</v>
      </c>
      <c r="J3480">
        <v>1562845151</v>
      </c>
      <c r="K3480">
        <v>2118026431</v>
      </c>
      <c r="L3480">
        <v>41</v>
      </c>
      <c r="M3480">
        <v>42</v>
      </c>
      <c r="N3480">
        <v>40</v>
      </c>
      <c r="O3480">
        <v>3.6289111883706391</v>
      </c>
      <c r="P3480">
        <v>38.467292936663419</v>
      </c>
      <c r="Q3480">
        <v>0.23451532211331669</v>
      </c>
      <c r="R3480">
        <v>12.831482197450169</v>
      </c>
      <c r="S3480">
        <v>42.268041237113401</v>
      </c>
      <c r="T3480">
        <f t="shared" si="217"/>
        <v>-7.9024230286545034</v>
      </c>
      <c r="U3480">
        <f t="shared" si="218"/>
        <v>19.429215999225395</v>
      </c>
      <c r="V3480">
        <f t="shared" si="219"/>
        <v>57.245435828401838</v>
      </c>
    </row>
    <row r="3481" spans="1:22">
      <c r="A3481">
        <v>2024</v>
      </c>
      <c r="B3481">
        <v>1</v>
      </c>
      <c r="C3481">
        <v>11740550</v>
      </c>
      <c r="D3481" t="s">
        <v>428</v>
      </c>
      <c r="E3481" t="s">
        <v>391</v>
      </c>
      <c r="F3481">
        <v>102845</v>
      </c>
      <c r="H3481" t="str">
        <f t="shared" si="216"/>
        <v>중가</v>
      </c>
      <c r="I3481">
        <v>26249472</v>
      </c>
      <c r="J3481">
        <v>20109101</v>
      </c>
      <c r="K3481">
        <v>28911660</v>
      </c>
      <c r="L3481">
        <v>22</v>
      </c>
      <c r="M3481">
        <v>26</v>
      </c>
      <c r="N3481">
        <v>22</v>
      </c>
      <c r="O3481">
        <v>0.12890572308725839</v>
      </c>
      <c r="P3481">
        <v>1.108550703054954</v>
      </c>
      <c r="Q3481">
        <v>0.30535283501733868</v>
      </c>
      <c r="R3481">
        <v>13.58115408750994</v>
      </c>
      <c r="S3481">
        <v>14.569536423841059</v>
      </c>
      <c r="T3481">
        <f t="shared" si="217"/>
        <v>-2.7749469194738277</v>
      </c>
      <c r="U3481">
        <f t="shared" si="218"/>
        <v>2.4380220931873171</v>
      </c>
      <c r="V3481">
        <f t="shared" si="219"/>
        <v>34.025071675359655</v>
      </c>
    </row>
    <row r="3482" spans="1:22">
      <c r="A3482">
        <v>2024</v>
      </c>
      <c r="B3482">
        <v>1</v>
      </c>
      <c r="C3482">
        <v>11740560</v>
      </c>
      <c r="D3482" t="s">
        <v>428</v>
      </c>
      <c r="E3482" t="s">
        <v>392</v>
      </c>
      <c r="F3482">
        <v>178773</v>
      </c>
      <c r="H3482" t="str">
        <f t="shared" si="216"/>
        <v>최고가</v>
      </c>
      <c r="I3482">
        <v>91748400</v>
      </c>
      <c r="J3482">
        <v>119665536</v>
      </c>
      <c r="K3482">
        <v>98636790</v>
      </c>
      <c r="L3482">
        <v>50</v>
      </c>
      <c r="M3482">
        <v>29</v>
      </c>
      <c r="N3482">
        <v>44</v>
      </c>
      <c r="O3482">
        <v>0.1140470503562246</v>
      </c>
      <c r="P3482">
        <v>0.94995057228421631</v>
      </c>
      <c r="Q3482">
        <v>-0.2332930343453273</v>
      </c>
      <c r="R3482">
        <v>7.8806763264525088</v>
      </c>
      <c r="S3482">
        <v>20</v>
      </c>
      <c r="T3482">
        <f t="shared" si="217"/>
        <v>-3.7802203967334549</v>
      </c>
      <c r="U3482">
        <f t="shared" si="218"/>
        <v>0.91704443241257372</v>
      </c>
      <c r="V3482">
        <f t="shared" si="219"/>
        <v>31.946485829824628</v>
      </c>
    </row>
    <row r="3483" spans="1:22">
      <c r="A3483">
        <v>2024</v>
      </c>
      <c r="B3483">
        <v>1</v>
      </c>
      <c r="C3483">
        <v>11740570</v>
      </c>
      <c r="D3483" t="s">
        <v>428</v>
      </c>
      <c r="E3483" t="s">
        <v>393</v>
      </c>
      <c r="F3483">
        <v>109909</v>
      </c>
      <c r="H3483" t="str">
        <f t="shared" si="216"/>
        <v>중가</v>
      </c>
      <c r="I3483">
        <v>303806567</v>
      </c>
      <c r="J3483">
        <v>388883930</v>
      </c>
      <c r="K3483">
        <v>292296153</v>
      </c>
      <c r="L3483">
        <v>57</v>
      </c>
      <c r="M3483">
        <v>54</v>
      </c>
      <c r="N3483">
        <v>58</v>
      </c>
      <c r="O3483">
        <v>0.53882350873397533</v>
      </c>
      <c r="P3483">
        <v>5.4839761253427888</v>
      </c>
      <c r="Q3483">
        <v>-0.21877315167021691</v>
      </c>
      <c r="R3483">
        <v>8.0343399354959892</v>
      </c>
      <c r="S3483">
        <v>55.882352941176471</v>
      </c>
      <c r="T3483">
        <f t="shared" si="217"/>
        <v>-10.422669463475515</v>
      </c>
      <c r="U3483">
        <f t="shared" si="218"/>
        <v>1.2220552107279383</v>
      </c>
      <c r="V3483">
        <f t="shared" si="219"/>
        <v>32.36331712386152</v>
      </c>
    </row>
    <row r="3484" spans="1:22">
      <c r="A3484">
        <v>2024</v>
      </c>
      <c r="B3484">
        <v>1</v>
      </c>
      <c r="C3484">
        <v>11740580</v>
      </c>
      <c r="D3484" t="s">
        <v>428</v>
      </c>
      <c r="E3484" t="s">
        <v>394</v>
      </c>
      <c r="F3484">
        <v>167459</v>
      </c>
      <c r="H3484" t="str">
        <f t="shared" si="216"/>
        <v>최고가</v>
      </c>
      <c r="I3484">
        <v>232644125</v>
      </c>
      <c r="J3484">
        <v>273655928</v>
      </c>
      <c r="K3484">
        <v>275866339</v>
      </c>
      <c r="L3484">
        <v>32</v>
      </c>
      <c r="M3484">
        <v>33</v>
      </c>
      <c r="N3484">
        <v>34</v>
      </c>
      <c r="O3484">
        <v>0.4823820163111236</v>
      </c>
      <c r="P3484">
        <v>4.8815247327319602</v>
      </c>
      <c r="Q3484">
        <v>-0.1498663058378914</v>
      </c>
      <c r="R3484">
        <v>8.7635796170636819</v>
      </c>
      <c r="S3484">
        <v>27.118644067796609</v>
      </c>
      <c r="T3484">
        <f t="shared" si="217"/>
        <v>-5.0980055130584976</v>
      </c>
      <c r="U3484">
        <f t="shared" si="218"/>
        <v>2.6640766358611669</v>
      </c>
      <c r="V3484">
        <f t="shared" si="219"/>
        <v>34.334000455077188</v>
      </c>
    </row>
    <row r="3485" spans="1:22">
      <c r="A3485">
        <v>2024</v>
      </c>
      <c r="B3485">
        <v>1</v>
      </c>
      <c r="C3485">
        <v>11740590</v>
      </c>
      <c r="D3485" t="s">
        <v>428</v>
      </c>
      <c r="E3485" t="s">
        <v>395</v>
      </c>
      <c r="F3485">
        <v>206062</v>
      </c>
      <c r="H3485" t="str">
        <f t="shared" si="216"/>
        <v>최고가</v>
      </c>
      <c r="I3485">
        <v>374973166</v>
      </c>
      <c r="J3485">
        <v>344201731</v>
      </c>
      <c r="K3485">
        <v>401186497</v>
      </c>
      <c r="L3485">
        <v>17</v>
      </c>
      <c r="M3485">
        <v>17</v>
      </c>
      <c r="N3485">
        <v>18</v>
      </c>
      <c r="O3485">
        <v>1.189353207547218</v>
      </c>
      <c r="P3485">
        <v>12.427671377916679</v>
      </c>
      <c r="Q3485">
        <v>8.9399419667648333E-2</v>
      </c>
      <c r="R3485">
        <v>11.29572369317332</v>
      </c>
      <c r="S3485">
        <v>6.7729083665338647</v>
      </c>
      <c r="T3485">
        <f t="shared" si="217"/>
        <v>-1.3316551473903568</v>
      </c>
      <c r="U3485">
        <f t="shared" si="218"/>
        <v>8.0734838833758964</v>
      </c>
      <c r="V3485">
        <f t="shared" si="219"/>
        <v>41.726559614487442</v>
      </c>
    </row>
    <row r="3486" spans="1:22">
      <c r="A3486">
        <v>2024</v>
      </c>
      <c r="B3486">
        <v>1</v>
      </c>
      <c r="C3486">
        <v>11740600</v>
      </c>
      <c r="D3486" t="s">
        <v>428</v>
      </c>
      <c r="E3486" t="s">
        <v>396</v>
      </c>
      <c r="F3486">
        <v>100237</v>
      </c>
      <c r="H3486" t="str">
        <f t="shared" si="216"/>
        <v>중가</v>
      </c>
      <c r="I3486">
        <v>467056278</v>
      </c>
      <c r="J3486">
        <v>382097883</v>
      </c>
      <c r="K3486">
        <v>419246991</v>
      </c>
      <c r="L3486">
        <v>45</v>
      </c>
      <c r="M3486">
        <v>39</v>
      </c>
      <c r="N3486">
        <v>41</v>
      </c>
      <c r="O3486">
        <v>1.150498695868569</v>
      </c>
      <c r="P3486">
        <v>12.01294182940215</v>
      </c>
      <c r="Q3486">
        <v>0.22234720154154841</v>
      </c>
      <c r="R3486">
        <v>12.70270723664837</v>
      </c>
      <c r="S3486">
        <v>63.380281690140848</v>
      </c>
      <c r="T3486">
        <f t="shared" si="217"/>
        <v>-11.81066678635743</v>
      </c>
      <c r="U3486">
        <f t="shared" si="218"/>
        <v>5.0038123261235201</v>
      </c>
      <c r="V3486">
        <f t="shared" si="219"/>
        <v>37.531510591810694</v>
      </c>
    </row>
    <row r="3487" spans="1:22">
      <c r="A3487">
        <v>2024</v>
      </c>
      <c r="B3487">
        <v>1</v>
      </c>
      <c r="C3487">
        <v>11740610</v>
      </c>
      <c r="D3487" t="s">
        <v>428</v>
      </c>
      <c r="E3487" t="s">
        <v>397</v>
      </c>
      <c r="F3487">
        <v>111454</v>
      </c>
      <c r="H3487" t="str">
        <f t="shared" si="216"/>
        <v>중가</v>
      </c>
      <c r="I3487">
        <v>1566058322</v>
      </c>
      <c r="J3487">
        <v>1725667275</v>
      </c>
      <c r="K3487">
        <v>1614670479</v>
      </c>
      <c r="L3487">
        <v>109</v>
      </c>
      <c r="M3487">
        <v>109</v>
      </c>
      <c r="N3487">
        <v>107</v>
      </c>
      <c r="O3487">
        <v>1.4323305819525349</v>
      </c>
      <c r="P3487">
        <v>15.021189927829081</v>
      </c>
      <c r="Q3487">
        <v>-9.2491151285232553E-2</v>
      </c>
      <c r="R3487">
        <v>9.3707796554704643</v>
      </c>
      <c r="S3487">
        <v>69.42675159235668</v>
      </c>
      <c r="T3487">
        <f t="shared" si="217"/>
        <v>-12.929973773413129</v>
      </c>
      <c r="U3487">
        <f t="shared" si="218"/>
        <v>5.5057587629846942</v>
      </c>
      <c r="V3487">
        <f t="shared" si="219"/>
        <v>38.217476458229086</v>
      </c>
    </row>
    <row r="3488" spans="1:22">
      <c r="A3488">
        <v>2024</v>
      </c>
      <c r="B3488">
        <v>1</v>
      </c>
      <c r="C3488">
        <v>11740620</v>
      </c>
      <c r="D3488" t="s">
        <v>428</v>
      </c>
      <c r="E3488" t="s">
        <v>398</v>
      </c>
      <c r="F3488">
        <v>125394</v>
      </c>
      <c r="H3488" t="str">
        <f t="shared" si="216"/>
        <v>고가</v>
      </c>
      <c r="I3488">
        <v>344533737</v>
      </c>
      <c r="J3488">
        <v>399530791</v>
      </c>
      <c r="K3488">
        <v>357832397</v>
      </c>
      <c r="L3488">
        <v>54</v>
      </c>
      <c r="M3488">
        <v>52</v>
      </c>
      <c r="N3488">
        <v>52</v>
      </c>
      <c r="O3488">
        <v>0.56535173478873602</v>
      </c>
      <c r="P3488">
        <v>5.7671360143558363</v>
      </c>
      <c r="Q3488">
        <v>-0.13765410636398229</v>
      </c>
      <c r="R3488">
        <v>8.8928210639478582</v>
      </c>
      <c r="S3488">
        <v>68.35443037974683</v>
      </c>
      <c r="T3488">
        <f t="shared" si="217"/>
        <v>-12.731468423175237</v>
      </c>
      <c r="U3488">
        <f t="shared" si="218"/>
        <v>0.84269169301491953</v>
      </c>
      <c r="V3488">
        <f t="shared" si="219"/>
        <v>31.844874507269111</v>
      </c>
    </row>
    <row r="3489" spans="1:22">
      <c r="A3489">
        <v>2024</v>
      </c>
      <c r="B3489">
        <v>1</v>
      </c>
      <c r="C3489">
        <v>11740640</v>
      </c>
      <c r="D3489" t="s">
        <v>428</v>
      </c>
      <c r="E3489" t="s">
        <v>399</v>
      </c>
      <c r="F3489">
        <v>96357</v>
      </c>
      <c r="H3489" t="str">
        <f t="shared" si="216"/>
        <v>중가</v>
      </c>
      <c r="I3489">
        <v>1203979213</v>
      </c>
      <c r="J3489">
        <v>1242228311</v>
      </c>
      <c r="K3489">
        <v>1324947822</v>
      </c>
      <c r="L3489">
        <v>83</v>
      </c>
      <c r="M3489">
        <v>82</v>
      </c>
      <c r="N3489">
        <v>81</v>
      </c>
      <c r="O3489">
        <v>1.672688676323165</v>
      </c>
      <c r="P3489">
        <v>17.586750519211371</v>
      </c>
      <c r="Q3489">
        <v>-3.079071508941E-2</v>
      </c>
      <c r="R3489">
        <v>10.023754057368301</v>
      </c>
      <c r="S3489">
        <v>143.10344827586209</v>
      </c>
      <c r="T3489">
        <f t="shared" si="217"/>
        <v>-26.568814735940673</v>
      </c>
      <c r="U3489">
        <f t="shared" si="218"/>
        <v>2.8274816502971429</v>
      </c>
      <c r="V3489">
        <f t="shared" si="219"/>
        <v>34.557311657375216</v>
      </c>
    </row>
    <row r="3490" spans="1:22">
      <c r="A3490">
        <v>2024</v>
      </c>
      <c r="B3490">
        <v>1</v>
      </c>
      <c r="C3490">
        <v>11740650</v>
      </c>
      <c r="D3490" t="s">
        <v>428</v>
      </c>
      <c r="E3490" t="s">
        <v>400</v>
      </c>
      <c r="F3490">
        <v>132712</v>
      </c>
      <c r="H3490" t="str">
        <f t="shared" si="216"/>
        <v>고가</v>
      </c>
      <c r="I3490">
        <v>576431465</v>
      </c>
      <c r="J3490">
        <v>512103750</v>
      </c>
      <c r="K3490">
        <v>598878306</v>
      </c>
      <c r="L3490">
        <v>72</v>
      </c>
      <c r="M3490">
        <v>71</v>
      </c>
      <c r="N3490">
        <v>70</v>
      </c>
      <c r="O3490">
        <v>0.67028959697560997</v>
      </c>
      <c r="P3490">
        <v>6.8872332778805214</v>
      </c>
      <c r="Q3490">
        <v>0.12561461422612119</v>
      </c>
      <c r="R3490">
        <v>11.67898832571791</v>
      </c>
      <c r="S3490">
        <v>107.4626865671642</v>
      </c>
      <c r="T3490">
        <f t="shared" si="217"/>
        <v>-19.971088417992181</v>
      </c>
      <c r="U3490">
        <f t="shared" si="218"/>
        <v>-0.2119122213138116</v>
      </c>
      <c r="V3490">
        <f t="shared" si="219"/>
        <v>30.403640473724558</v>
      </c>
    </row>
    <row r="3491" spans="1:22">
      <c r="A3491">
        <v>2024</v>
      </c>
      <c r="B3491">
        <v>1</v>
      </c>
      <c r="C3491">
        <v>11740660</v>
      </c>
      <c r="D3491" t="s">
        <v>428</v>
      </c>
      <c r="E3491" t="s">
        <v>401</v>
      </c>
      <c r="F3491">
        <v>129067</v>
      </c>
      <c r="H3491" t="str">
        <f t="shared" si="216"/>
        <v>고가</v>
      </c>
      <c r="I3491">
        <v>987854643</v>
      </c>
      <c r="J3491">
        <v>903065739</v>
      </c>
      <c r="K3491">
        <v>1084003653</v>
      </c>
      <c r="L3491">
        <v>89</v>
      </c>
      <c r="M3491">
        <v>91</v>
      </c>
      <c r="N3491">
        <v>90</v>
      </c>
      <c r="O3491">
        <v>0.95553217155831349</v>
      </c>
      <c r="P3491">
        <v>9.9318867573068044</v>
      </c>
      <c r="Q3491">
        <v>9.3890068395120457E-2</v>
      </c>
      <c r="R3491">
        <v>11.34324813299491</v>
      </c>
      <c r="S3491">
        <v>125.35211267605639</v>
      </c>
      <c r="T3491">
        <f t="shared" si="217"/>
        <v>-23.28273305724883</v>
      </c>
      <c r="U3491">
        <f t="shared" si="218"/>
        <v>0.24977308807773468</v>
      </c>
      <c r="V3491">
        <f t="shared" si="219"/>
        <v>31.034585012846787</v>
      </c>
    </row>
    <row r="3492" spans="1:22">
      <c r="A3492">
        <v>2024</v>
      </c>
      <c r="B3492">
        <v>1</v>
      </c>
      <c r="C3492">
        <v>11740685</v>
      </c>
      <c r="D3492" t="s">
        <v>428</v>
      </c>
      <c r="E3492" t="s">
        <v>402</v>
      </c>
      <c r="F3492">
        <v>106442</v>
      </c>
      <c r="H3492" t="str">
        <f t="shared" si="216"/>
        <v>중가</v>
      </c>
      <c r="I3492">
        <v>2603415617</v>
      </c>
      <c r="J3492">
        <v>2216435392</v>
      </c>
      <c r="K3492">
        <v>2717199752</v>
      </c>
      <c r="L3492">
        <v>95</v>
      </c>
      <c r="M3492">
        <v>105</v>
      </c>
      <c r="N3492">
        <v>102</v>
      </c>
      <c r="O3492">
        <v>2.8606476261239271</v>
      </c>
      <c r="P3492">
        <v>30.266917058928929</v>
      </c>
      <c r="Q3492">
        <v>0.17459576146309791</v>
      </c>
      <c r="R3492">
        <v>12.197354763514671</v>
      </c>
      <c r="S3492">
        <v>59.006211180124218</v>
      </c>
      <c r="T3492">
        <f t="shared" si="217"/>
        <v>-11.000950081749057</v>
      </c>
      <c r="U3492">
        <f t="shared" si="218"/>
        <v>14.272644457642683</v>
      </c>
      <c r="V3492">
        <f t="shared" si="219"/>
        <v>50.198404899385473</v>
      </c>
    </row>
    <row r="3493" spans="1:22">
      <c r="A3493">
        <v>2024</v>
      </c>
      <c r="B3493">
        <v>1</v>
      </c>
      <c r="C3493">
        <v>11740700</v>
      </c>
      <c r="D3493" t="s">
        <v>428</v>
      </c>
      <c r="E3493" t="s">
        <v>403</v>
      </c>
      <c r="F3493">
        <v>89473</v>
      </c>
      <c r="H3493" t="str">
        <f t="shared" si="216"/>
        <v>저가</v>
      </c>
      <c r="I3493">
        <v>634176909</v>
      </c>
      <c r="J3493">
        <v>655993002</v>
      </c>
      <c r="K3493">
        <v>708407965</v>
      </c>
      <c r="L3493">
        <v>54</v>
      </c>
      <c r="M3493">
        <v>50</v>
      </c>
      <c r="N3493">
        <v>56</v>
      </c>
      <c r="O3493">
        <v>1.4584184717839559</v>
      </c>
      <c r="P3493">
        <v>15.299649707763139</v>
      </c>
      <c r="Q3493">
        <v>-3.3256594100069377E-2</v>
      </c>
      <c r="R3493">
        <v>9.9976577123274435</v>
      </c>
      <c r="S3493">
        <v>34.615384615384613</v>
      </c>
      <c r="T3493">
        <f t="shared" si="217"/>
        <v>-6.4857828791517216</v>
      </c>
      <c r="U3493">
        <f t="shared" si="218"/>
        <v>7.7036215326015434</v>
      </c>
      <c r="V3493">
        <f t="shared" si="219"/>
        <v>41.221101403665145</v>
      </c>
    </row>
    <row r="3494" spans="1:22">
      <c r="A3494">
        <v>2024</v>
      </c>
      <c r="B3494">
        <v>2</v>
      </c>
      <c r="C3494">
        <v>11110515</v>
      </c>
      <c r="D3494" t="s">
        <v>404</v>
      </c>
      <c r="E3494" t="s">
        <v>16</v>
      </c>
      <c r="F3494">
        <v>152054</v>
      </c>
      <c r="H3494" t="str">
        <f t="shared" si="216"/>
        <v>최고가</v>
      </c>
      <c r="I3494">
        <v>5583865051</v>
      </c>
      <c r="J3494">
        <v>5156697382</v>
      </c>
      <c r="K3494">
        <v>4562109055</v>
      </c>
      <c r="L3494">
        <v>124</v>
      </c>
      <c r="M3494">
        <v>119</v>
      </c>
      <c r="N3494">
        <v>126</v>
      </c>
      <c r="O3494">
        <v>3.2905831529244018</v>
      </c>
      <c r="P3494">
        <v>34.856010042390643</v>
      </c>
      <c r="Q3494">
        <v>8.2837451445391022E-2</v>
      </c>
      <c r="R3494">
        <v>11.22627852326233</v>
      </c>
      <c r="S3494">
        <v>48.249027237354092</v>
      </c>
      <c r="T3494">
        <f t="shared" si="217"/>
        <v>-9.0096078038732461</v>
      </c>
      <c r="U3494">
        <f t="shared" si="218"/>
        <v>16.970378384685812</v>
      </c>
      <c r="V3494">
        <f t="shared" si="219"/>
        <v>53.885159610112254</v>
      </c>
    </row>
    <row r="3495" spans="1:22">
      <c r="A3495">
        <v>2024</v>
      </c>
      <c r="B3495">
        <v>2</v>
      </c>
      <c r="C3495">
        <v>11110530</v>
      </c>
      <c r="D3495" t="s">
        <v>404</v>
      </c>
      <c r="E3495" t="s">
        <v>17</v>
      </c>
      <c r="F3495">
        <v>184123</v>
      </c>
      <c r="H3495" t="str">
        <f t="shared" si="216"/>
        <v>최고가</v>
      </c>
      <c r="I3495">
        <v>12889521729</v>
      </c>
      <c r="J3495">
        <v>12640282925</v>
      </c>
      <c r="K3495">
        <v>11526147981</v>
      </c>
      <c r="L3495">
        <v>220</v>
      </c>
      <c r="M3495">
        <v>220</v>
      </c>
      <c r="N3495">
        <v>223</v>
      </c>
      <c r="O3495">
        <v>3.535603623170875</v>
      </c>
      <c r="P3495">
        <v>37.471336412789427</v>
      </c>
      <c r="Q3495">
        <v>1.9717818460143369E-2</v>
      </c>
      <c r="R3495">
        <v>10.55828479197419</v>
      </c>
      <c r="S3495">
        <v>178.86178861788619</v>
      </c>
      <c r="T3495">
        <f t="shared" si="217"/>
        <v>-33.188306908667052</v>
      </c>
      <c r="U3495">
        <f t="shared" si="218"/>
        <v>10.890833092189437</v>
      </c>
      <c r="V3495">
        <f t="shared" si="219"/>
        <v>45.576781967119636</v>
      </c>
    </row>
    <row r="3496" spans="1:22">
      <c r="A3496">
        <v>2024</v>
      </c>
      <c r="B3496">
        <v>2</v>
      </c>
      <c r="C3496">
        <v>11110540</v>
      </c>
      <c r="D3496" t="s">
        <v>404</v>
      </c>
      <c r="E3496" t="s">
        <v>18</v>
      </c>
      <c r="F3496">
        <v>153171</v>
      </c>
      <c r="H3496" t="str">
        <f t="shared" si="216"/>
        <v>최고가</v>
      </c>
      <c r="I3496">
        <v>10520197774</v>
      </c>
      <c r="J3496">
        <v>9083188764</v>
      </c>
      <c r="K3496">
        <v>6977136227</v>
      </c>
      <c r="L3496">
        <v>100</v>
      </c>
      <c r="M3496">
        <v>97</v>
      </c>
      <c r="N3496">
        <v>100</v>
      </c>
      <c r="O3496">
        <v>7.6314110620011473</v>
      </c>
      <c r="P3496">
        <v>81.189615102210652</v>
      </c>
      <c r="Q3496">
        <v>0.15820534476784101</v>
      </c>
      <c r="R3496">
        <v>12.023895332782701</v>
      </c>
      <c r="S3496">
        <v>67.114093959731548</v>
      </c>
      <c r="T3496">
        <f t="shared" si="217"/>
        <v>-12.501860529036211</v>
      </c>
      <c r="U3496">
        <f t="shared" si="218"/>
        <v>39.249028458951003</v>
      </c>
      <c r="V3496">
        <f t="shared" si="219"/>
        <v>84.331423152475864</v>
      </c>
    </row>
    <row r="3497" spans="1:22">
      <c r="A3497">
        <v>2024</v>
      </c>
      <c r="B3497">
        <v>2</v>
      </c>
      <c r="C3497">
        <v>11110550</v>
      </c>
      <c r="D3497" t="s">
        <v>404</v>
      </c>
      <c r="E3497" t="s">
        <v>19</v>
      </c>
      <c r="F3497">
        <v>98167</v>
      </c>
      <c r="H3497" t="str">
        <f t="shared" si="216"/>
        <v>중가</v>
      </c>
      <c r="I3497">
        <v>914329839</v>
      </c>
      <c r="J3497">
        <v>997740838</v>
      </c>
      <c r="K3497">
        <v>574377314</v>
      </c>
      <c r="L3497">
        <v>46</v>
      </c>
      <c r="M3497">
        <v>46</v>
      </c>
      <c r="N3497">
        <v>47</v>
      </c>
      <c r="O3497">
        <v>2.2497643619132912</v>
      </c>
      <c r="P3497">
        <v>23.74640426863742</v>
      </c>
      <c r="Q3497">
        <v>-8.3599864637393939E-2</v>
      </c>
      <c r="R3497">
        <v>9.4648759526594883</v>
      </c>
      <c r="S3497">
        <v>20.264317180616739</v>
      </c>
      <c r="T3497">
        <f t="shared" si="217"/>
        <v>-3.8291501147090239</v>
      </c>
      <c r="U3497">
        <f t="shared" si="218"/>
        <v>12.6174322904379</v>
      </c>
      <c r="V3497">
        <f t="shared" si="219"/>
        <v>47.936372608683236</v>
      </c>
    </row>
    <row r="3498" spans="1:22">
      <c r="A3498">
        <v>2024</v>
      </c>
      <c r="B3498">
        <v>2</v>
      </c>
      <c r="C3498">
        <v>11110560</v>
      </c>
      <c r="D3498" t="s">
        <v>404</v>
      </c>
      <c r="E3498" t="s">
        <v>20</v>
      </c>
      <c r="F3498">
        <v>101501</v>
      </c>
      <c r="H3498" t="str">
        <f t="shared" si="216"/>
        <v>중가</v>
      </c>
      <c r="I3498">
        <v>318582342</v>
      </c>
      <c r="J3498">
        <v>203878773</v>
      </c>
      <c r="K3498">
        <v>137164599</v>
      </c>
      <c r="L3498">
        <v>29</v>
      </c>
      <c r="M3498">
        <v>24</v>
      </c>
      <c r="N3498">
        <v>28</v>
      </c>
      <c r="O3498">
        <v>1.2025714032374071</v>
      </c>
      <c r="P3498">
        <v>12.56876120491305</v>
      </c>
      <c r="Q3498">
        <v>0.56260672610581186</v>
      </c>
      <c r="R3498">
        <v>16.303666536794069</v>
      </c>
      <c r="S3498">
        <v>3.269447576099211</v>
      </c>
      <c r="T3498">
        <f t="shared" si="217"/>
        <v>-0.68310347922243686</v>
      </c>
      <c r="U3498">
        <f t="shared" si="218"/>
        <v>9.3401828660486075</v>
      </c>
      <c r="V3498">
        <f t="shared" si="219"/>
        <v>43.457645246998297</v>
      </c>
    </row>
    <row r="3499" spans="1:22">
      <c r="A3499">
        <v>2024</v>
      </c>
      <c r="B3499">
        <v>2</v>
      </c>
      <c r="C3499">
        <v>11110600</v>
      </c>
      <c r="D3499" t="s">
        <v>404</v>
      </c>
      <c r="E3499" t="s">
        <v>21</v>
      </c>
      <c r="F3499">
        <v>171799</v>
      </c>
      <c r="H3499" t="str">
        <f t="shared" si="216"/>
        <v>최고가</v>
      </c>
      <c r="I3499">
        <v>4532104887</v>
      </c>
      <c r="J3499">
        <v>4057831094</v>
      </c>
      <c r="K3499">
        <v>3315253382</v>
      </c>
      <c r="L3499">
        <v>90</v>
      </c>
      <c r="M3499">
        <v>89</v>
      </c>
      <c r="N3499">
        <v>86</v>
      </c>
      <c r="O3499">
        <v>3.2568240900811518</v>
      </c>
      <c r="P3499">
        <v>34.49566885454994</v>
      </c>
      <c r="Q3499">
        <v>0.1168786432982072</v>
      </c>
      <c r="R3499">
        <v>11.586535731484259</v>
      </c>
      <c r="S3499">
        <v>166.66666666666671</v>
      </c>
      <c r="T3499">
        <f t="shared" si="217"/>
        <v>-30.930777237843085</v>
      </c>
      <c r="U3499">
        <f t="shared" si="218"/>
        <v>10.285908402218897</v>
      </c>
      <c r="V3499">
        <f t="shared" si="219"/>
        <v>44.750084816586238</v>
      </c>
    </row>
    <row r="3500" spans="1:22">
      <c r="A3500">
        <v>2024</v>
      </c>
      <c r="B3500">
        <v>2</v>
      </c>
      <c r="C3500">
        <v>11110615</v>
      </c>
      <c r="D3500" t="s">
        <v>404</v>
      </c>
      <c r="E3500" t="s">
        <v>22</v>
      </c>
      <c r="F3500">
        <v>200140</v>
      </c>
      <c r="H3500" t="str">
        <f t="shared" si="216"/>
        <v>최고가</v>
      </c>
      <c r="I3500">
        <v>24422979255</v>
      </c>
      <c r="J3500">
        <v>22608221555</v>
      </c>
      <c r="K3500">
        <v>21213537420</v>
      </c>
      <c r="L3500">
        <v>482</v>
      </c>
      <c r="M3500">
        <v>494</v>
      </c>
      <c r="N3500">
        <v>484</v>
      </c>
      <c r="O3500">
        <v>2.8130353997706452</v>
      </c>
      <c r="P3500">
        <v>29.758708454929948</v>
      </c>
      <c r="Q3500">
        <v>8.026981227095463E-2</v>
      </c>
      <c r="R3500">
        <v>11.199105252575951</v>
      </c>
      <c r="S3500">
        <v>205.10638297872339</v>
      </c>
      <c r="T3500">
        <f t="shared" si="217"/>
        <v>-38.046638847070056</v>
      </c>
      <c r="U3500">
        <f t="shared" si="218"/>
        <v>5.7051836238591491</v>
      </c>
      <c r="V3500">
        <f t="shared" si="219"/>
        <v>38.490012803602028</v>
      </c>
    </row>
    <row r="3501" spans="1:22">
      <c r="A3501">
        <v>2024</v>
      </c>
      <c r="B3501">
        <v>2</v>
      </c>
      <c r="C3501">
        <v>11110630</v>
      </c>
      <c r="D3501" t="s">
        <v>404</v>
      </c>
      <c r="E3501" t="s">
        <v>23</v>
      </c>
      <c r="F3501">
        <v>277462</v>
      </c>
      <c r="H3501" t="str">
        <f t="shared" si="216"/>
        <v>최고가</v>
      </c>
      <c r="I3501">
        <v>2802076055</v>
      </c>
      <c r="J3501">
        <v>2540353845</v>
      </c>
      <c r="K3501">
        <v>2401905722</v>
      </c>
      <c r="L3501">
        <v>104</v>
      </c>
      <c r="M3501">
        <v>106</v>
      </c>
      <c r="N3501">
        <v>103</v>
      </c>
      <c r="O3501">
        <v>1.078948107824359</v>
      </c>
      <c r="P3501">
        <v>11.24921731470619</v>
      </c>
      <c r="Q3501">
        <v>0.10302588771840961</v>
      </c>
      <c r="R3501">
        <v>11.439932314279121</v>
      </c>
      <c r="S3501">
        <v>173.33333333333329</v>
      </c>
      <c r="T3501">
        <f t="shared" si="217"/>
        <v>-32.164893457893498</v>
      </c>
      <c r="U3501">
        <f t="shared" si="218"/>
        <v>-1.7368729171591291</v>
      </c>
      <c r="V3501">
        <f t="shared" si="219"/>
        <v>28.319611365915875</v>
      </c>
    </row>
    <row r="3502" spans="1:22">
      <c r="A3502">
        <v>2024</v>
      </c>
      <c r="B3502">
        <v>2</v>
      </c>
      <c r="C3502">
        <v>11110640</v>
      </c>
      <c r="D3502" t="s">
        <v>404</v>
      </c>
      <c r="E3502" t="s">
        <v>24</v>
      </c>
      <c r="F3502">
        <v>141860</v>
      </c>
      <c r="H3502" t="str">
        <f t="shared" si="216"/>
        <v>고가</v>
      </c>
      <c r="I3502">
        <v>4160808672</v>
      </c>
      <c r="J3502">
        <v>4024252270</v>
      </c>
      <c r="K3502">
        <v>3614440884</v>
      </c>
      <c r="L3502">
        <v>113</v>
      </c>
      <c r="M3502">
        <v>113</v>
      </c>
      <c r="N3502">
        <v>114</v>
      </c>
      <c r="O3502">
        <v>2.8840105018575382</v>
      </c>
      <c r="P3502">
        <v>30.516290284492491</v>
      </c>
      <c r="Q3502">
        <v>3.3933360246324713E-2</v>
      </c>
      <c r="R3502">
        <v>10.7087275678733</v>
      </c>
      <c r="S3502">
        <v>144.87179487179489</v>
      </c>
      <c r="T3502">
        <f t="shared" si="217"/>
        <v>-26.896166518447419</v>
      </c>
      <c r="U3502">
        <f t="shared" si="218"/>
        <v>9.3310407002866782</v>
      </c>
      <c r="V3502">
        <f t="shared" si="219"/>
        <v>43.445151456431638</v>
      </c>
    </row>
    <row r="3503" spans="1:22">
      <c r="A3503">
        <v>2024</v>
      </c>
      <c r="B3503">
        <v>2</v>
      </c>
      <c r="C3503">
        <v>11110650</v>
      </c>
      <c r="D3503" t="s">
        <v>404</v>
      </c>
      <c r="E3503" t="s">
        <v>25</v>
      </c>
      <c r="F3503">
        <v>125576</v>
      </c>
      <c r="H3503" t="str">
        <f t="shared" si="216"/>
        <v>고가</v>
      </c>
      <c r="I3503">
        <v>4680762634</v>
      </c>
      <c r="J3503">
        <v>4836789052</v>
      </c>
      <c r="K3503">
        <v>4515562624</v>
      </c>
      <c r="L3503">
        <v>155</v>
      </c>
      <c r="M3503">
        <v>161</v>
      </c>
      <c r="N3503">
        <v>159</v>
      </c>
      <c r="O3503">
        <v>2.671995764092538</v>
      </c>
      <c r="P3503">
        <v>28.253264121689789</v>
      </c>
      <c r="Q3503">
        <v>-3.22582639686309E-2</v>
      </c>
      <c r="R3503">
        <v>10.00822301884171</v>
      </c>
      <c r="S3503">
        <v>138.39285714285711</v>
      </c>
      <c r="T3503">
        <f t="shared" si="217"/>
        <v>-25.696802197450587</v>
      </c>
      <c r="U3503">
        <f t="shared" si="218"/>
        <v>8.4192360053780604</v>
      </c>
      <c r="V3503">
        <f t="shared" si="219"/>
        <v>42.199068504914749</v>
      </c>
    </row>
    <row r="3504" spans="1:22">
      <c r="A3504">
        <v>2024</v>
      </c>
      <c r="B3504">
        <v>2</v>
      </c>
      <c r="C3504">
        <v>11110670</v>
      </c>
      <c r="D3504" t="s">
        <v>404</v>
      </c>
      <c r="E3504" t="s">
        <v>26</v>
      </c>
      <c r="F3504">
        <v>195161</v>
      </c>
      <c r="H3504" t="str">
        <f t="shared" si="216"/>
        <v>최고가</v>
      </c>
      <c r="I3504">
        <v>611370760</v>
      </c>
      <c r="J3504">
        <v>539394840</v>
      </c>
      <c r="K3504">
        <v>533075289</v>
      </c>
      <c r="L3504">
        <v>29</v>
      </c>
      <c r="M3504">
        <v>26</v>
      </c>
      <c r="N3504">
        <v>29</v>
      </c>
      <c r="O3504">
        <v>1.2002483615993169</v>
      </c>
      <c r="P3504">
        <v>12.543965268273469</v>
      </c>
      <c r="Q3504">
        <v>0.13343828057383719</v>
      </c>
      <c r="R3504">
        <v>11.761786020013529</v>
      </c>
      <c r="S3504">
        <v>93.548387096774192</v>
      </c>
      <c r="T3504">
        <f t="shared" si="217"/>
        <v>-17.395309017935055</v>
      </c>
      <c r="U3504">
        <f t="shared" si="218"/>
        <v>3.4057471327589246</v>
      </c>
      <c r="V3504">
        <f t="shared" si="219"/>
        <v>35.347576023384576</v>
      </c>
    </row>
    <row r="3505" spans="1:22">
      <c r="A3505">
        <v>2024</v>
      </c>
      <c r="B3505">
        <v>2</v>
      </c>
      <c r="C3505">
        <v>11110680</v>
      </c>
      <c r="D3505" t="s">
        <v>404</v>
      </c>
      <c r="E3505" t="s">
        <v>27</v>
      </c>
      <c r="F3505">
        <v>91104</v>
      </c>
      <c r="H3505" t="str">
        <f t="shared" si="216"/>
        <v>저가</v>
      </c>
      <c r="I3505">
        <v>147516331</v>
      </c>
      <c r="J3505">
        <v>165517548</v>
      </c>
      <c r="K3505">
        <v>113869996</v>
      </c>
      <c r="L3505">
        <v>14</v>
      </c>
      <c r="M3505">
        <v>17</v>
      </c>
      <c r="N3505">
        <v>15</v>
      </c>
      <c r="O3505">
        <v>1.2850857610489459</v>
      </c>
      <c r="P3505">
        <v>13.44951200791313</v>
      </c>
      <c r="Q3505">
        <v>-0.1087571512357107</v>
      </c>
      <c r="R3505">
        <v>9.1986369244981194</v>
      </c>
      <c r="S3505">
        <v>53.846153846153847</v>
      </c>
      <c r="T3505">
        <f t="shared" si="217"/>
        <v>-10.045733513912598</v>
      </c>
      <c r="U3505">
        <f t="shared" si="218"/>
        <v>5.5507633346824097</v>
      </c>
      <c r="V3505">
        <f t="shared" si="219"/>
        <v>38.278980231839803</v>
      </c>
    </row>
    <row r="3506" spans="1:22">
      <c r="A3506">
        <v>2024</v>
      </c>
      <c r="B3506">
        <v>2</v>
      </c>
      <c r="C3506">
        <v>11110700</v>
      </c>
      <c r="D3506" t="s">
        <v>404</v>
      </c>
      <c r="E3506" t="s">
        <v>28</v>
      </c>
      <c r="F3506">
        <v>121027</v>
      </c>
      <c r="H3506" t="str">
        <f t="shared" si="216"/>
        <v>고가</v>
      </c>
      <c r="I3506">
        <v>35879072</v>
      </c>
      <c r="J3506">
        <v>36176418</v>
      </c>
      <c r="K3506">
        <v>37602347</v>
      </c>
      <c r="L3506">
        <v>10</v>
      </c>
      <c r="M3506">
        <v>8</v>
      </c>
      <c r="N3506">
        <v>11</v>
      </c>
      <c r="O3506">
        <v>0.32939456117689081</v>
      </c>
      <c r="P3506">
        <v>3.2485504536838592</v>
      </c>
      <c r="Q3506">
        <v>-8.2193322733057766E-3</v>
      </c>
      <c r="R3506">
        <v>10.262626520888279</v>
      </c>
      <c r="S3506">
        <v>43.478260869565219</v>
      </c>
      <c r="T3506">
        <f t="shared" si="217"/>
        <v>-8.1264557803893442</v>
      </c>
      <c r="U3506">
        <f t="shared" si="218"/>
        <v>1.2388637969027827</v>
      </c>
      <c r="V3506">
        <f t="shared" si="219"/>
        <v>32.386287934155142</v>
      </c>
    </row>
    <row r="3507" spans="1:22">
      <c r="A3507">
        <v>2024</v>
      </c>
      <c r="B3507">
        <v>2</v>
      </c>
      <c r="C3507">
        <v>11110710</v>
      </c>
      <c r="D3507" t="s">
        <v>404</v>
      </c>
      <c r="E3507" t="s">
        <v>29</v>
      </c>
      <c r="F3507">
        <v>158589</v>
      </c>
      <c r="H3507" t="str">
        <f t="shared" si="216"/>
        <v>최고가</v>
      </c>
      <c r="I3507">
        <v>432042506</v>
      </c>
      <c r="J3507">
        <v>437334747</v>
      </c>
      <c r="K3507">
        <v>345995038</v>
      </c>
      <c r="L3507">
        <v>30</v>
      </c>
      <c r="M3507">
        <v>31</v>
      </c>
      <c r="N3507">
        <v>31</v>
      </c>
      <c r="O3507">
        <v>1.008996481237431</v>
      </c>
      <c r="P3507">
        <v>10.502559970195129</v>
      </c>
      <c r="Q3507">
        <v>-1.2101121706663749E-2</v>
      </c>
      <c r="R3507">
        <v>10.22154562600617</v>
      </c>
      <c r="S3507">
        <v>85.714285714285722</v>
      </c>
      <c r="T3507">
        <f t="shared" si="217"/>
        <v>-15.945080280087769</v>
      </c>
      <c r="U3507">
        <f t="shared" si="218"/>
        <v>2.5120650262724684</v>
      </c>
      <c r="V3507">
        <f t="shared" si="219"/>
        <v>34.126259612988072</v>
      </c>
    </row>
    <row r="3508" spans="1:22">
      <c r="A3508">
        <v>2024</v>
      </c>
      <c r="B3508">
        <v>2</v>
      </c>
      <c r="C3508">
        <v>11140520</v>
      </c>
      <c r="D3508" t="s">
        <v>405</v>
      </c>
      <c r="E3508" t="s">
        <v>30</v>
      </c>
      <c r="F3508">
        <v>228689</v>
      </c>
      <c r="H3508" t="str">
        <f t="shared" si="216"/>
        <v>최고가</v>
      </c>
      <c r="I3508">
        <v>18613704166</v>
      </c>
      <c r="J3508">
        <v>19970476310</v>
      </c>
      <c r="K3508">
        <v>20048630765</v>
      </c>
      <c r="L3508">
        <v>179</v>
      </c>
      <c r="M3508">
        <v>182</v>
      </c>
      <c r="N3508">
        <v>184</v>
      </c>
      <c r="O3508">
        <v>5.0523332809444677</v>
      </c>
      <c r="P3508">
        <v>53.660771796498203</v>
      </c>
      <c r="Q3508">
        <v>-6.7938897547506719E-2</v>
      </c>
      <c r="R3508">
        <v>9.6306156337568058</v>
      </c>
      <c r="S3508">
        <v>188.42105263157899</v>
      </c>
      <c r="T3508">
        <f t="shared" si="217"/>
        <v>-34.95789332432345</v>
      </c>
      <c r="U3508">
        <f t="shared" si="218"/>
        <v>18.269141027703427</v>
      </c>
      <c r="V3508">
        <f t="shared" si="219"/>
        <v>55.660063815550075</v>
      </c>
    </row>
    <row r="3509" spans="1:22">
      <c r="A3509">
        <v>2024</v>
      </c>
      <c r="B3509">
        <v>2</v>
      </c>
      <c r="C3509">
        <v>11140540</v>
      </c>
      <c r="D3509" t="s">
        <v>405</v>
      </c>
      <c r="E3509" t="s">
        <v>31</v>
      </c>
      <c r="F3509">
        <v>337514</v>
      </c>
      <c r="H3509" t="str">
        <f t="shared" si="216"/>
        <v>최고가</v>
      </c>
      <c r="I3509">
        <v>10199238863</v>
      </c>
      <c r="J3509">
        <v>9890188428</v>
      </c>
      <c r="K3509">
        <v>8095821039</v>
      </c>
      <c r="L3509">
        <v>139</v>
      </c>
      <c r="M3509">
        <v>133</v>
      </c>
      <c r="N3509">
        <v>134</v>
      </c>
      <c r="O3509">
        <v>2.4155646270565692</v>
      </c>
      <c r="P3509">
        <v>25.516141324533741</v>
      </c>
      <c r="Q3509">
        <v>3.1248184728720721E-2</v>
      </c>
      <c r="R3509">
        <v>10.68031041257097</v>
      </c>
      <c r="S3509">
        <v>165.47619047619051</v>
      </c>
      <c r="T3509">
        <f t="shared" si="217"/>
        <v>-30.710399341405505</v>
      </c>
      <c r="U3509">
        <f t="shared" si="218"/>
        <v>5.6810129423594127</v>
      </c>
      <c r="V3509">
        <f t="shared" si="219"/>
        <v>38.456980867803118</v>
      </c>
    </row>
    <row r="3510" spans="1:22">
      <c r="A3510">
        <v>2024</v>
      </c>
      <c r="B3510">
        <v>2</v>
      </c>
      <c r="C3510">
        <v>11140550</v>
      </c>
      <c r="D3510" t="s">
        <v>405</v>
      </c>
      <c r="E3510" t="s">
        <v>32</v>
      </c>
      <c r="F3510">
        <v>272907</v>
      </c>
      <c r="H3510" t="str">
        <f t="shared" si="216"/>
        <v>최고가</v>
      </c>
      <c r="I3510">
        <v>24983509213</v>
      </c>
      <c r="J3510">
        <v>22308364273</v>
      </c>
      <c r="K3510">
        <v>23449951958</v>
      </c>
      <c r="L3510">
        <v>335</v>
      </c>
      <c r="M3510">
        <v>335</v>
      </c>
      <c r="N3510">
        <v>340</v>
      </c>
      <c r="O3510">
        <v>3.0363473206701279</v>
      </c>
      <c r="P3510">
        <v>32.142319730205557</v>
      </c>
      <c r="Q3510">
        <v>0.11991667821372951</v>
      </c>
      <c r="R3510">
        <v>11.618687190278029</v>
      </c>
      <c r="S3510">
        <v>338.38383838383839</v>
      </c>
      <c r="T3510">
        <f t="shared" si="217"/>
        <v>-62.718619269445256</v>
      </c>
      <c r="U3510">
        <f t="shared" si="218"/>
        <v>-0.42068847767519202</v>
      </c>
      <c r="V3510">
        <f t="shared" si="219"/>
        <v>30.118324401997697</v>
      </c>
    </row>
    <row r="3511" spans="1:22">
      <c r="A3511">
        <v>2024</v>
      </c>
      <c r="B3511">
        <v>2</v>
      </c>
      <c r="C3511">
        <v>11140570</v>
      </c>
      <c r="D3511" t="s">
        <v>405</v>
      </c>
      <c r="E3511" t="s">
        <v>33</v>
      </c>
      <c r="F3511">
        <v>156282</v>
      </c>
      <c r="H3511" t="str">
        <f t="shared" si="216"/>
        <v>최고가</v>
      </c>
      <c r="I3511">
        <v>4914248574</v>
      </c>
      <c r="J3511">
        <v>3985127701</v>
      </c>
      <c r="K3511">
        <v>4034258979</v>
      </c>
      <c r="L3511">
        <v>114</v>
      </c>
      <c r="M3511">
        <v>115</v>
      </c>
      <c r="N3511">
        <v>112</v>
      </c>
      <c r="O3511">
        <v>3.0647905446976149</v>
      </c>
      <c r="P3511">
        <v>32.44592013462654</v>
      </c>
      <c r="Q3511">
        <v>0.23314707650820149</v>
      </c>
      <c r="R3511">
        <v>12.817002083358039</v>
      </c>
      <c r="S3511">
        <v>100</v>
      </c>
      <c r="T3511">
        <f t="shared" si="217"/>
        <v>-18.589615037338703</v>
      </c>
      <c r="U3511">
        <f t="shared" si="218"/>
        <v>13.209475972783268</v>
      </c>
      <c r="V3511">
        <f t="shared" si="219"/>
        <v>48.745466423667139</v>
      </c>
    </row>
    <row r="3512" spans="1:22">
      <c r="A3512">
        <v>2024</v>
      </c>
      <c r="B3512">
        <v>2</v>
      </c>
      <c r="C3512">
        <v>11140580</v>
      </c>
      <c r="D3512" t="s">
        <v>405</v>
      </c>
      <c r="E3512" t="s">
        <v>34</v>
      </c>
      <c r="F3512">
        <v>201270</v>
      </c>
      <c r="H3512" t="str">
        <f t="shared" si="216"/>
        <v>최고가</v>
      </c>
      <c r="I3512">
        <v>712855939</v>
      </c>
      <c r="J3512">
        <v>640069869</v>
      </c>
      <c r="K3512">
        <v>693683369</v>
      </c>
      <c r="L3512">
        <v>33</v>
      </c>
      <c r="M3512">
        <v>34</v>
      </c>
      <c r="N3512">
        <v>33</v>
      </c>
      <c r="O3512">
        <v>1.192521660854249</v>
      </c>
      <c r="P3512">
        <v>12.46149116235722</v>
      </c>
      <c r="Q3512">
        <v>0.11371581998339619</v>
      </c>
      <c r="R3512">
        <v>11.553063639719101</v>
      </c>
      <c r="S3512">
        <v>24.264705882352938</v>
      </c>
      <c r="T3512">
        <f t="shared" si="217"/>
        <v>-4.5696918022068971</v>
      </c>
      <c r="U3512">
        <f t="shared" si="218"/>
        <v>7.1704507684603609</v>
      </c>
      <c r="V3512">
        <f t="shared" si="219"/>
        <v>40.492464006694796</v>
      </c>
    </row>
    <row r="3513" spans="1:22">
      <c r="A3513">
        <v>2024</v>
      </c>
      <c r="B3513">
        <v>2</v>
      </c>
      <c r="C3513">
        <v>11140590</v>
      </c>
      <c r="D3513" t="s">
        <v>405</v>
      </c>
      <c r="E3513" t="s">
        <v>35</v>
      </c>
      <c r="F3513">
        <v>241041</v>
      </c>
      <c r="H3513" t="str">
        <f t="shared" si="216"/>
        <v>최고가</v>
      </c>
      <c r="I3513">
        <v>3077841519</v>
      </c>
      <c r="J3513">
        <v>2894423459</v>
      </c>
      <c r="K3513">
        <v>2708891340</v>
      </c>
      <c r="L3513">
        <v>149</v>
      </c>
      <c r="M3513">
        <v>138</v>
      </c>
      <c r="N3513">
        <v>146</v>
      </c>
      <c r="O3513">
        <v>0.95219644467736408</v>
      </c>
      <c r="P3513">
        <v>9.896281509845565</v>
      </c>
      <c r="Q3513">
        <v>6.3369462899312418E-2</v>
      </c>
      <c r="R3513">
        <v>11.020249215192541</v>
      </c>
      <c r="S3513">
        <v>201.35135135135141</v>
      </c>
      <c r="T3513">
        <f t="shared" si="217"/>
        <v>-37.351517031348735</v>
      </c>
      <c r="U3513">
        <f t="shared" si="218"/>
        <v>-4.053264511443329</v>
      </c>
      <c r="V3513">
        <f t="shared" si="219"/>
        <v>25.154003543547915</v>
      </c>
    </row>
    <row r="3514" spans="1:22">
      <c r="A3514">
        <v>2024</v>
      </c>
      <c r="B3514">
        <v>2</v>
      </c>
      <c r="C3514">
        <v>11140605</v>
      </c>
      <c r="D3514" t="s">
        <v>405</v>
      </c>
      <c r="E3514" t="s">
        <v>36</v>
      </c>
      <c r="F3514">
        <v>199792</v>
      </c>
      <c r="H3514" t="str">
        <f t="shared" si="216"/>
        <v>최고가</v>
      </c>
      <c r="I3514">
        <v>5109289610</v>
      </c>
      <c r="J3514">
        <v>4396842892</v>
      </c>
      <c r="K3514">
        <v>4871557867</v>
      </c>
      <c r="L3514">
        <v>142</v>
      </c>
      <c r="M3514">
        <v>133</v>
      </c>
      <c r="N3514">
        <v>139</v>
      </c>
      <c r="O3514">
        <v>2.0010206585114561</v>
      </c>
      <c r="P3514">
        <v>21.091336443801911</v>
      </c>
      <c r="Q3514">
        <v>0.1620359734245424</v>
      </c>
      <c r="R3514">
        <v>12.064434794255289</v>
      </c>
      <c r="S3514">
        <v>236.66666666666671</v>
      </c>
      <c r="T3514">
        <f t="shared" si="217"/>
        <v>-43.888997548372672</v>
      </c>
      <c r="U3514">
        <f t="shared" si="218"/>
        <v>-0.20814408375978743</v>
      </c>
      <c r="V3514">
        <f t="shared" si="219"/>
        <v>30.408790054540781</v>
      </c>
    </row>
    <row r="3515" spans="1:22">
      <c r="A3515">
        <v>2024</v>
      </c>
      <c r="B3515">
        <v>2</v>
      </c>
      <c r="C3515">
        <v>11140615</v>
      </c>
      <c r="D3515" t="s">
        <v>405</v>
      </c>
      <c r="E3515" t="s">
        <v>37</v>
      </c>
      <c r="F3515">
        <v>388756</v>
      </c>
      <c r="H3515" t="str">
        <f t="shared" si="216"/>
        <v>최고가</v>
      </c>
      <c r="I3515">
        <v>1083014368</v>
      </c>
      <c r="J3515">
        <v>1107931008</v>
      </c>
      <c r="K3515">
        <v>940905747</v>
      </c>
      <c r="L3515">
        <v>63</v>
      </c>
      <c r="M3515">
        <v>61</v>
      </c>
      <c r="N3515">
        <v>63</v>
      </c>
      <c r="O3515">
        <v>0.49133087346328208</v>
      </c>
      <c r="P3515">
        <v>4.9770440257584943</v>
      </c>
      <c r="Q3515">
        <v>-2.2489342585490669E-2</v>
      </c>
      <c r="R3515">
        <v>10.111607305738771</v>
      </c>
      <c r="S3515">
        <v>114.5454545454545</v>
      </c>
      <c r="T3515">
        <f t="shared" si="217"/>
        <v>-21.282232244721467</v>
      </c>
      <c r="U3515">
        <f t="shared" si="218"/>
        <v>-1.8738261993894385</v>
      </c>
      <c r="V3515">
        <f t="shared" si="219"/>
        <v>28.132449409968096</v>
      </c>
    </row>
    <row r="3516" spans="1:22">
      <c r="A3516">
        <v>2024</v>
      </c>
      <c r="B3516">
        <v>2</v>
      </c>
      <c r="C3516">
        <v>11140625</v>
      </c>
      <c r="D3516" t="s">
        <v>405</v>
      </c>
      <c r="E3516" t="s">
        <v>38</v>
      </c>
      <c r="F3516">
        <v>160608</v>
      </c>
      <c r="H3516" t="str">
        <f t="shared" si="216"/>
        <v>최고가</v>
      </c>
      <c r="I3516">
        <v>596361965</v>
      </c>
      <c r="J3516">
        <v>652031979</v>
      </c>
      <c r="K3516">
        <v>624767678</v>
      </c>
      <c r="L3516">
        <v>51</v>
      </c>
      <c r="M3516">
        <v>51</v>
      </c>
      <c r="N3516">
        <v>51</v>
      </c>
      <c r="O3516">
        <v>0.80896564324629594</v>
      </c>
      <c r="P3516">
        <v>8.3674488712533321</v>
      </c>
      <c r="Q3516">
        <v>-8.5379269411569772E-2</v>
      </c>
      <c r="R3516">
        <v>9.44604454983984</v>
      </c>
      <c r="S3516">
        <v>100</v>
      </c>
      <c r="T3516">
        <f t="shared" si="217"/>
        <v>-18.589615037338703</v>
      </c>
      <c r="U3516">
        <f t="shared" si="218"/>
        <v>0.49604883439302405</v>
      </c>
      <c r="V3516">
        <f t="shared" si="219"/>
        <v>31.371148325768029</v>
      </c>
    </row>
    <row r="3517" spans="1:22">
      <c r="A3517">
        <v>2024</v>
      </c>
      <c r="B3517">
        <v>2</v>
      </c>
      <c r="C3517">
        <v>11140635</v>
      </c>
      <c r="D3517" t="s">
        <v>405</v>
      </c>
      <c r="E3517" t="s">
        <v>39</v>
      </c>
      <c r="F3517">
        <v>234565</v>
      </c>
      <c r="H3517" t="str">
        <f t="shared" si="216"/>
        <v>최고가</v>
      </c>
      <c r="I3517">
        <v>406641056</v>
      </c>
      <c r="J3517">
        <v>305410580</v>
      </c>
      <c r="K3517">
        <v>374844964</v>
      </c>
      <c r="L3517">
        <v>31</v>
      </c>
      <c r="M3517">
        <v>27</v>
      </c>
      <c r="N3517">
        <v>32</v>
      </c>
      <c r="O3517">
        <v>0.62136074195756397</v>
      </c>
      <c r="P3517">
        <v>6.3649710984250998</v>
      </c>
      <c r="Q3517">
        <v>0.33145700453468252</v>
      </c>
      <c r="R3517">
        <v>13.85741395743257</v>
      </c>
      <c r="S3517">
        <v>64.583333333333343</v>
      </c>
      <c r="T3517">
        <f t="shared" si="217"/>
        <v>-12.033372618320756</v>
      </c>
      <c r="U3517">
        <f t="shared" si="218"/>
        <v>2.3439565552028374</v>
      </c>
      <c r="V3517">
        <f t="shared" si="219"/>
        <v>33.896520611889343</v>
      </c>
    </row>
    <row r="3518" spans="1:22">
      <c r="A3518">
        <v>2024</v>
      </c>
      <c r="B3518">
        <v>2</v>
      </c>
      <c r="C3518">
        <v>11140645</v>
      </c>
      <c r="D3518" t="s">
        <v>405</v>
      </c>
      <c r="E3518" t="s">
        <v>40</v>
      </c>
      <c r="F3518">
        <v>215947</v>
      </c>
      <c r="H3518" t="str">
        <f t="shared" si="216"/>
        <v>최고가</v>
      </c>
      <c r="I3518">
        <v>293706780</v>
      </c>
      <c r="J3518">
        <v>267288791</v>
      </c>
      <c r="K3518">
        <v>203429560</v>
      </c>
      <c r="L3518">
        <v>17</v>
      </c>
      <c r="M3518">
        <v>21</v>
      </c>
      <c r="N3518">
        <v>17</v>
      </c>
      <c r="O3518">
        <v>0.88894597140166121</v>
      </c>
      <c r="P3518">
        <v>9.2211516705641845</v>
      </c>
      <c r="Q3518">
        <v>9.883687565484181E-2</v>
      </c>
      <c r="R3518">
        <v>11.395600088846059</v>
      </c>
      <c r="S3518">
        <v>49.999999999999993</v>
      </c>
      <c r="T3518">
        <f t="shared" si="217"/>
        <v>-9.3337433869604212</v>
      </c>
      <c r="U3518">
        <f t="shared" si="218"/>
        <v>4.0895728369631783</v>
      </c>
      <c r="V3518">
        <f t="shared" si="219"/>
        <v>36.282100222016112</v>
      </c>
    </row>
    <row r="3519" spans="1:22">
      <c r="A3519">
        <v>2024</v>
      </c>
      <c r="B3519">
        <v>2</v>
      </c>
      <c r="C3519">
        <v>11140650</v>
      </c>
      <c r="D3519" t="s">
        <v>405</v>
      </c>
      <c r="E3519" t="s">
        <v>41</v>
      </c>
      <c r="F3519">
        <v>186409</v>
      </c>
      <c r="H3519" t="str">
        <f t="shared" si="216"/>
        <v>최고가</v>
      </c>
      <c r="I3519">
        <v>102027091</v>
      </c>
      <c r="J3519">
        <v>152463645</v>
      </c>
      <c r="K3519">
        <v>121630260</v>
      </c>
      <c r="L3519">
        <v>19</v>
      </c>
      <c r="M3519">
        <v>22</v>
      </c>
      <c r="N3519">
        <v>21</v>
      </c>
      <c r="O3519">
        <v>0.32007556232304252</v>
      </c>
      <c r="P3519">
        <v>3.1490803015628179</v>
      </c>
      <c r="Q3519">
        <v>-0.33081036466103109</v>
      </c>
      <c r="R3519">
        <v>6.8486524970669702</v>
      </c>
      <c r="S3519">
        <v>48.717948717948723</v>
      </c>
      <c r="T3519">
        <f t="shared" si="217"/>
        <v>-9.0964133446430324</v>
      </c>
      <c r="U3519">
        <f t="shared" si="218"/>
        <v>0.21534664680189364</v>
      </c>
      <c r="V3519">
        <f t="shared" si="219"/>
        <v>30.987537435887862</v>
      </c>
    </row>
    <row r="3520" spans="1:22">
      <c r="A3520">
        <v>2024</v>
      </c>
      <c r="B3520">
        <v>2</v>
      </c>
      <c r="C3520">
        <v>11140665</v>
      </c>
      <c r="D3520" t="s">
        <v>405</v>
      </c>
      <c r="E3520" t="s">
        <v>42</v>
      </c>
      <c r="F3520">
        <v>242238</v>
      </c>
      <c r="H3520" t="str">
        <f t="shared" si="216"/>
        <v>최고가</v>
      </c>
      <c r="I3520">
        <v>161295624</v>
      </c>
      <c r="J3520">
        <v>152911393</v>
      </c>
      <c r="K3520">
        <v>134299877</v>
      </c>
      <c r="L3520">
        <v>26</v>
      </c>
      <c r="M3520">
        <v>25</v>
      </c>
      <c r="N3520">
        <v>25</v>
      </c>
      <c r="O3520">
        <v>0.28455384310535031</v>
      </c>
      <c r="P3520">
        <v>2.769924678775546</v>
      </c>
      <c r="Q3520">
        <v>5.4830649538324457E-2</v>
      </c>
      <c r="R3520">
        <v>10.929883135289749</v>
      </c>
      <c r="S3520">
        <v>100</v>
      </c>
      <c r="T3520">
        <f t="shared" si="217"/>
        <v>-18.589615037338703</v>
      </c>
      <c r="U3520">
        <f t="shared" si="218"/>
        <v>-2.0059455447558872</v>
      </c>
      <c r="V3520">
        <f t="shared" si="219"/>
        <v>27.951893568628407</v>
      </c>
    </row>
    <row r="3521" spans="1:22">
      <c r="A3521">
        <v>2024</v>
      </c>
      <c r="B3521">
        <v>2</v>
      </c>
      <c r="C3521">
        <v>11140670</v>
      </c>
      <c r="D3521" t="s">
        <v>405</v>
      </c>
      <c r="E3521" t="s">
        <v>43</v>
      </c>
      <c r="F3521">
        <v>197396</v>
      </c>
      <c r="H3521" t="str">
        <f t="shared" si="216"/>
        <v>최고가</v>
      </c>
      <c r="I3521">
        <v>820588327</v>
      </c>
      <c r="J3521">
        <v>293912537</v>
      </c>
      <c r="K3521">
        <v>564257299</v>
      </c>
      <c r="L3521">
        <v>36</v>
      </c>
      <c r="M3521">
        <v>33</v>
      </c>
      <c r="N3521">
        <v>35</v>
      </c>
      <c r="O3521">
        <v>1.283045260088826</v>
      </c>
      <c r="P3521">
        <v>13.427731884952561</v>
      </c>
      <c r="Q3521">
        <v>1.7919473438453559</v>
      </c>
      <c r="R3521">
        <v>29.31375210652218</v>
      </c>
      <c r="S3521">
        <v>109.09090909090909</v>
      </c>
      <c r="T3521">
        <f t="shared" si="217"/>
        <v>-20.272500791952936</v>
      </c>
      <c r="U3521">
        <f t="shared" si="218"/>
        <v>6.4948661261948368</v>
      </c>
      <c r="V3521">
        <f t="shared" si="219"/>
        <v>39.569202139614731</v>
      </c>
    </row>
    <row r="3522" spans="1:22">
      <c r="A3522">
        <v>2024</v>
      </c>
      <c r="B3522">
        <v>2</v>
      </c>
      <c r="C3522">
        <v>11140680</v>
      </c>
      <c r="D3522" t="s">
        <v>405</v>
      </c>
      <c r="E3522" t="s">
        <v>44</v>
      </c>
      <c r="F3522">
        <v>218357</v>
      </c>
      <c r="H3522" t="str">
        <f t="shared" si="216"/>
        <v>최고가</v>
      </c>
      <c r="I3522">
        <v>815904117</v>
      </c>
      <c r="J3522">
        <v>834097942</v>
      </c>
      <c r="K3522">
        <v>656275126</v>
      </c>
      <c r="L3522">
        <v>47</v>
      </c>
      <c r="M3522">
        <v>48</v>
      </c>
      <c r="N3522">
        <v>49</v>
      </c>
      <c r="O3522">
        <v>0.88334760984329874</v>
      </c>
      <c r="P3522">
        <v>9.1613952649059787</v>
      </c>
      <c r="Q3522">
        <v>-2.1812576298144131E-2</v>
      </c>
      <c r="R3522">
        <v>10.118769508941069</v>
      </c>
      <c r="S3522">
        <v>97.916666666666671</v>
      </c>
      <c r="T3522">
        <f t="shared" si="217"/>
        <v>-18.203953718572944</v>
      </c>
      <c r="U3522">
        <f t="shared" si="218"/>
        <v>1.1432654186693201</v>
      </c>
      <c r="V3522">
        <f t="shared" si="219"/>
        <v>32.255642073287618</v>
      </c>
    </row>
    <row r="3523" spans="1:22">
      <c r="A3523">
        <v>2024</v>
      </c>
      <c r="B3523">
        <v>2</v>
      </c>
      <c r="C3523">
        <v>11170510</v>
      </c>
      <c r="D3523" t="s">
        <v>406</v>
      </c>
      <c r="E3523" t="s">
        <v>45</v>
      </c>
      <c r="F3523">
        <v>98460</v>
      </c>
      <c r="H3523" t="str">
        <f t="shared" ref="H3523:H3586" si="220">IF(F3523 &lt; $G$2, "최저가",
 IF(F3523 &lt; $G$3, "저가",
 IF(F3523 &lt; $G$4, "중가",
 IF(F3523 &lt; $G$5, "고가",
 "최고가"))))</f>
        <v>중가</v>
      </c>
      <c r="I3523">
        <v>1300422722</v>
      </c>
      <c r="J3523">
        <v>1133770221</v>
      </c>
      <c r="K3523">
        <v>1092974873</v>
      </c>
      <c r="L3523">
        <v>69</v>
      </c>
      <c r="M3523">
        <v>62</v>
      </c>
      <c r="N3523">
        <v>67</v>
      </c>
      <c r="O3523">
        <v>2.1268316649673902</v>
      </c>
      <c r="P3523">
        <v>22.434231764097522</v>
      </c>
      <c r="Q3523">
        <v>0.14698966149685111</v>
      </c>
      <c r="R3523">
        <v>11.90519999564591</v>
      </c>
      <c r="S3523">
        <v>80.232558139534888</v>
      </c>
      <c r="T3523">
        <f t="shared" ref="T3523:T3586" si="221">1-(($S3523-(-5.822637658))/(534.375-(-5.822637658))*100)</f>
        <v>-14.930316943003106</v>
      </c>
      <c r="U3523">
        <f t="shared" ref="U3523:U3586" si="222">(P3523*0.5 + R3523*0.2 +T3523*0.3)</f>
        <v>9.1190607982770118</v>
      </c>
      <c r="V3523">
        <f t="shared" ref="V3523:V3586" si="223" xml:space="preserve"> (U3523 - MIN($U$2:$U$4657)) / (MAX($U$2:$U$4657) - MIN($U$2:$U$4657)) * 100</f>
        <v>43.155457245123657</v>
      </c>
    </row>
    <row r="3524" spans="1:22">
      <c r="A3524">
        <v>2024</v>
      </c>
      <c r="B3524">
        <v>2</v>
      </c>
      <c r="C3524">
        <v>11170520</v>
      </c>
      <c r="D3524" t="s">
        <v>406</v>
      </c>
      <c r="E3524" t="s">
        <v>46</v>
      </c>
      <c r="F3524">
        <v>91089</v>
      </c>
      <c r="H3524" t="str">
        <f t="shared" si="220"/>
        <v>저가</v>
      </c>
      <c r="I3524">
        <v>1266555051</v>
      </c>
      <c r="J3524">
        <v>856667798</v>
      </c>
      <c r="K3524">
        <v>856441936</v>
      </c>
      <c r="L3524">
        <v>78</v>
      </c>
      <c r="M3524">
        <v>71</v>
      </c>
      <c r="N3524">
        <v>77</v>
      </c>
      <c r="O3524">
        <v>1.9807105955263249</v>
      </c>
      <c r="P3524">
        <v>20.87454866580099</v>
      </c>
      <c r="Q3524">
        <v>0.47846697863154652</v>
      </c>
      <c r="R3524">
        <v>15.4132173816459</v>
      </c>
      <c r="S3524">
        <v>39.795918367346943</v>
      </c>
      <c r="T3524">
        <f t="shared" si="221"/>
        <v>-7.4447899889240396</v>
      </c>
      <c r="U3524">
        <f t="shared" si="222"/>
        <v>11.286480812552464</v>
      </c>
      <c r="V3524">
        <f t="shared" si="223"/>
        <v>46.117478765352615</v>
      </c>
    </row>
    <row r="3525" spans="1:22">
      <c r="A3525">
        <v>2024</v>
      </c>
      <c r="B3525">
        <v>2</v>
      </c>
      <c r="C3525">
        <v>11170530</v>
      </c>
      <c r="D3525" t="s">
        <v>406</v>
      </c>
      <c r="E3525" t="s">
        <v>47</v>
      </c>
      <c r="F3525">
        <v>132007</v>
      </c>
      <c r="H3525" t="str">
        <f t="shared" si="220"/>
        <v>고가</v>
      </c>
      <c r="I3525">
        <v>3717393131</v>
      </c>
      <c r="J3525">
        <v>3755750713</v>
      </c>
      <c r="K3525">
        <v>3642069884</v>
      </c>
      <c r="L3525">
        <v>90</v>
      </c>
      <c r="M3525">
        <v>90</v>
      </c>
      <c r="N3525">
        <v>89</v>
      </c>
      <c r="O3525">
        <v>3.4766142975769991</v>
      </c>
      <c r="P3525">
        <v>36.841689679018522</v>
      </c>
      <c r="Q3525">
        <v>-1.021302661734994E-2</v>
      </c>
      <c r="R3525">
        <v>10.241527296115571</v>
      </c>
      <c r="S3525">
        <v>75.630252100840337</v>
      </c>
      <c r="T3525">
        <f t="shared" si="221"/>
        <v>-14.078349863204751</v>
      </c>
      <c r="U3525">
        <f t="shared" si="222"/>
        <v>16.245645339770952</v>
      </c>
      <c r="V3525">
        <f t="shared" si="223"/>
        <v>52.894730961617711</v>
      </c>
    </row>
    <row r="3526" spans="1:22">
      <c r="A3526">
        <v>2024</v>
      </c>
      <c r="B3526">
        <v>2</v>
      </c>
      <c r="C3526">
        <v>11170555</v>
      </c>
      <c r="D3526" t="s">
        <v>406</v>
      </c>
      <c r="E3526" t="s">
        <v>48</v>
      </c>
      <c r="F3526">
        <v>129329</v>
      </c>
      <c r="H3526" t="str">
        <f t="shared" si="220"/>
        <v>고가</v>
      </c>
      <c r="I3526">
        <v>2568169383</v>
      </c>
      <c r="J3526">
        <v>2325473424</v>
      </c>
      <c r="K3526">
        <v>1792894722</v>
      </c>
      <c r="L3526">
        <v>99</v>
      </c>
      <c r="M3526">
        <v>98</v>
      </c>
      <c r="N3526">
        <v>97</v>
      </c>
      <c r="O3526">
        <v>2.2286919302955921</v>
      </c>
      <c r="P3526">
        <v>23.521479036705749</v>
      </c>
      <c r="Q3526">
        <v>0.1043641077533983</v>
      </c>
      <c r="R3526">
        <v>11.45409466840221</v>
      </c>
      <c r="S3526">
        <v>108.7912087912088</v>
      </c>
      <c r="T3526">
        <f t="shared" si="221"/>
        <v>-20.21702104180082</v>
      </c>
      <c r="U3526">
        <f t="shared" si="222"/>
        <v>7.9864521394930703</v>
      </c>
      <c r="V3526">
        <f t="shared" si="223"/>
        <v>41.607621016234184</v>
      </c>
    </row>
    <row r="3527" spans="1:22">
      <c r="A3527">
        <v>2024</v>
      </c>
      <c r="B3527">
        <v>2</v>
      </c>
      <c r="C3527">
        <v>11170560</v>
      </c>
      <c r="D3527" t="s">
        <v>406</v>
      </c>
      <c r="E3527" t="s">
        <v>49</v>
      </c>
      <c r="F3527">
        <v>96206</v>
      </c>
      <c r="H3527" t="str">
        <f t="shared" si="220"/>
        <v>중가</v>
      </c>
      <c r="I3527">
        <v>1170160607</v>
      </c>
      <c r="J3527">
        <v>1333342082</v>
      </c>
      <c r="K3527">
        <v>961447937</v>
      </c>
      <c r="L3527">
        <v>62</v>
      </c>
      <c r="M3527">
        <v>61</v>
      </c>
      <c r="N3527">
        <v>58</v>
      </c>
      <c r="O3527">
        <v>2.179762197485875</v>
      </c>
      <c r="P3527">
        <v>22.999207487781309</v>
      </c>
      <c r="Q3527">
        <v>-0.1223853032188329</v>
      </c>
      <c r="R3527">
        <v>9.0544104823720168</v>
      </c>
      <c r="S3527">
        <v>105.0847457627119</v>
      </c>
      <c r="T3527">
        <f t="shared" si="221"/>
        <v>-19.530890120428026</v>
      </c>
      <c r="U3527">
        <f t="shared" si="222"/>
        <v>7.4512188042366496</v>
      </c>
      <c r="V3527">
        <f t="shared" si="223"/>
        <v>40.876164885474303</v>
      </c>
    </row>
    <row r="3528" spans="1:22">
      <c r="A3528">
        <v>2024</v>
      </c>
      <c r="B3528">
        <v>2</v>
      </c>
      <c r="C3528">
        <v>11170570</v>
      </c>
      <c r="D3528" t="s">
        <v>406</v>
      </c>
      <c r="E3528" t="s">
        <v>50</v>
      </c>
      <c r="F3528">
        <v>80685</v>
      </c>
      <c r="H3528" t="str">
        <f t="shared" si="220"/>
        <v>저가</v>
      </c>
      <c r="I3528">
        <v>539152352</v>
      </c>
      <c r="J3528">
        <v>564571203</v>
      </c>
      <c r="K3528">
        <v>481844609</v>
      </c>
      <c r="L3528">
        <v>25</v>
      </c>
      <c r="M3528">
        <v>21</v>
      </c>
      <c r="N3528">
        <v>25</v>
      </c>
      <c r="O3528">
        <v>2.9698614061542479</v>
      </c>
      <c r="P3528">
        <v>31.432655083335248</v>
      </c>
      <c r="Q3528">
        <v>-4.5023286460467937E-2</v>
      </c>
      <c r="R3528">
        <v>9.8731310577352147</v>
      </c>
      <c r="S3528">
        <v>35.211267605633807</v>
      </c>
      <c r="T3528">
        <f t="shared" si="221"/>
        <v>-6.5960912086795247</v>
      </c>
      <c r="U3528">
        <f t="shared" si="222"/>
        <v>15.712126390610811</v>
      </c>
      <c r="V3528">
        <f t="shared" si="223"/>
        <v>52.165617730931515</v>
      </c>
    </row>
    <row r="3529" spans="1:22">
      <c r="A3529">
        <v>2024</v>
      </c>
      <c r="B3529">
        <v>2</v>
      </c>
      <c r="C3529">
        <v>11170590</v>
      </c>
      <c r="D3529" t="s">
        <v>406</v>
      </c>
      <c r="E3529" t="s">
        <v>51</v>
      </c>
      <c r="F3529">
        <v>92719</v>
      </c>
      <c r="H3529" t="str">
        <f t="shared" si="220"/>
        <v>저가</v>
      </c>
      <c r="I3529">
        <v>165015672</v>
      </c>
      <c r="J3529">
        <v>137261674</v>
      </c>
      <c r="K3529">
        <v>157991705</v>
      </c>
      <c r="L3529">
        <v>20</v>
      </c>
      <c r="M3529">
        <v>22</v>
      </c>
      <c r="N3529">
        <v>19</v>
      </c>
      <c r="O3529">
        <v>0.98874419842031658</v>
      </c>
      <c r="P3529">
        <v>10.28638893248921</v>
      </c>
      <c r="Q3529">
        <v>0.20219772345192291</v>
      </c>
      <c r="R3529">
        <v>12.489465739256531</v>
      </c>
      <c r="S3529">
        <v>71.428571428571416</v>
      </c>
      <c r="T3529">
        <f t="shared" si="221"/>
        <v>-13.300545522836828</v>
      </c>
      <c r="U3529">
        <f t="shared" si="222"/>
        <v>3.6509239572448626</v>
      </c>
      <c r="V3529">
        <f t="shared" si="223"/>
        <v>35.68263753689169</v>
      </c>
    </row>
    <row r="3530" spans="1:22">
      <c r="A3530">
        <v>2024</v>
      </c>
      <c r="B3530">
        <v>2</v>
      </c>
      <c r="C3530">
        <v>11170625</v>
      </c>
      <c r="D3530" t="s">
        <v>406</v>
      </c>
      <c r="E3530" t="s">
        <v>52</v>
      </c>
      <c r="F3530">
        <v>136541</v>
      </c>
      <c r="H3530" t="str">
        <f t="shared" si="220"/>
        <v>고가</v>
      </c>
      <c r="I3530">
        <v>5836586647</v>
      </c>
      <c r="J3530">
        <v>4881867194</v>
      </c>
      <c r="K3530">
        <v>4701330948</v>
      </c>
      <c r="L3530">
        <v>289</v>
      </c>
      <c r="M3530">
        <v>259</v>
      </c>
      <c r="N3530">
        <v>280</v>
      </c>
      <c r="O3530">
        <v>1.6434462539711561</v>
      </c>
      <c r="P3530">
        <v>17.274619544054008</v>
      </c>
      <c r="Q3530">
        <v>0.19556440498286931</v>
      </c>
      <c r="R3530">
        <v>12.419265471203619</v>
      </c>
      <c r="S3530">
        <v>99.65517241379311</v>
      </c>
      <c r="T3530">
        <f t="shared" si="221"/>
        <v>-18.525781439749888</v>
      </c>
      <c r="U3530">
        <f t="shared" si="222"/>
        <v>5.5634284343427618</v>
      </c>
      <c r="V3530">
        <f t="shared" si="223"/>
        <v>38.296288505041446</v>
      </c>
    </row>
    <row r="3531" spans="1:22">
      <c r="A3531">
        <v>2024</v>
      </c>
      <c r="B3531">
        <v>2</v>
      </c>
      <c r="C3531">
        <v>11170630</v>
      </c>
      <c r="D3531" t="s">
        <v>406</v>
      </c>
      <c r="E3531" t="s">
        <v>53</v>
      </c>
      <c r="F3531">
        <v>226403</v>
      </c>
      <c r="H3531" t="str">
        <f t="shared" si="220"/>
        <v>최고가</v>
      </c>
      <c r="I3531">
        <v>728139112</v>
      </c>
      <c r="J3531">
        <v>810462578</v>
      </c>
      <c r="K3531">
        <v>553399094</v>
      </c>
      <c r="L3531">
        <v>14</v>
      </c>
      <c r="M3531">
        <v>11</v>
      </c>
      <c r="N3531">
        <v>13</v>
      </c>
      <c r="O3531">
        <v>2.5524758246444801</v>
      </c>
      <c r="P3531">
        <v>26.97751908245883</v>
      </c>
      <c r="Q3531">
        <v>-0.10157590027555841</v>
      </c>
      <c r="R3531">
        <v>9.2746359504320921</v>
      </c>
      <c r="S3531">
        <v>4.895104895104895</v>
      </c>
      <c r="T3531">
        <f t="shared" si="221"/>
        <v>-0.98404098906673032</v>
      </c>
      <c r="U3531">
        <f t="shared" si="222"/>
        <v>15.048474434595816</v>
      </c>
      <c r="V3531">
        <f t="shared" si="223"/>
        <v>51.258663212328159</v>
      </c>
    </row>
    <row r="3532" spans="1:22">
      <c r="A3532">
        <v>2024</v>
      </c>
      <c r="B3532">
        <v>2</v>
      </c>
      <c r="C3532">
        <v>11170650</v>
      </c>
      <c r="D3532" t="s">
        <v>406</v>
      </c>
      <c r="E3532" t="s">
        <v>54</v>
      </c>
      <c r="F3532">
        <v>173630</v>
      </c>
      <c r="H3532" t="str">
        <f t="shared" si="220"/>
        <v>최고가</v>
      </c>
      <c r="I3532">
        <v>2804843575</v>
      </c>
      <c r="J3532">
        <v>2933933732</v>
      </c>
      <c r="K3532">
        <v>2823696721</v>
      </c>
      <c r="L3532">
        <v>81</v>
      </c>
      <c r="M3532">
        <v>78</v>
      </c>
      <c r="N3532">
        <v>80</v>
      </c>
      <c r="O3532">
        <v>2.215931607875631</v>
      </c>
      <c r="P3532">
        <v>23.385276507642999</v>
      </c>
      <c r="Q3532">
        <v>-4.3999002292393972E-2</v>
      </c>
      <c r="R3532">
        <v>9.8839710352663097</v>
      </c>
      <c r="S3532">
        <v>142.10526315789471</v>
      </c>
      <c r="T3532">
        <f t="shared" si="221"/>
        <v>-26.384033269236198</v>
      </c>
      <c r="U3532">
        <f t="shared" si="222"/>
        <v>5.7542224801039019</v>
      </c>
      <c r="V3532">
        <f t="shared" si="223"/>
        <v>38.557029877619833</v>
      </c>
    </row>
    <row r="3533" spans="1:22">
      <c r="A3533">
        <v>2024</v>
      </c>
      <c r="B3533">
        <v>2</v>
      </c>
      <c r="C3533">
        <v>11170660</v>
      </c>
      <c r="D3533" t="s">
        <v>406</v>
      </c>
      <c r="E3533" t="s">
        <v>55</v>
      </c>
      <c r="F3533">
        <v>121364</v>
      </c>
      <c r="H3533" t="str">
        <f t="shared" si="220"/>
        <v>고가</v>
      </c>
      <c r="I3533">
        <v>1079390786</v>
      </c>
      <c r="J3533">
        <v>864017539</v>
      </c>
      <c r="K3533">
        <v>1019366512</v>
      </c>
      <c r="L3533">
        <v>67</v>
      </c>
      <c r="M3533">
        <v>61</v>
      </c>
      <c r="N3533">
        <v>64</v>
      </c>
      <c r="O3533">
        <v>1.474930350827627</v>
      </c>
      <c r="P3533">
        <v>15.47589601340572</v>
      </c>
      <c r="Q3533">
        <v>0.24926953132140059</v>
      </c>
      <c r="R3533">
        <v>12.987625679200409</v>
      </c>
      <c r="S3533">
        <v>77.906976744186053</v>
      </c>
      <c r="T3533">
        <f t="shared" si="221"/>
        <v>-14.499811284845977</v>
      </c>
      <c r="U3533">
        <f t="shared" si="222"/>
        <v>5.9855297570891484</v>
      </c>
      <c r="V3533">
        <f t="shared" si="223"/>
        <v>38.873137105431375</v>
      </c>
    </row>
    <row r="3534" spans="1:22">
      <c r="A3534">
        <v>2024</v>
      </c>
      <c r="B3534">
        <v>2</v>
      </c>
      <c r="C3534">
        <v>11170685</v>
      </c>
      <c r="D3534" t="s">
        <v>406</v>
      </c>
      <c r="E3534" t="s">
        <v>56</v>
      </c>
      <c r="F3534">
        <v>147008</v>
      </c>
      <c r="H3534" t="str">
        <f t="shared" si="220"/>
        <v>최고가</v>
      </c>
      <c r="I3534">
        <v>4057615594</v>
      </c>
      <c r="J3534">
        <v>4170715053</v>
      </c>
      <c r="K3534">
        <v>3772085689</v>
      </c>
      <c r="L3534">
        <v>147</v>
      </c>
      <c r="M3534">
        <v>147</v>
      </c>
      <c r="N3534">
        <v>146</v>
      </c>
      <c r="O3534">
        <v>2.0862679559440469</v>
      </c>
      <c r="P3534">
        <v>22.001258397491789</v>
      </c>
      <c r="Q3534">
        <v>-2.7117522430271861E-2</v>
      </c>
      <c r="R3534">
        <v>10.062627377032429</v>
      </c>
      <c r="S3534">
        <v>48.837209302325583</v>
      </c>
      <c r="T3534">
        <f t="shared" si="221"/>
        <v>-9.1184905578818576</v>
      </c>
      <c r="U3534">
        <f t="shared" si="222"/>
        <v>10.277607506787824</v>
      </c>
      <c r="V3534">
        <f t="shared" si="223"/>
        <v>44.738740715884916</v>
      </c>
    </row>
    <row r="3535" spans="1:22">
      <c r="A3535">
        <v>2024</v>
      </c>
      <c r="B3535">
        <v>2</v>
      </c>
      <c r="C3535">
        <v>11170700</v>
      </c>
      <c r="D3535" t="s">
        <v>406</v>
      </c>
      <c r="E3535" t="s">
        <v>57</v>
      </c>
      <c r="F3535">
        <v>89994</v>
      </c>
      <c r="H3535" t="str">
        <f t="shared" si="220"/>
        <v>저가</v>
      </c>
      <c r="I3535">
        <v>250043492</v>
      </c>
      <c r="J3535">
        <v>410127033</v>
      </c>
      <c r="K3535">
        <v>237464418</v>
      </c>
      <c r="L3535">
        <v>23</v>
      </c>
      <c r="M3535">
        <v>30</v>
      </c>
      <c r="N3535">
        <v>25</v>
      </c>
      <c r="O3535">
        <v>1.3422445661702189</v>
      </c>
      <c r="P3535">
        <v>14.059619931482841</v>
      </c>
      <c r="Q3535">
        <v>-0.39032672347643083</v>
      </c>
      <c r="R3535">
        <v>6.2187921395602253</v>
      </c>
      <c r="S3535">
        <v>32.394366197183103</v>
      </c>
      <c r="T3535">
        <f t="shared" si="221"/>
        <v>-6.0746336509117338</v>
      </c>
      <c r="U3535">
        <f t="shared" si="222"/>
        <v>6.4511782983799462</v>
      </c>
      <c r="V3535">
        <f t="shared" si="223"/>
        <v>39.509497843581912</v>
      </c>
    </row>
    <row r="3536" spans="1:22">
      <c r="A3536">
        <v>2024</v>
      </c>
      <c r="B3536">
        <v>2</v>
      </c>
      <c r="C3536">
        <v>11200520</v>
      </c>
      <c r="D3536" t="s">
        <v>407</v>
      </c>
      <c r="E3536" t="s">
        <v>58</v>
      </c>
      <c r="F3536">
        <v>108598</v>
      </c>
      <c r="H3536" t="str">
        <f t="shared" si="220"/>
        <v>중가</v>
      </c>
      <c r="I3536">
        <v>125775496</v>
      </c>
      <c r="J3536">
        <v>130512817</v>
      </c>
      <c r="K3536">
        <v>104267119</v>
      </c>
      <c r="L3536">
        <v>25</v>
      </c>
      <c r="M3536">
        <v>25</v>
      </c>
      <c r="N3536">
        <v>25</v>
      </c>
      <c r="O3536">
        <v>0.51474447452480199</v>
      </c>
      <c r="P3536">
        <v>5.226958688890897</v>
      </c>
      <c r="Q3536">
        <v>-3.6297745377758567E-2</v>
      </c>
      <c r="R3536">
        <v>9.9654732731392439</v>
      </c>
      <c r="S3536">
        <v>60.975609756097562</v>
      </c>
      <c r="T3536">
        <f t="shared" si="221"/>
        <v>-11.365520090701997</v>
      </c>
      <c r="U3536">
        <f t="shared" si="222"/>
        <v>1.1969179718626988</v>
      </c>
      <c r="V3536">
        <f t="shared" si="223"/>
        <v>32.328964279471613</v>
      </c>
    </row>
    <row r="3537" spans="1:22">
      <c r="A3537">
        <v>2024</v>
      </c>
      <c r="B3537">
        <v>2</v>
      </c>
      <c r="C3537">
        <v>11200535</v>
      </c>
      <c r="D3537" t="s">
        <v>407</v>
      </c>
      <c r="E3537" t="s">
        <v>59</v>
      </c>
      <c r="F3537">
        <v>154104</v>
      </c>
      <c r="H3537" t="str">
        <f t="shared" si="220"/>
        <v>최고가</v>
      </c>
      <c r="I3537">
        <v>609872514</v>
      </c>
      <c r="J3537">
        <v>548322628</v>
      </c>
      <c r="K3537">
        <v>491680131</v>
      </c>
      <c r="L3537">
        <v>74</v>
      </c>
      <c r="M3537">
        <v>72</v>
      </c>
      <c r="N3537">
        <v>73</v>
      </c>
      <c r="O3537">
        <v>0.59422500097044562</v>
      </c>
      <c r="P3537">
        <v>6.075326649891748</v>
      </c>
      <c r="Q3537">
        <v>0.11225122374486431</v>
      </c>
      <c r="R3537">
        <v>11.537563848926011</v>
      </c>
      <c r="S3537">
        <v>102.7777777777778</v>
      </c>
      <c r="T3537">
        <f t="shared" si="221"/>
        <v>-19.103830129026392</v>
      </c>
      <c r="U3537">
        <f t="shared" si="222"/>
        <v>-0.38597294397684045</v>
      </c>
      <c r="V3537">
        <f t="shared" si="223"/>
        <v>30.165767056039595</v>
      </c>
    </row>
    <row r="3538" spans="1:22">
      <c r="A3538">
        <v>2024</v>
      </c>
      <c r="B3538">
        <v>2</v>
      </c>
      <c r="C3538">
        <v>11200540</v>
      </c>
      <c r="D3538" t="s">
        <v>407</v>
      </c>
      <c r="E3538" t="s">
        <v>60</v>
      </c>
      <c r="F3538">
        <v>113491</v>
      </c>
      <c r="H3538" t="str">
        <f t="shared" si="220"/>
        <v>중가</v>
      </c>
      <c r="I3538">
        <v>733197131</v>
      </c>
      <c r="J3538">
        <v>497893473</v>
      </c>
      <c r="K3538">
        <v>670455405</v>
      </c>
      <c r="L3538">
        <v>29</v>
      </c>
      <c r="M3538">
        <v>29</v>
      </c>
      <c r="N3538">
        <v>29</v>
      </c>
      <c r="O3538">
        <v>2.4752486187994518</v>
      </c>
      <c r="P3538">
        <v>26.153202862040409</v>
      </c>
      <c r="Q3538">
        <v>0.47259839857350372</v>
      </c>
      <c r="R3538">
        <v>15.35111032390601</v>
      </c>
      <c r="S3538">
        <v>27.61904761904762</v>
      </c>
      <c r="T3538">
        <f t="shared" si="221"/>
        <v>-5.1906389339339549</v>
      </c>
      <c r="U3538">
        <f t="shared" si="222"/>
        <v>14.589631815621221</v>
      </c>
      <c r="V3538">
        <f t="shared" si="223"/>
        <v>50.63160352714975</v>
      </c>
    </row>
    <row r="3539" spans="1:22">
      <c r="A3539">
        <v>2024</v>
      </c>
      <c r="B3539">
        <v>2</v>
      </c>
      <c r="C3539">
        <v>11200550</v>
      </c>
      <c r="D3539" t="s">
        <v>407</v>
      </c>
      <c r="E3539" t="s">
        <v>61</v>
      </c>
      <c r="F3539">
        <v>142698</v>
      </c>
      <c r="H3539" t="str">
        <f t="shared" si="220"/>
        <v>고가</v>
      </c>
      <c r="I3539">
        <v>2854091871</v>
      </c>
      <c r="J3539">
        <v>3041020739</v>
      </c>
      <c r="K3539">
        <v>2125494645</v>
      </c>
      <c r="L3539">
        <v>88</v>
      </c>
      <c r="M3539">
        <v>90</v>
      </c>
      <c r="N3539">
        <v>95</v>
      </c>
      <c r="O3539">
        <v>2.5253692078884971</v>
      </c>
      <c r="P3539">
        <v>26.688185503338271</v>
      </c>
      <c r="Q3539">
        <v>-6.1469119760580497E-2</v>
      </c>
      <c r="R3539">
        <v>9.6990851542545578</v>
      </c>
      <c r="S3539">
        <v>80</v>
      </c>
      <c r="T3539">
        <f t="shared" si="221"/>
        <v>-14.887266377187393</v>
      </c>
      <c r="U3539">
        <f t="shared" si="222"/>
        <v>10.817729869363831</v>
      </c>
      <c r="V3539">
        <f t="shared" si="223"/>
        <v>45.476878248513472</v>
      </c>
    </row>
    <row r="3540" spans="1:22">
      <c r="A3540">
        <v>2024</v>
      </c>
      <c r="B3540">
        <v>2</v>
      </c>
      <c r="C3540">
        <v>11200560</v>
      </c>
      <c r="D3540" t="s">
        <v>407</v>
      </c>
      <c r="E3540" t="s">
        <v>62</v>
      </c>
      <c r="F3540">
        <v>149223</v>
      </c>
      <c r="H3540" t="str">
        <f t="shared" si="220"/>
        <v>최고가</v>
      </c>
      <c r="I3540">
        <v>1003237045</v>
      </c>
      <c r="J3540">
        <v>847262777</v>
      </c>
      <c r="K3540">
        <v>853311272</v>
      </c>
      <c r="L3540">
        <v>54</v>
      </c>
      <c r="M3540">
        <v>54</v>
      </c>
      <c r="N3540">
        <v>53</v>
      </c>
      <c r="O3540">
        <v>1.3833482473506311</v>
      </c>
      <c r="P3540">
        <v>14.498356912125571</v>
      </c>
      <c r="Q3540">
        <v>0.18409196324223739</v>
      </c>
      <c r="R3540">
        <v>12.29785286465216</v>
      </c>
      <c r="S3540">
        <v>91.525423728813564</v>
      </c>
      <c r="T3540">
        <f t="shared" si="221"/>
        <v>-17.020823232189844</v>
      </c>
      <c r="U3540">
        <f t="shared" si="222"/>
        <v>4.6025020593362642</v>
      </c>
      <c r="V3540">
        <f t="shared" si="223"/>
        <v>36.983075291461191</v>
      </c>
    </row>
    <row r="3541" spans="1:22">
      <c r="A3541">
        <v>2024</v>
      </c>
      <c r="B3541">
        <v>2</v>
      </c>
      <c r="C3541">
        <v>11200570</v>
      </c>
      <c r="D3541" t="s">
        <v>407</v>
      </c>
      <c r="E3541" t="s">
        <v>63</v>
      </c>
      <c r="F3541">
        <v>135405</v>
      </c>
      <c r="H3541" t="str">
        <f t="shared" si="220"/>
        <v>고가</v>
      </c>
      <c r="I3541">
        <v>26004064</v>
      </c>
      <c r="J3541">
        <v>55594212</v>
      </c>
      <c r="K3541">
        <v>20795533</v>
      </c>
      <c r="L3541">
        <v>16</v>
      </c>
      <c r="M3541">
        <v>17</v>
      </c>
      <c r="N3541">
        <v>16</v>
      </c>
      <c r="O3541">
        <v>0.13336566432390071</v>
      </c>
      <c r="P3541">
        <v>1.156155713015494</v>
      </c>
      <c r="Q3541">
        <v>-0.53225231432365661</v>
      </c>
      <c r="R3541">
        <v>4.7167966349686479</v>
      </c>
      <c r="S3541">
        <v>38.095238095238088</v>
      </c>
      <c r="T3541">
        <f t="shared" si="221"/>
        <v>-7.1299644225846404</v>
      </c>
      <c r="U3541">
        <f t="shared" si="222"/>
        <v>-0.6175521432739155</v>
      </c>
      <c r="V3541">
        <f t="shared" si="223"/>
        <v>29.849288216018994</v>
      </c>
    </row>
    <row r="3542" spans="1:22">
      <c r="A3542">
        <v>2024</v>
      </c>
      <c r="B3542">
        <v>2</v>
      </c>
      <c r="C3542">
        <v>11200590</v>
      </c>
      <c r="D3542" t="s">
        <v>407</v>
      </c>
      <c r="E3542" t="s">
        <v>64</v>
      </c>
      <c r="F3542">
        <v>121496</v>
      </c>
      <c r="H3542" t="str">
        <f t="shared" si="220"/>
        <v>고가</v>
      </c>
      <c r="I3542">
        <v>84556879</v>
      </c>
      <c r="J3542">
        <v>108966589</v>
      </c>
      <c r="K3542">
        <v>113804821</v>
      </c>
      <c r="L3542">
        <v>17</v>
      </c>
      <c r="M3542">
        <v>20</v>
      </c>
      <c r="N3542">
        <v>17</v>
      </c>
      <c r="O3542">
        <v>0.45487862964153641</v>
      </c>
      <c r="P3542">
        <v>4.5879560673878386</v>
      </c>
      <c r="Q3542">
        <v>-0.2240109580744975</v>
      </c>
      <c r="R3542">
        <v>7.9789083418969264</v>
      </c>
      <c r="S3542">
        <v>36.95652173913043</v>
      </c>
      <c r="T3542">
        <f t="shared" si="221"/>
        <v>-6.9191681738182629</v>
      </c>
      <c r="U3542">
        <f t="shared" si="222"/>
        <v>1.814009249927826</v>
      </c>
      <c r="V3542">
        <f t="shared" si="223"/>
        <v>33.172288431475216</v>
      </c>
    </row>
    <row r="3543" spans="1:22">
      <c r="A3543">
        <v>2024</v>
      </c>
      <c r="B3543">
        <v>2</v>
      </c>
      <c r="C3543">
        <v>11200615</v>
      </c>
      <c r="D3543" t="s">
        <v>407</v>
      </c>
      <c r="E3543" t="s">
        <v>65</v>
      </c>
      <c r="F3543">
        <v>122676</v>
      </c>
      <c r="H3543" t="str">
        <f t="shared" si="220"/>
        <v>고가</v>
      </c>
      <c r="I3543">
        <v>260105605</v>
      </c>
      <c r="J3543">
        <v>227423883</v>
      </c>
      <c r="K3543">
        <v>243992754</v>
      </c>
      <c r="L3543">
        <v>34</v>
      </c>
      <c r="M3543">
        <v>29</v>
      </c>
      <c r="N3543">
        <v>32</v>
      </c>
      <c r="O3543">
        <v>0.69289699451682818</v>
      </c>
      <c r="P3543">
        <v>7.1285425974494556</v>
      </c>
      <c r="Q3543">
        <v>0.14370400139549111</v>
      </c>
      <c r="R3543">
        <v>11.8704279247854</v>
      </c>
      <c r="S3543">
        <v>53.125</v>
      </c>
      <c r="T3543">
        <f t="shared" si="221"/>
        <v>-9.9122353651090656</v>
      </c>
      <c r="U3543">
        <f t="shared" si="222"/>
        <v>2.9646862741490878</v>
      </c>
      <c r="V3543">
        <f t="shared" si="223"/>
        <v>34.744817099720336</v>
      </c>
    </row>
    <row r="3544" spans="1:22">
      <c r="A3544">
        <v>2024</v>
      </c>
      <c r="B3544">
        <v>2</v>
      </c>
      <c r="C3544">
        <v>11200620</v>
      </c>
      <c r="D3544" t="s">
        <v>407</v>
      </c>
      <c r="E3544" t="s">
        <v>66</v>
      </c>
      <c r="F3544">
        <v>130106</v>
      </c>
      <c r="H3544" t="str">
        <f t="shared" si="220"/>
        <v>고가</v>
      </c>
      <c r="I3544">
        <v>141181599</v>
      </c>
      <c r="J3544">
        <v>176771952</v>
      </c>
      <c r="K3544">
        <v>135160017</v>
      </c>
      <c r="L3544">
        <v>23</v>
      </c>
      <c r="M3544">
        <v>27</v>
      </c>
      <c r="N3544">
        <v>27</v>
      </c>
      <c r="O3544">
        <v>0.52421618537571479</v>
      </c>
      <c r="P3544">
        <v>5.3280588750764268</v>
      </c>
      <c r="Q3544">
        <v>-0.2013348418531917</v>
      </c>
      <c r="R3544">
        <v>8.2188891968130786</v>
      </c>
      <c r="S3544">
        <v>27.38095238095238</v>
      </c>
      <c r="T3544">
        <f t="shared" si="221"/>
        <v>-5.1465633546464389</v>
      </c>
      <c r="U3544">
        <f t="shared" si="222"/>
        <v>2.7638382705068985</v>
      </c>
      <c r="V3544">
        <f t="shared" si="223"/>
        <v>34.470335870809997</v>
      </c>
    </row>
    <row r="3545" spans="1:22">
      <c r="A3545">
        <v>2024</v>
      </c>
      <c r="B3545">
        <v>2</v>
      </c>
      <c r="C3545">
        <v>11200645</v>
      </c>
      <c r="D3545" t="s">
        <v>407</v>
      </c>
      <c r="E3545" t="s">
        <v>67</v>
      </c>
      <c r="F3545">
        <v>128260</v>
      </c>
      <c r="H3545" t="str">
        <f t="shared" si="220"/>
        <v>고가</v>
      </c>
      <c r="I3545">
        <v>377861037</v>
      </c>
      <c r="J3545">
        <v>307245179</v>
      </c>
      <c r="K3545">
        <v>326668548</v>
      </c>
      <c r="L3545">
        <v>27</v>
      </c>
      <c r="M3545">
        <v>28</v>
      </c>
      <c r="N3545">
        <v>25</v>
      </c>
      <c r="O3545">
        <v>1.212368385590227</v>
      </c>
      <c r="P3545">
        <v>12.673333309733049</v>
      </c>
      <c r="Q3545">
        <v>0.229835528192291</v>
      </c>
      <c r="R3545">
        <v>12.78195603807443</v>
      </c>
      <c r="S3545">
        <v>13.91752577319588</v>
      </c>
      <c r="T3545">
        <f t="shared" si="221"/>
        <v>-2.6542483815328</v>
      </c>
      <c r="U3545">
        <f t="shared" si="222"/>
        <v>8.096783348021571</v>
      </c>
      <c r="V3545">
        <f t="shared" si="223"/>
        <v>41.758400935152451</v>
      </c>
    </row>
    <row r="3546" spans="1:22">
      <c r="A3546">
        <v>2024</v>
      </c>
      <c r="B3546">
        <v>2</v>
      </c>
      <c r="C3546">
        <v>11200650</v>
      </c>
      <c r="D3546" t="s">
        <v>407</v>
      </c>
      <c r="E3546" t="s">
        <v>68</v>
      </c>
      <c r="F3546">
        <v>116148</v>
      </c>
      <c r="H3546" t="str">
        <f t="shared" si="220"/>
        <v>고가</v>
      </c>
      <c r="I3546">
        <v>1334488909</v>
      </c>
      <c r="J3546">
        <v>973009187</v>
      </c>
      <c r="K3546">
        <v>906470357</v>
      </c>
      <c r="L3546">
        <v>80</v>
      </c>
      <c r="M3546">
        <v>78</v>
      </c>
      <c r="N3546">
        <v>79</v>
      </c>
      <c r="O3546">
        <v>1.595771617294792</v>
      </c>
      <c r="P3546">
        <v>16.765744777903031</v>
      </c>
      <c r="Q3546">
        <v>0.37150699790874642</v>
      </c>
      <c r="R3546">
        <v>14.281262184152441</v>
      </c>
      <c r="S3546">
        <v>40.609137055837557</v>
      </c>
      <c r="T3546">
        <f t="shared" si="221"/>
        <v>-7.5953309450112023</v>
      </c>
      <c r="U3546">
        <f t="shared" si="222"/>
        <v>8.9605255422786421</v>
      </c>
      <c r="V3546">
        <f t="shared" si="223"/>
        <v>42.938801111615007</v>
      </c>
    </row>
    <row r="3547" spans="1:22">
      <c r="A3547">
        <v>2024</v>
      </c>
      <c r="B3547">
        <v>2</v>
      </c>
      <c r="C3547">
        <v>11200660</v>
      </c>
      <c r="D3547" t="s">
        <v>407</v>
      </c>
      <c r="E3547" t="s">
        <v>69</v>
      </c>
      <c r="F3547">
        <v>163250</v>
      </c>
      <c r="H3547" t="str">
        <f t="shared" si="220"/>
        <v>최고가</v>
      </c>
      <c r="I3547">
        <v>6530928827</v>
      </c>
      <c r="J3547">
        <v>6046524184</v>
      </c>
      <c r="K3547">
        <v>6370225157</v>
      </c>
      <c r="L3547">
        <v>220</v>
      </c>
      <c r="M3547">
        <v>224</v>
      </c>
      <c r="N3547">
        <v>226</v>
      </c>
      <c r="O3547">
        <v>2.020489373675499</v>
      </c>
      <c r="P3547">
        <v>21.299143751146829</v>
      </c>
      <c r="Q3547">
        <v>8.0112909211842165E-2</v>
      </c>
      <c r="R3547">
        <v>11.19744475084376</v>
      </c>
      <c r="S3547">
        <v>247.19101123595499</v>
      </c>
      <c r="T3547">
        <f t="shared" si="221"/>
        <v>-45.837237199126434</v>
      </c>
      <c r="U3547">
        <f t="shared" si="222"/>
        <v>-0.86211033399576387</v>
      </c>
      <c r="V3547">
        <f t="shared" si="223"/>
        <v>29.515072134643312</v>
      </c>
    </row>
    <row r="3548" spans="1:22">
      <c r="A3548">
        <v>2024</v>
      </c>
      <c r="B3548">
        <v>2</v>
      </c>
      <c r="C3548">
        <v>11200670</v>
      </c>
      <c r="D3548" t="s">
        <v>407</v>
      </c>
      <c r="E3548" t="s">
        <v>70</v>
      </c>
      <c r="F3548">
        <v>99607</v>
      </c>
      <c r="H3548" t="str">
        <f t="shared" si="220"/>
        <v>중가</v>
      </c>
      <c r="I3548">
        <v>2913841462</v>
      </c>
      <c r="J3548">
        <v>2451256795</v>
      </c>
      <c r="K3548">
        <v>2186018696</v>
      </c>
      <c r="L3548">
        <v>112</v>
      </c>
      <c r="M3548">
        <v>103</v>
      </c>
      <c r="N3548">
        <v>105</v>
      </c>
      <c r="O3548">
        <v>2.902121071923772</v>
      </c>
      <c r="P3548">
        <v>30.709600873724199</v>
      </c>
      <c r="Q3548">
        <v>0.18871326249602499</v>
      </c>
      <c r="R3548">
        <v>12.34675997621059</v>
      </c>
      <c r="S3548">
        <v>95.726495726495727</v>
      </c>
      <c r="T3548">
        <f t="shared" si="221"/>
        <v>-17.798514896280732</v>
      </c>
      <c r="U3548">
        <f t="shared" si="222"/>
        <v>12.484597963219997</v>
      </c>
      <c r="V3548">
        <f t="shared" si="223"/>
        <v>47.754839664789991</v>
      </c>
    </row>
    <row r="3549" spans="1:22">
      <c r="A3549">
        <v>2024</v>
      </c>
      <c r="B3549">
        <v>2</v>
      </c>
      <c r="C3549">
        <v>11200690</v>
      </c>
      <c r="D3549" t="s">
        <v>407</v>
      </c>
      <c r="E3549" t="s">
        <v>71</v>
      </c>
      <c r="F3549">
        <v>157620</v>
      </c>
      <c r="H3549" t="str">
        <f t="shared" si="220"/>
        <v>최고가</v>
      </c>
      <c r="I3549">
        <v>4801887980</v>
      </c>
      <c r="J3549">
        <v>4327955378</v>
      </c>
      <c r="K3549">
        <v>4480144063</v>
      </c>
      <c r="L3549">
        <v>204</v>
      </c>
      <c r="M3549">
        <v>182</v>
      </c>
      <c r="N3549">
        <v>198</v>
      </c>
      <c r="O3549">
        <v>1.6593118871425969</v>
      </c>
      <c r="P3549">
        <v>17.443967879622061</v>
      </c>
      <c r="Q3549">
        <v>0.109504964956226</v>
      </c>
      <c r="R3549">
        <v>11.50850025066754</v>
      </c>
      <c r="S3549">
        <v>198.0582524271845</v>
      </c>
      <c r="T3549">
        <f t="shared" si="221"/>
        <v>-36.741907011866985</v>
      </c>
      <c r="U3549">
        <f t="shared" si="222"/>
        <v>1.1118863844430393E-3</v>
      </c>
      <c r="V3549">
        <f t="shared" si="223"/>
        <v>30.694761708729274</v>
      </c>
    </row>
    <row r="3550" spans="1:22">
      <c r="A3550">
        <v>2024</v>
      </c>
      <c r="B3550">
        <v>2</v>
      </c>
      <c r="C3550">
        <v>11200720</v>
      </c>
      <c r="D3550" t="s">
        <v>407</v>
      </c>
      <c r="E3550" t="s">
        <v>72</v>
      </c>
      <c r="F3550">
        <v>95595</v>
      </c>
      <c r="H3550" t="str">
        <f t="shared" si="220"/>
        <v>중가</v>
      </c>
      <c r="I3550">
        <v>129267314</v>
      </c>
      <c r="J3550">
        <v>106747339</v>
      </c>
      <c r="K3550">
        <v>111174749</v>
      </c>
      <c r="L3550">
        <v>24</v>
      </c>
      <c r="M3550">
        <v>22</v>
      </c>
      <c r="N3550">
        <v>23</v>
      </c>
      <c r="O3550">
        <v>0.62603670384124377</v>
      </c>
      <c r="P3550">
        <v>6.4148818932622236</v>
      </c>
      <c r="Q3550">
        <v>0.21096521197591631</v>
      </c>
      <c r="R3550">
        <v>12.58225188353809</v>
      </c>
      <c r="S3550">
        <v>32</v>
      </c>
      <c r="T3550">
        <f t="shared" si="221"/>
        <v>-6.0016295928242416</v>
      </c>
      <c r="U3550">
        <f t="shared" si="222"/>
        <v>3.9234024454914578</v>
      </c>
      <c r="V3550">
        <f t="shared" si="223"/>
        <v>36.055009823144516</v>
      </c>
    </row>
    <row r="3551" spans="1:22">
      <c r="A3551">
        <v>2024</v>
      </c>
      <c r="B3551">
        <v>2</v>
      </c>
      <c r="C3551">
        <v>11200790</v>
      </c>
      <c r="D3551" t="s">
        <v>407</v>
      </c>
      <c r="E3551" t="s">
        <v>73</v>
      </c>
      <c r="F3551">
        <v>121787</v>
      </c>
      <c r="H3551" t="str">
        <f t="shared" si="220"/>
        <v>고가</v>
      </c>
      <c r="I3551">
        <v>661393393</v>
      </c>
      <c r="J3551">
        <v>705149909</v>
      </c>
      <c r="K3551">
        <v>631389468</v>
      </c>
      <c r="L3551">
        <v>39</v>
      </c>
      <c r="M3551">
        <v>41</v>
      </c>
      <c r="N3551">
        <v>40</v>
      </c>
      <c r="O3551">
        <v>1.5472190471632119</v>
      </c>
      <c r="P3551">
        <v>16.247499029341601</v>
      </c>
      <c r="Q3551">
        <v>-6.2052785431189778E-2</v>
      </c>
      <c r="R3551">
        <v>9.6929082328959328</v>
      </c>
      <c r="S3551">
        <v>16.88311688311688</v>
      </c>
      <c r="T3551">
        <f t="shared" si="221"/>
        <v>-3.2032309951514319</v>
      </c>
      <c r="U3551">
        <f t="shared" si="222"/>
        <v>9.1013618627045574</v>
      </c>
      <c r="V3551">
        <f t="shared" si="223"/>
        <v>43.131269672938537</v>
      </c>
    </row>
    <row r="3552" spans="1:22">
      <c r="A3552">
        <v>2024</v>
      </c>
      <c r="B3552">
        <v>2</v>
      </c>
      <c r="C3552">
        <v>11215710</v>
      </c>
      <c r="D3552" t="s">
        <v>408</v>
      </c>
      <c r="E3552" t="s">
        <v>74</v>
      </c>
      <c r="F3552">
        <v>150777</v>
      </c>
      <c r="H3552" t="str">
        <f t="shared" si="220"/>
        <v>최고가</v>
      </c>
      <c r="I3552">
        <v>6054270327</v>
      </c>
      <c r="J3552">
        <v>6041643258</v>
      </c>
      <c r="K3552">
        <v>5359533975</v>
      </c>
      <c r="L3552">
        <v>201</v>
      </c>
      <c r="M3552">
        <v>210</v>
      </c>
      <c r="N3552">
        <v>202</v>
      </c>
      <c r="O3552">
        <v>2.2196686272900741</v>
      </c>
      <c r="P3552">
        <v>23.425165115364031</v>
      </c>
      <c r="Q3552">
        <v>2.0900057253926659E-3</v>
      </c>
      <c r="R3552">
        <v>10.371730025315671</v>
      </c>
      <c r="S3552">
        <v>173.27586206896549</v>
      </c>
      <c r="T3552">
        <f t="shared" si="221"/>
        <v>-32.154254524962042</v>
      </c>
      <c r="U3552">
        <f t="shared" si="222"/>
        <v>4.1406522052565382</v>
      </c>
      <c r="V3552">
        <f t="shared" si="223"/>
        <v>36.351905883645209</v>
      </c>
    </row>
    <row r="3553" spans="1:22">
      <c r="A3553">
        <v>2024</v>
      </c>
      <c r="B3553">
        <v>2</v>
      </c>
      <c r="C3553">
        <v>11215730</v>
      </c>
      <c r="D3553" t="s">
        <v>408</v>
      </c>
      <c r="E3553" t="s">
        <v>75</v>
      </c>
      <c r="F3553">
        <v>109925</v>
      </c>
      <c r="H3553" t="str">
        <f t="shared" si="220"/>
        <v>중가</v>
      </c>
      <c r="I3553">
        <v>1616416420</v>
      </c>
      <c r="J3553">
        <v>1632454657</v>
      </c>
      <c r="K3553">
        <v>1173689202</v>
      </c>
      <c r="L3553">
        <v>86</v>
      </c>
      <c r="M3553">
        <v>89</v>
      </c>
      <c r="N3553">
        <v>87</v>
      </c>
      <c r="O3553">
        <v>1.8998347122979671</v>
      </c>
      <c r="P3553">
        <v>20.01128679252303</v>
      </c>
      <c r="Q3553">
        <v>-9.8246140750235852E-3</v>
      </c>
      <c r="R3553">
        <v>10.245637857776931</v>
      </c>
      <c r="S3553">
        <v>116.2162162162162</v>
      </c>
      <c r="T3553">
        <f t="shared" si="221"/>
        <v>-21.591519356380303</v>
      </c>
      <c r="U3553">
        <f t="shared" si="222"/>
        <v>5.5773151609028107</v>
      </c>
      <c r="V3553">
        <f t="shared" si="223"/>
        <v>38.3152662678403</v>
      </c>
    </row>
    <row r="3554" spans="1:22">
      <c r="A3554">
        <v>2024</v>
      </c>
      <c r="B3554">
        <v>2</v>
      </c>
      <c r="C3554">
        <v>11215740</v>
      </c>
      <c r="D3554" t="s">
        <v>408</v>
      </c>
      <c r="E3554" t="s">
        <v>76</v>
      </c>
      <c r="F3554">
        <v>84782</v>
      </c>
      <c r="H3554" t="str">
        <f t="shared" si="220"/>
        <v>저가</v>
      </c>
      <c r="I3554">
        <v>290388559</v>
      </c>
      <c r="J3554">
        <v>225029005</v>
      </c>
      <c r="K3554">
        <v>234106057</v>
      </c>
      <c r="L3554">
        <v>47</v>
      </c>
      <c r="M3554">
        <v>46</v>
      </c>
      <c r="N3554">
        <v>48</v>
      </c>
      <c r="O3554">
        <v>0.80972113822947267</v>
      </c>
      <c r="P3554">
        <v>8.3755129564712671</v>
      </c>
      <c r="Q3554">
        <v>0.29044946450347592</v>
      </c>
      <c r="R3554">
        <v>13.423432034838131</v>
      </c>
      <c r="S3554">
        <v>75.806451612903231</v>
      </c>
      <c r="T3554">
        <f t="shared" si="221"/>
        <v>-14.110967464575021</v>
      </c>
      <c r="U3554">
        <f t="shared" si="222"/>
        <v>2.6391526458307535</v>
      </c>
      <c r="V3554">
        <f t="shared" si="223"/>
        <v>34.299939039037</v>
      </c>
    </row>
    <row r="3555" spans="1:22">
      <c r="A3555">
        <v>2024</v>
      </c>
      <c r="B3555">
        <v>2</v>
      </c>
      <c r="C3555">
        <v>11215750</v>
      </c>
      <c r="D3555" t="s">
        <v>408</v>
      </c>
      <c r="E3555" t="s">
        <v>77</v>
      </c>
      <c r="F3555">
        <v>77589</v>
      </c>
      <c r="H3555" t="str">
        <f t="shared" si="220"/>
        <v>저가</v>
      </c>
      <c r="I3555">
        <v>385547273</v>
      </c>
      <c r="J3555">
        <v>426998122</v>
      </c>
      <c r="K3555">
        <v>332860135</v>
      </c>
      <c r="L3555">
        <v>53</v>
      </c>
      <c r="M3555">
        <v>51</v>
      </c>
      <c r="N3555">
        <v>51</v>
      </c>
      <c r="O3555">
        <v>1.0417394288503961</v>
      </c>
      <c r="P3555">
        <v>10.85205523583817</v>
      </c>
      <c r="Q3555">
        <v>-9.707501477020547E-2</v>
      </c>
      <c r="R3555">
        <v>9.3222687258559311</v>
      </c>
      <c r="S3555">
        <v>96.36363636363636</v>
      </c>
      <c r="T3555">
        <f t="shared" si="221"/>
        <v>-17.916460735493011</v>
      </c>
      <c r="U3555">
        <f t="shared" si="222"/>
        <v>1.9155431424423686</v>
      </c>
      <c r="V3555">
        <f t="shared" si="223"/>
        <v>33.311045835522371</v>
      </c>
    </row>
    <row r="3556" spans="1:22">
      <c r="A3556">
        <v>2024</v>
      </c>
      <c r="B3556">
        <v>2</v>
      </c>
      <c r="C3556">
        <v>11215760</v>
      </c>
      <c r="D3556" t="s">
        <v>408</v>
      </c>
      <c r="E3556" t="s">
        <v>78</v>
      </c>
      <c r="F3556">
        <v>77092</v>
      </c>
      <c r="H3556" t="str">
        <f t="shared" si="220"/>
        <v>저가</v>
      </c>
      <c r="I3556">
        <v>750853066</v>
      </c>
      <c r="J3556">
        <v>725120487</v>
      </c>
      <c r="K3556">
        <v>631114530</v>
      </c>
      <c r="L3556">
        <v>46</v>
      </c>
      <c r="M3556">
        <v>48</v>
      </c>
      <c r="N3556">
        <v>49</v>
      </c>
      <c r="O3556">
        <v>2.3525848969961478</v>
      </c>
      <c r="P3556">
        <v>24.843901373880119</v>
      </c>
      <c r="Q3556">
        <v>3.5487314813655239E-2</v>
      </c>
      <c r="R3556">
        <v>10.725173035956519</v>
      </c>
      <c r="S3556">
        <v>76.666666666666671</v>
      </c>
      <c r="T3556">
        <f t="shared" si="221"/>
        <v>-14.270208267162175</v>
      </c>
      <c r="U3556">
        <f t="shared" si="222"/>
        <v>10.285922813982712</v>
      </c>
      <c r="V3556">
        <f t="shared" si="223"/>
        <v>44.750104511871086</v>
      </c>
    </row>
    <row r="3557" spans="1:22">
      <c r="A3557">
        <v>2024</v>
      </c>
      <c r="B3557">
        <v>2</v>
      </c>
      <c r="C3557">
        <v>11215770</v>
      </c>
      <c r="D3557" t="s">
        <v>408</v>
      </c>
      <c r="E3557" t="s">
        <v>79</v>
      </c>
      <c r="F3557">
        <v>103939</v>
      </c>
      <c r="H3557" t="str">
        <f t="shared" si="220"/>
        <v>중가</v>
      </c>
      <c r="I3557">
        <v>1454065264</v>
      </c>
      <c r="J3557">
        <v>1504851132</v>
      </c>
      <c r="K3557">
        <v>1133745032</v>
      </c>
      <c r="L3557">
        <v>52</v>
      </c>
      <c r="M3557">
        <v>49</v>
      </c>
      <c r="N3557">
        <v>52</v>
      </c>
      <c r="O3557">
        <v>2.989231241236745</v>
      </c>
      <c r="P3557">
        <v>31.639406953620089</v>
      </c>
      <c r="Q3557">
        <v>-3.3748101004850747E-2</v>
      </c>
      <c r="R3557">
        <v>9.9924561052243828</v>
      </c>
      <c r="S3557">
        <v>22.413793103448281</v>
      </c>
      <c r="T3557">
        <f t="shared" si="221"/>
        <v>-4.2270555798551666</v>
      </c>
      <c r="U3557">
        <f t="shared" si="222"/>
        <v>16.550078023898372</v>
      </c>
      <c r="V3557">
        <f t="shared" si="223"/>
        <v>53.310772225381676</v>
      </c>
    </row>
    <row r="3558" spans="1:22">
      <c r="A3558">
        <v>2024</v>
      </c>
      <c r="B3558">
        <v>2</v>
      </c>
      <c r="C3558">
        <v>11215780</v>
      </c>
      <c r="D3558" t="s">
        <v>408</v>
      </c>
      <c r="E3558" t="s">
        <v>80</v>
      </c>
      <c r="F3558">
        <v>113634</v>
      </c>
      <c r="H3558" t="str">
        <f t="shared" si="220"/>
        <v>중가</v>
      </c>
      <c r="I3558">
        <v>1049023159</v>
      </c>
      <c r="J3558">
        <v>949547149</v>
      </c>
      <c r="K3558">
        <v>695376155</v>
      </c>
      <c r="L3558">
        <v>33</v>
      </c>
      <c r="M3558">
        <v>36</v>
      </c>
      <c r="N3558">
        <v>35</v>
      </c>
      <c r="O3558">
        <v>3.1082814196609361</v>
      </c>
      <c r="P3558">
        <v>32.910137806108743</v>
      </c>
      <c r="Q3558">
        <v>0.10476152775010859</v>
      </c>
      <c r="R3558">
        <v>11.458300555761429</v>
      </c>
      <c r="S3558">
        <v>30</v>
      </c>
      <c r="T3558">
        <f t="shared" si="221"/>
        <v>-5.6313947268091118</v>
      </c>
      <c r="U3558">
        <f t="shared" si="222"/>
        <v>17.057310596163923</v>
      </c>
      <c r="V3558">
        <f t="shared" si="223"/>
        <v>54.003962186218089</v>
      </c>
    </row>
    <row r="3559" spans="1:22">
      <c r="A3559">
        <v>2024</v>
      </c>
      <c r="B3559">
        <v>2</v>
      </c>
      <c r="C3559">
        <v>11215810</v>
      </c>
      <c r="D3559" t="s">
        <v>408</v>
      </c>
      <c r="E3559" t="s">
        <v>81</v>
      </c>
      <c r="F3559">
        <v>128506</v>
      </c>
      <c r="H3559" t="str">
        <f t="shared" si="220"/>
        <v>고가</v>
      </c>
      <c r="I3559">
        <v>2149637113</v>
      </c>
      <c r="J3559">
        <v>2541792974</v>
      </c>
      <c r="K3559">
        <v>1959232794</v>
      </c>
      <c r="L3559">
        <v>68</v>
      </c>
      <c r="M3559">
        <v>71</v>
      </c>
      <c r="N3559">
        <v>71</v>
      </c>
      <c r="O3559">
        <v>2.733319022310599</v>
      </c>
      <c r="P3559">
        <v>28.90782304150223</v>
      </c>
      <c r="Q3559">
        <v>-0.15428316350362209</v>
      </c>
      <c r="R3559">
        <v>8.7168361064765794</v>
      </c>
      <c r="S3559">
        <v>28.45188284518828</v>
      </c>
      <c r="T3559">
        <f t="shared" si="221"/>
        <v>-5.34481125311539</v>
      </c>
      <c r="U3559">
        <f t="shared" si="222"/>
        <v>14.593835366111815</v>
      </c>
      <c r="V3559">
        <f t="shared" si="223"/>
        <v>50.637348148373377</v>
      </c>
    </row>
    <row r="3560" spans="1:22">
      <c r="A3560">
        <v>2024</v>
      </c>
      <c r="B3560">
        <v>2</v>
      </c>
      <c r="C3560">
        <v>11215820</v>
      </c>
      <c r="D3560" t="s">
        <v>408</v>
      </c>
      <c r="E3560" t="s">
        <v>82</v>
      </c>
      <c r="F3560">
        <v>86270</v>
      </c>
      <c r="H3560" t="str">
        <f t="shared" si="220"/>
        <v>저가</v>
      </c>
      <c r="I3560">
        <v>398268372</v>
      </c>
      <c r="J3560">
        <v>403288087</v>
      </c>
      <c r="K3560">
        <v>343988163</v>
      </c>
      <c r="L3560">
        <v>55</v>
      </c>
      <c r="M3560">
        <v>57</v>
      </c>
      <c r="N3560">
        <v>53</v>
      </c>
      <c r="O3560">
        <v>0.93263309342409839</v>
      </c>
      <c r="P3560">
        <v>9.6874640654313406</v>
      </c>
      <c r="Q3560">
        <v>-1.244697069368181E-2</v>
      </c>
      <c r="R3560">
        <v>10.217885513543949</v>
      </c>
      <c r="S3560">
        <v>96.491228070175453</v>
      </c>
      <c r="T3560">
        <f t="shared" si="221"/>
        <v>-17.940080184680582</v>
      </c>
      <c r="U3560">
        <f t="shared" si="222"/>
        <v>1.5052850800202862</v>
      </c>
      <c r="V3560">
        <f t="shared" si="223"/>
        <v>32.750382373093338</v>
      </c>
    </row>
    <row r="3561" spans="1:22">
      <c r="A3561">
        <v>2024</v>
      </c>
      <c r="B3561">
        <v>2</v>
      </c>
      <c r="C3561">
        <v>11215830</v>
      </c>
      <c r="D3561" t="s">
        <v>408</v>
      </c>
      <c r="E3561" t="s">
        <v>83</v>
      </c>
      <c r="F3561">
        <v>85155</v>
      </c>
      <c r="H3561" t="str">
        <f t="shared" si="220"/>
        <v>저가</v>
      </c>
      <c r="I3561">
        <v>492100434</v>
      </c>
      <c r="J3561">
        <v>493778345</v>
      </c>
      <c r="K3561">
        <v>383081048</v>
      </c>
      <c r="L3561">
        <v>48</v>
      </c>
      <c r="M3561">
        <v>45</v>
      </c>
      <c r="N3561">
        <v>48</v>
      </c>
      <c r="O3561">
        <v>1.337703452527744</v>
      </c>
      <c r="P3561">
        <v>14.011148494593529</v>
      </c>
      <c r="Q3561">
        <v>-3.3981056824191019E-3</v>
      </c>
      <c r="R3561">
        <v>10.313649459196309</v>
      </c>
      <c r="S3561">
        <v>28.571428571428569</v>
      </c>
      <c r="T3561">
        <f t="shared" si="221"/>
        <v>-5.3669412510840173</v>
      </c>
      <c r="U3561">
        <f t="shared" si="222"/>
        <v>7.4582217638108217</v>
      </c>
      <c r="V3561">
        <f t="shared" si="223"/>
        <v>40.885735211865764</v>
      </c>
    </row>
    <row r="3562" spans="1:22">
      <c r="A3562">
        <v>2024</v>
      </c>
      <c r="B3562">
        <v>2</v>
      </c>
      <c r="C3562">
        <v>11215840</v>
      </c>
      <c r="D3562" t="s">
        <v>408</v>
      </c>
      <c r="E3562" t="s">
        <v>84</v>
      </c>
      <c r="F3562">
        <v>108747</v>
      </c>
      <c r="H3562" t="str">
        <f t="shared" si="220"/>
        <v>중가</v>
      </c>
      <c r="I3562">
        <v>3731893778</v>
      </c>
      <c r="J3562">
        <v>3315171071</v>
      </c>
      <c r="K3562">
        <v>3868960014</v>
      </c>
      <c r="L3562">
        <v>60</v>
      </c>
      <c r="M3562">
        <v>59</v>
      </c>
      <c r="N3562">
        <v>58</v>
      </c>
      <c r="O3562">
        <v>6.35503913092196</v>
      </c>
      <c r="P3562">
        <v>67.565736385341367</v>
      </c>
      <c r="Q3562">
        <v>0.12570172038642291</v>
      </c>
      <c r="R3562">
        <v>11.67991016835682</v>
      </c>
      <c r="S3562">
        <v>50</v>
      </c>
      <c r="T3562">
        <f t="shared" si="221"/>
        <v>-9.3337433869604229</v>
      </c>
      <c r="U3562">
        <f t="shared" si="222"/>
        <v>33.318727210253918</v>
      </c>
      <c r="V3562">
        <f t="shared" si="223"/>
        <v>76.227004163822471</v>
      </c>
    </row>
    <row r="3563" spans="1:22">
      <c r="A3563">
        <v>2024</v>
      </c>
      <c r="B3563">
        <v>2</v>
      </c>
      <c r="C3563">
        <v>11215847</v>
      </c>
      <c r="D3563" t="s">
        <v>408</v>
      </c>
      <c r="E3563" t="s">
        <v>85</v>
      </c>
      <c r="F3563">
        <v>104784</v>
      </c>
      <c r="H3563" t="str">
        <f t="shared" si="220"/>
        <v>중가</v>
      </c>
      <c r="I3563">
        <v>1181001996</v>
      </c>
      <c r="J3563">
        <v>1016683001</v>
      </c>
      <c r="K3563">
        <v>1080374558</v>
      </c>
      <c r="L3563">
        <v>93</v>
      </c>
      <c r="M3563">
        <v>83</v>
      </c>
      <c r="N3563">
        <v>90</v>
      </c>
      <c r="O3563">
        <v>1.3465739249364179</v>
      </c>
      <c r="P3563">
        <v>14.105831115947421</v>
      </c>
      <c r="Q3563">
        <v>0.1616226442641191</v>
      </c>
      <c r="R3563">
        <v>12.0600605405554</v>
      </c>
      <c r="S3563">
        <v>80.172413793103459</v>
      </c>
      <c r="T3563">
        <f t="shared" si="221"/>
        <v>-14.919183175981802</v>
      </c>
      <c r="U3563">
        <f t="shared" si="222"/>
        <v>4.9891727132902499</v>
      </c>
      <c r="V3563">
        <f t="shared" si="223"/>
        <v>37.511503925832535</v>
      </c>
    </row>
    <row r="3564" spans="1:22">
      <c r="A3564">
        <v>2024</v>
      </c>
      <c r="B3564">
        <v>2</v>
      </c>
      <c r="C3564">
        <v>11215850</v>
      </c>
      <c r="D3564" t="s">
        <v>408</v>
      </c>
      <c r="E3564" t="s">
        <v>86</v>
      </c>
      <c r="F3564">
        <v>102738</v>
      </c>
      <c r="H3564" t="str">
        <f t="shared" si="220"/>
        <v>중가</v>
      </c>
      <c r="I3564">
        <v>919293926</v>
      </c>
      <c r="J3564">
        <v>976621378</v>
      </c>
      <c r="K3564">
        <v>803225016</v>
      </c>
      <c r="L3564">
        <v>69</v>
      </c>
      <c r="M3564">
        <v>71</v>
      </c>
      <c r="N3564">
        <v>68</v>
      </c>
      <c r="O3564">
        <v>1.440892840343786</v>
      </c>
      <c r="P3564">
        <v>15.112582700597329</v>
      </c>
      <c r="Q3564">
        <v>-5.8699771775833479E-2</v>
      </c>
      <c r="R3564">
        <v>9.7283931049835939</v>
      </c>
      <c r="S3564">
        <v>123.21428571428569</v>
      </c>
      <c r="T3564">
        <f t="shared" si="221"/>
        <v>-22.88698401787147</v>
      </c>
      <c r="U3564">
        <f t="shared" si="222"/>
        <v>2.6358747659339441</v>
      </c>
      <c r="V3564">
        <f t="shared" si="223"/>
        <v>34.295459450064335</v>
      </c>
    </row>
    <row r="3565" spans="1:22">
      <c r="A3565">
        <v>2024</v>
      </c>
      <c r="B3565">
        <v>2</v>
      </c>
      <c r="C3565">
        <v>11215860</v>
      </c>
      <c r="D3565" t="s">
        <v>408</v>
      </c>
      <c r="E3565" t="s">
        <v>87</v>
      </c>
      <c r="F3565">
        <v>107444</v>
      </c>
      <c r="H3565" t="str">
        <f t="shared" si="220"/>
        <v>중가</v>
      </c>
      <c r="I3565">
        <v>561905949</v>
      </c>
      <c r="J3565">
        <v>431720478</v>
      </c>
      <c r="K3565">
        <v>470502209</v>
      </c>
      <c r="L3565">
        <v>54</v>
      </c>
      <c r="M3565">
        <v>56</v>
      </c>
      <c r="N3565">
        <v>52</v>
      </c>
      <c r="O3565">
        <v>1.0760815683024769</v>
      </c>
      <c r="P3565">
        <v>11.218620130741</v>
      </c>
      <c r="Q3565">
        <v>0.30155037260011558</v>
      </c>
      <c r="R3565">
        <v>13.54091270874974</v>
      </c>
      <c r="S3565">
        <v>38.848920863309353</v>
      </c>
      <c r="T3565">
        <f t="shared" si="221"/>
        <v>-7.2694842419120302</v>
      </c>
      <c r="U3565">
        <f t="shared" si="222"/>
        <v>6.1366473345468382</v>
      </c>
      <c r="V3565">
        <f t="shared" si="223"/>
        <v>39.079656152762489</v>
      </c>
    </row>
    <row r="3566" spans="1:22">
      <c r="A3566">
        <v>2024</v>
      </c>
      <c r="B3566">
        <v>2</v>
      </c>
      <c r="C3566">
        <v>11215870</v>
      </c>
      <c r="D3566" t="s">
        <v>408</v>
      </c>
      <c r="E3566" t="s">
        <v>88</v>
      </c>
      <c r="F3566">
        <v>120447</v>
      </c>
      <c r="H3566" t="str">
        <f t="shared" si="220"/>
        <v>고가</v>
      </c>
      <c r="I3566">
        <v>2175181204</v>
      </c>
      <c r="J3566">
        <v>1922896264</v>
      </c>
      <c r="K3566">
        <v>2051788745</v>
      </c>
      <c r="L3566">
        <v>85</v>
      </c>
      <c r="M3566">
        <v>86</v>
      </c>
      <c r="N3566">
        <v>85</v>
      </c>
      <c r="O3566">
        <v>2.3606848845349551</v>
      </c>
      <c r="P3566">
        <v>24.93035990931936</v>
      </c>
      <c r="Q3566">
        <v>0.13120049413128401</v>
      </c>
      <c r="R3566">
        <v>11.738103573762039</v>
      </c>
      <c r="S3566">
        <v>83.333333333333329</v>
      </c>
      <c r="T3566">
        <f t="shared" si="221"/>
        <v>-15.50432448721261</v>
      </c>
      <c r="U3566">
        <f t="shared" si="222"/>
        <v>10.161503323248304</v>
      </c>
      <c r="V3566">
        <f t="shared" si="223"/>
        <v>44.580071381852939</v>
      </c>
    </row>
    <row r="3567" spans="1:22">
      <c r="A3567">
        <v>2024</v>
      </c>
      <c r="B3567">
        <v>2</v>
      </c>
      <c r="C3567">
        <v>11230536</v>
      </c>
      <c r="D3567" t="s">
        <v>409</v>
      </c>
      <c r="E3567" t="s">
        <v>89</v>
      </c>
      <c r="F3567">
        <v>91869</v>
      </c>
      <c r="H3567" t="str">
        <f t="shared" si="220"/>
        <v>저가</v>
      </c>
      <c r="I3567">
        <v>1643027017</v>
      </c>
      <c r="J3567">
        <v>1760415640</v>
      </c>
      <c r="K3567">
        <v>1503361952</v>
      </c>
      <c r="L3567">
        <v>131</v>
      </c>
      <c r="M3567">
        <v>123</v>
      </c>
      <c r="N3567">
        <v>133</v>
      </c>
      <c r="O3567">
        <v>1.5169173218224561</v>
      </c>
      <c r="P3567">
        <v>15.92406114975325</v>
      </c>
      <c r="Q3567">
        <v>-6.6682333610714795E-2</v>
      </c>
      <c r="R3567">
        <v>9.6439138231321451</v>
      </c>
      <c r="S3567">
        <v>81.366459627329192</v>
      </c>
      <c r="T3567">
        <f t="shared" si="221"/>
        <v>-15.140221875707049</v>
      </c>
      <c r="U3567">
        <f t="shared" si="222"/>
        <v>5.3487467767909402</v>
      </c>
      <c r="V3567">
        <f t="shared" si="223"/>
        <v>38.002902043036535</v>
      </c>
    </row>
    <row r="3568" spans="1:22">
      <c r="A3568">
        <v>2024</v>
      </c>
      <c r="B3568">
        <v>2</v>
      </c>
      <c r="C3568">
        <v>11230545</v>
      </c>
      <c r="D3568" t="s">
        <v>409</v>
      </c>
      <c r="E3568" t="s">
        <v>90</v>
      </c>
      <c r="F3568">
        <v>102340</v>
      </c>
      <c r="H3568" t="str">
        <f t="shared" si="220"/>
        <v>중가</v>
      </c>
      <c r="I3568">
        <v>404915333</v>
      </c>
      <c r="J3568">
        <v>419185258</v>
      </c>
      <c r="K3568">
        <v>352621507</v>
      </c>
      <c r="L3568">
        <v>85</v>
      </c>
      <c r="M3568">
        <v>80</v>
      </c>
      <c r="N3568">
        <v>84</v>
      </c>
      <c r="O3568">
        <v>0.51719864069658872</v>
      </c>
      <c r="P3568">
        <v>5.2531542369606479</v>
      </c>
      <c r="Q3568">
        <v>-3.4042048778347073E-2</v>
      </c>
      <c r="R3568">
        <v>9.9893452621992402</v>
      </c>
      <c r="S3568">
        <v>72.033898305084747</v>
      </c>
      <c r="T3568">
        <f t="shared" si="221"/>
        <v>-13.412602080347463</v>
      </c>
      <c r="U3568">
        <f t="shared" si="222"/>
        <v>0.6006655468159332</v>
      </c>
      <c r="V3568">
        <f t="shared" si="223"/>
        <v>31.51411874752813</v>
      </c>
    </row>
    <row r="3569" spans="1:22">
      <c r="A3569">
        <v>2024</v>
      </c>
      <c r="B3569">
        <v>2</v>
      </c>
      <c r="C3569">
        <v>11230560</v>
      </c>
      <c r="D3569" t="s">
        <v>409</v>
      </c>
      <c r="E3569" t="s">
        <v>91</v>
      </c>
      <c r="F3569">
        <v>82460</v>
      </c>
      <c r="H3569" t="str">
        <f t="shared" si="220"/>
        <v>저가</v>
      </c>
      <c r="I3569">
        <v>1029342209</v>
      </c>
      <c r="J3569">
        <v>1025275846</v>
      </c>
      <c r="K3569">
        <v>900829050</v>
      </c>
      <c r="L3569">
        <v>88</v>
      </c>
      <c r="M3569">
        <v>85</v>
      </c>
      <c r="N3569">
        <v>87</v>
      </c>
      <c r="O3569">
        <v>1.5761272208502679</v>
      </c>
      <c r="P3569">
        <v>16.55606226443691</v>
      </c>
      <c r="Q3569">
        <v>3.9661160612185142E-3</v>
      </c>
      <c r="R3569">
        <v>10.3915848610342</v>
      </c>
      <c r="S3569">
        <v>73.94957983193278</v>
      </c>
      <c r="T3569">
        <f t="shared" si="221"/>
        <v>-13.767228127057585</v>
      </c>
      <c r="U3569">
        <f t="shared" si="222"/>
        <v>6.2261796663080204</v>
      </c>
      <c r="V3569">
        <f t="shared" si="223"/>
        <v>39.202012083632468</v>
      </c>
    </row>
    <row r="3570" spans="1:22">
      <c r="A3570">
        <v>2024</v>
      </c>
      <c r="B3570">
        <v>2</v>
      </c>
      <c r="C3570">
        <v>11230570</v>
      </c>
      <c r="D3570" t="s">
        <v>409</v>
      </c>
      <c r="E3570" t="s">
        <v>92</v>
      </c>
      <c r="F3570">
        <v>69071</v>
      </c>
      <c r="H3570" t="str">
        <f t="shared" si="220"/>
        <v>저가</v>
      </c>
      <c r="I3570">
        <v>576716970</v>
      </c>
      <c r="J3570">
        <v>602783823</v>
      </c>
      <c r="K3570">
        <v>391015157</v>
      </c>
      <c r="L3570">
        <v>27</v>
      </c>
      <c r="M3570">
        <v>29</v>
      </c>
      <c r="N3570">
        <v>27</v>
      </c>
      <c r="O3570">
        <v>3.4360597996228961</v>
      </c>
      <c r="P3570">
        <v>36.408814630533968</v>
      </c>
      <c r="Q3570">
        <v>-4.3244115063121057E-2</v>
      </c>
      <c r="R3570">
        <v>9.8919599907328539</v>
      </c>
      <c r="S3570">
        <v>31.395348837209301</v>
      </c>
      <c r="T3570">
        <f t="shared" si="221"/>
        <v>-5.8896981217033888</v>
      </c>
      <c r="U3570">
        <f t="shared" si="222"/>
        <v>18.415889876902536</v>
      </c>
      <c r="V3570">
        <f t="shared" si="223"/>
        <v>55.86061250778954</v>
      </c>
    </row>
    <row r="3571" spans="1:22">
      <c r="A3571">
        <v>2024</v>
      </c>
      <c r="B3571">
        <v>2</v>
      </c>
      <c r="C3571">
        <v>11230600</v>
      </c>
      <c r="D3571" t="s">
        <v>409</v>
      </c>
      <c r="E3571" t="s">
        <v>93</v>
      </c>
      <c r="F3571">
        <v>114600</v>
      </c>
      <c r="H3571" t="str">
        <f t="shared" si="220"/>
        <v>고가</v>
      </c>
      <c r="I3571">
        <v>871266489</v>
      </c>
      <c r="J3571">
        <v>711918309</v>
      </c>
      <c r="K3571">
        <v>850464249</v>
      </c>
      <c r="L3571">
        <v>50</v>
      </c>
      <c r="M3571">
        <v>48</v>
      </c>
      <c r="N3571">
        <v>46</v>
      </c>
      <c r="O3571">
        <v>1.6894832053519491</v>
      </c>
      <c r="P3571">
        <v>17.76601380526753</v>
      </c>
      <c r="Q3571">
        <v>0.22382930455016581</v>
      </c>
      <c r="R3571">
        <v>12.71839230121633</v>
      </c>
      <c r="S3571">
        <v>61.728395061728392</v>
      </c>
      <c r="T3571">
        <f t="shared" si="221"/>
        <v>-11.504873774086192</v>
      </c>
      <c r="U3571">
        <f t="shared" si="222"/>
        <v>7.9752232306511726</v>
      </c>
      <c r="V3571">
        <f t="shared" si="223"/>
        <v>41.592275458188517</v>
      </c>
    </row>
    <row r="3572" spans="1:22">
      <c r="A3572">
        <v>2024</v>
      </c>
      <c r="B3572">
        <v>2</v>
      </c>
      <c r="C3572">
        <v>11230610</v>
      </c>
      <c r="D3572" t="s">
        <v>409</v>
      </c>
      <c r="E3572" t="s">
        <v>94</v>
      </c>
      <c r="F3572">
        <v>75245</v>
      </c>
      <c r="H3572" t="str">
        <f t="shared" si="220"/>
        <v>저가</v>
      </c>
      <c r="I3572">
        <v>594103187</v>
      </c>
      <c r="J3572">
        <v>512384568</v>
      </c>
      <c r="K3572">
        <v>570706580</v>
      </c>
      <c r="L3572">
        <v>34</v>
      </c>
      <c r="M3572">
        <v>33</v>
      </c>
      <c r="N3572">
        <v>34</v>
      </c>
      <c r="O3572">
        <v>2.5802560741664369</v>
      </c>
      <c r="P3572">
        <v>27.274042956884291</v>
      </c>
      <c r="Q3572">
        <v>0.15948688563938171</v>
      </c>
      <c r="R3572">
        <v>12.037457852526421</v>
      </c>
      <c r="S3572">
        <v>40</v>
      </c>
      <c r="T3572">
        <f t="shared" si="221"/>
        <v>-7.4825690568847669</v>
      </c>
      <c r="U3572">
        <f t="shared" si="222"/>
        <v>13.799742331881999</v>
      </c>
      <c r="V3572">
        <f t="shared" si="223"/>
        <v>49.552131327932173</v>
      </c>
    </row>
    <row r="3573" spans="1:22">
      <c r="A3573">
        <v>2024</v>
      </c>
      <c r="B3573">
        <v>2</v>
      </c>
      <c r="C3573">
        <v>11230650</v>
      </c>
      <c r="D3573" t="s">
        <v>409</v>
      </c>
      <c r="E3573" t="s">
        <v>95</v>
      </c>
      <c r="F3573">
        <v>94024</v>
      </c>
      <c r="H3573" t="str">
        <f t="shared" si="220"/>
        <v>저가</v>
      </c>
      <c r="I3573">
        <v>1424317546</v>
      </c>
      <c r="J3573">
        <v>1423705751</v>
      </c>
      <c r="K3573">
        <v>1126492571</v>
      </c>
      <c r="L3573">
        <v>93</v>
      </c>
      <c r="M3573">
        <v>96</v>
      </c>
      <c r="N3573">
        <v>96</v>
      </c>
      <c r="O3573">
        <v>1.809850254557646</v>
      </c>
      <c r="P3573">
        <v>19.05080081754484</v>
      </c>
      <c r="Q3573">
        <v>4.2972011567016558E-4</v>
      </c>
      <c r="R3573">
        <v>10.35415925807591</v>
      </c>
      <c r="S3573">
        <v>74.400000000000006</v>
      </c>
      <c r="T3573">
        <f t="shared" si="221"/>
        <v>-13.850608752345027</v>
      </c>
      <c r="U3573">
        <f t="shared" si="222"/>
        <v>7.4410496346840942</v>
      </c>
      <c r="V3573">
        <f t="shared" si="223"/>
        <v>40.8622675795257</v>
      </c>
    </row>
    <row r="3574" spans="1:22">
      <c r="A3574">
        <v>2024</v>
      </c>
      <c r="B3574">
        <v>2</v>
      </c>
      <c r="C3574">
        <v>11230660</v>
      </c>
      <c r="D3574" t="s">
        <v>409</v>
      </c>
      <c r="E3574" t="s">
        <v>96</v>
      </c>
      <c r="F3574">
        <v>80567</v>
      </c>
      <c r="H3574" t="str">
        <f t="shared" si="220"/>
        <v>저가</v>
      </c>
      <c r="I3574">
        <v>1158552021</v>
      </c>
      <c r="J3574">
        <v>1080404370</v>
      </c>
      <c r="K3574">
        <v>1010462389</v>
      </c>
      <c r="L3574">
        <v>74</v>
      </c>
      <c r="M3574">
        <v>80</v>
      </c>
      <c r="N3574">
        <v>78</v>
      </c>
      <c r="O3574">
        <v>2.159156477340721</v>
      </c>
      <c r="P3574">
        <v>22.779263891956571</v>
      </c>
      <c r="Q3574">
        <v>7.2331853859495213E-2</v>
      </c>
      <c r="R3574">
        <v>11.11509800780442</v>
      </c>
      <c r="S3574">
        <v>67.88990825688073</v>
      </c>
      <c r="T3574">
        <f t="shared" si="221"/>
        <v>-12.645477280215038</v>
      </c>
      <c r="U3574">
        <f t="shared" si="222"/>
        <v>9.8190083634746586</v>
      </c>
      <c r="V3574">
        <f t="shared" si="223"/>
        <v>44.112013767390692</v>
      </c>
    </row>
    <row r="3575" spans="1:22">
      <c r="A3575">
        <v>2024</v>
      </c>
      <c r="B3575">
        <v>2</v>
      </c>
      <c r="C3575">
        <v>11230705</v>
      </c>
      <c r="D3575" t="s">
        <v>409</v>
      </c>
      <c r="E3575" t="s">
        <v>97</v>
      </c>
      <c r="F3575">
        <v>77790</v>
      </c>
      <c r="H3575" t="str">
        <f t="shared" si="220"/>
        <v>저가</v>
      </c>
      <c r="I3575">
        <v>803178638</v>
      </c>
      <c r="J3575">
        <v>760519366</v>
      </c>
      <c r="K3575">
        <v>662873278</v>
      </c>
      <c r="L3575">
        <v>42</v>
      </c>
      <c r="M3575">
        <v>39</v>
      </c>
      <c r="N3575">
        <v>42</v>
      </c>
      <c r="O3575">
        <v>2.7314708981105689</v>
      </c>
      <c r="P3575">
        <v>28.888096330704361</v>
      </c>
      <c r="Q3575">
        <v>5.6092288910891457E-2</v>
      </c>
      <c r="R3575">
        <v>10.94323503789378</v>
      </c>
      <c r="S3575">
        <v>35</v>
      </c>
      <c r="T3575">
        <f t="shared" si="221"/>
        <v>-6.5569818918469398</v>
      </c>
      <c r="U3575">
        <f t="shared" si="222"/>
        <v>14.665600605376856</v>
      </c>
      <c r="V3575">
        <f t="shared" si="223"/>
        <v>50.735423363009836</v>
      </c>
    </row>
    <row r="3576" spans="1:22">
      <c r="A3576">
        <v>2024</v>
      </c>
      <c r="B3576">
        <v>2</v>
      </c>
      <c r="C3576">
        <v>11230710</v>
      </c>
      <c r="D3576" t="s">
        <v>409</v>
      </c>
      <c r="E3576" t="s">
        <v>98</v>
      </c>
      <c r="F3576">
        <v>102498</v>
      </c>
      <c r="H3576" t="str">
        <f t="shared" si="220"/>
        <v>중가</v>
      </c>
      <c r="I3576">
        <v>3993503868</v>
      </c>
      <c r="J3576">
        <v>4329867983</v>
      </c>
      <c r="K3576">
        <v>3195942731</v>
      </c>
      <c r="L3576">
        <v>97</v>
      </c>
      <c r="M3576">
        <v>106</v>
      </c>
      <c r="N3576">
        <v>103</v>
      </c>
      <c r="O3576">
        <v>4.4629752091717956</v>
      </c>
      <c r="P3576">
        <v>47.370016966242787</v>
      </c>
      <c r="Q3576">
        <v>-7.7684612168462966E-2</v>
      </c>
      <c r="R3576">
        <v>9.5274769435295745</v>
      </c>
      <c r="S3576">
        <v>127.6315789473684</v>
      </c>
      <c r="T3576">
        <f t="shared" si="221"/>
        <v>-23.704702002021435</v>
      </c>
      <c r="U3576">
        <f t="shared" si="222"/>
        <v>18.479093271220879</v>
      </c>
      <c r="V3576">
        <f t="shared" si="223"/>
        <v>55.94698700506715</v>
      </c>
    </row>
    <row r="3577" spans="1:22">
      <c r="A3577">
        <v>2024</v>
      </c>
      <c r="B3577">
        <v>2</v>
      </c>
      <c r="C3577">
        <v>11230720</v>
      </c>
      <c r="D3577" t="s">
        <v>409</v>
      </c>
      <c r="E3577" t="s">
        <v>99</v>
      </c>
      <c r="F3577">
        <v>102635</v>
      </c>
      <c r="H3577" t="str">
        <f t="shared" si="220"/>
        <v>중가</v>
      </c>
      <c r="I3577">
        <v>585871075</v>
      </c>
      <c r="J3577">
        <v>627226526</v>
      </c>
      <c r="K3577">
        <v>432731865</v>
      </c>
      <c r="L3577">
        <v>35</v>
      </c>
      <c r="M3577">
        <v>31</v>
      </c>
      <c r="N3577">
        <v>32</v>
      </c>
      <c r="O3577">
        <v>1.812157816147683</v>
      </c>
      <c r="P3577">
        <v>19.075431521549579</v>
      </c>
      <c r="Q3577">
        <v>-6.5933836159218814E-2</v>
      </c>
      <c r="R3577">
        <v>9.6518351557165936</v>
      </c>
      <c r="S3577">
        <v>55.555555555555557</v>
      </c>
      <c r="T3577">
        <f t="shared" si="221"/>
        <v>-10.362173570335788</v>
      </c>
      <c r="U3577">
        <f t="shared" si="222"/>
        <v>8.3594307208173717</v>
      </c>
      <c r="V3577">
        <f t="shared" si="223"/>
        <v>42.117337904142666</v>
      </c>
    </row>
    <row r="3578" spans="1:22">
      <c r="A3578">
        <v>2024</v>
      </c>
      <c r="B3578">
        <v>2</v>
      </c>
      <c r="C3578">
        <v>11230730</v>
      </c>
      <c r="D3578" t="s">
        <v>409</v>
      </c>
      <c r="E3578" t="s">
        <v>100</v>
      </c>
      <c r="F3578">
        <v>87842</v>
      </c>
      <c r="H3578" t="str">
        <f t="shared" si="220"/>
        <v>저가</v>
      </c>
      <c r="I3578">
        <v>223609473</v>
      </c>
      <c r="J3578">
        <v>239206979</v>
      </c>
      <c r="K3578">
        <v>194805329</v>
      </c>
      <c r="L3578">
        <v>54</v>
      </c>
      <c r="M3578">
        <v>49</v>
      </c>
      <c r="N3578">
        <v>55</v>
      </c>
      <c r="O3578">
        <v>0.5237833795864123</v>
      </c>
      <c r="P3578">
        <v>5.323439145170247</v>
      </c>
      <c r="Q3578">
        <v>-6.5205062432563896E-2</v>
      </c>
      <c r="R3578">
        <v>9.6595477525412097</v>
      </c>
      <c r="S3578">
        <v>51.428571428571423</v>
      </c>
      <c r="T3578">
        <f t="shared" si="221"/>
        <v>-9.5981968626855156</v>
      </c>
      <c r="U3578">
        <f t="shared" si="222"/>
        <v>1.7141700642877109</v>
      </c>
      <c r="V3578">
        <f t="shared" si="223"/>
        <v>33.035847033647208</v>
      </c>
    </row>
    <row r="3579" spans="1:22">
      <c r="A3579">
        <v>2024</v>
      </c>
      <c r="B3579">
        <v>2</v>
      </c>
      <c r="C3579">
        <v>11230740</v>
      </c>
      <c r="D3579" t="s">
        <v>409</v>
      </c>
      <c r="E3579" t="s">
        <v>101</v>
      </c>
      <c r="F3579">
        <v>100289</v>
      </c>
      <c r="H3579" t="str">
        <f t="shared" si="220"/>
        <v>중가</v>
      </c>
      <c r="I3579">
        <v>3108993096</v>
      </c>
      <c r="J3579">
        <v>3003193378</v>
      </c>
      <c r="K3579">
        <v>2076438131</v>
      </c>
      <c r="L3579">
        <v>74</v>
      </c>
      <c r="M3579">
        <v>75</v>
      </c>
      <c r="N3579">
        <v>74</v>
      </c>
      <c r="O3579">
        <v>4.654705702322091</v>
      </c>
      <c r="P3579">
        <v>49.416530933998708</v>
      </c>
      <c r="Q3579">
        <v>3.5229072751371791E-2</v>
      </c>
      <c r="R3579">
        <v>10.722440065712529</v>
      </c>
      <c r="S3579">
        <v>71.153846153846146</v>
      </c>
      <c r="T3579">
        <f t="shared" si="221"/>
        <v>-13.249689085197387</v>
      </c>
      <c r="U3579">
        <f t="shared" si="222"/>
        <v>22.877846754582645</v>
      </c>
      <c r="V3579">
        <f t="shared" si="223"/>
        <v>61.958374919769575</v>
      </c>
    </row>
    <row r="3580" spans="1:22">
      <c r="A3580">
        <v>2024</v>
      </c>
      <c r="B3580">
        <v>2</v>
      </c>
      <c r="C3580">
        <v>11230750</v>
      </c>
      <c r="D3580" t="s">
        <v>409</v>
      </c>
      <c r="E3580" t="s">
        <v>102</v>
      </c>
      <c r="F3580">
        <v>91898</v>
      </c>
      <c r="H3580" t="str">
        <f t="shared" si="220"/>
        <v>저가</v>
      </c>
      <c r="I3580">
        <v>94242061</v>
      </c>
      <c r="J3580">
        <v>83496840</v>
      </c>
      <c r="K3580">
        <v>71456869</v>
      </c>
      <c r="L3580">
        <v>18</v>
      </c>
      <c r="M3580">
        <v>19</v>
      </c>
      <c r="N3580">
        <v>18</v>
      </c>
      <c r="O3580">
        <v>0.63302913804865246</v>
      </c>
      <c r="P3580">
        <v>6.4895185044707429</v>
      </c>
      <c r="Q3580">
        <v>0.12869015162729511</v>
      </c>
      <c r="R3580">
        <v>11.71153667251845</v>
      </c>
      <c r="S3580">
        <v>26.086956521739129</v>
      </c>
      <c r="T3580">
        <f t="shared" si="221"/>
        <v>-4.907022162866463</v>
      </c>
      <c r="U3580">
        <f t="shared" si="222"/>
        <v>4.1149599378791226</v>
      </c>
      <c r="V3580">
        <f t="shared" si="223"/>
        <v>36.31679453080443</v>
      </c>
    </row>
    <row r="3581" spans="1:22">
      <c r="A3581">
        <v>2024</v>
      </c>
      <c r="B3581">
        <v>2</v>
      </c>
      <c r="C3581">
        <v>11260520</v>
      </c>
      <c r="D3581" t="s">
        <v>410</v>
      </c>
      <c r="E3581" t="s">
        <v>103</v>
      </c>
      <c r="F3581">
        <v>70202</v>
      </c>
      <c r="H3581" t="str">
        <f t="shared" si="220"/>
        <v>저가</v>
      </c>
      <c r="I3581">
        <v>216189147</v>
      </c>
      <c r="J3581">
        <v>245972809</v>
      </c>
      <c r="K3581">
        <v>229615634</v>
      </c>
      <c r="L3581">
        <v>42</v>
      </c>
      <c r="M3581">
        <v>41</v>
      </c>
      <c r="N3581">
        <v>41</v>
      </c>
      <c r="O3581">
        <v>0.81469040813290261</v>
      </c>
      <c r="P3581">
        <v>8.4285544946211015</v>
      </c>
      <c r="Q3581">
        <v>-0.121085180598153</v>
      </c>
      <c r="R3581">
        <v>9.0681696523710418</v>
      </c>
      <c r="S3581">
        <v>57.534246575342458</v>
      </c>
      <c r="T3581">
        <f t="shared" si="221"/>
        <v>-10.728463772633861</v>
      </c>
      <c r="U3581">
        <f t="shared" si="222"/>
        <v>2.8093720459946008</v>
      </c>
      <c r="V3581">
        <f t="shared" si="223"/>
        <v>34.532562860504441</v>
      </c>
    </row>
    <row r="3582" spans="1:22">
      <c r="A3582">
        <v>2024</v>
      </c>
      <c r="B3582">
        <v>2</v>
      </c>
      <c r="C3582">
        <v>11260540</v>
      </c>
      <c r="D3582" t="s">
        <v>410</v>
      </c>
      <c r="E3582" t="s">
        <v>104</v>
      </c>
      <c r="F3582">
        <v>64833</v>
      </c>
      <c r="H3582" t="str">
        <f t="shared" si="220"/>
        <v>저가</v>
      </c>
      <c r="I3582">
        <v>269518550</v>
      </c>
      <c r="J3582">
        <v>284926682</v>
      </c>
      <c r="K3582">
        <v>234648842</v>
      </c>
      <c r="L3582">
        <v>29</v>
      </c>
      <c r="M3582">
        <v>28</v>
      </c>
      <c r="N3582">
        <v>29</v>
      </c>
      <c r="O3582">
        <v>1.592766218754899</v>
      </c>
      <c r="P3582">
        <v>16.733665425320641</v>
      </c>
      <c r="Q3582">
        <v>-5.4077532830007123E-2</v>
      </c>
      <c r="R3582">
        <v>9.7773101612828519</v>
      </c>
      <c r="S3582">
        <v>26.36363636363636</v>
      </c>
      <c r="T3582">
        <f t="shared" si="221"/>
        <v>-4.9582404249634173</v>
      </c>
      <c r="U3582">
        <f t="shared" si="222"/>
        <v>8.8348226174278661</v>
      </c>
      <c r="V3582">
        <f t="shared" si="223"/>
        <v>42.767014025535069</v>
      </c>
    </row>
    <row r="3583" spans="1:22">
      <c r="A3583">
        <v>2024</v>
      </c>
      <c r="B3583">
        <v>2</v>
      </c>
      <c r="C3583">
        <v>11260565</v>
      </c>
      <c r="D3583" t="s">
        <v>410</v>
      </c>
      <c r="E3583" t="s">
        <v>105</v>
      </c>
      <c r="F3583">
        <v>94272</v>
      </c>
      <c r="H3583" t="str">
        <f t="shared" si="220"/>
        <v>저가</v>
      </c>
      <c r="I3583">
        <v>381919342</v>
      </c>
      <c r="J3583">
        <v>336878941</v>
      </c>
      <c r="K3583">
        <v>313807370</v>
      </c>
      <c r="L3583">
        <v>43</v>
      </c>
      <c r="M3583">
        <v>47</v>
      </c>
      <c r="N3583">
        <v>45</v>
      </c>
      <c r="O3583">
        <v>1.04683435670668</v>
      </c>
      <c r="P3583">
        <v>10.90643803562798</v>
      </c>
      <c r="Q3583">
        <v>0.1336990696607539</v>
      </c>
      <c r="R3583">
        <v>11.76454594536496</v>
      </c>
      <c r="S3583">
        <v>42.574257425742573</v>
      </c>
      <c r="T3583">
        <f t="shared" si="221"/>
        <v>-7.9591089834388953</v>
      </c>
      <c r="U3583">
        <f t="shared" si="222"/>
        <v>5.4183955118553131</v>
      </c>
      <c r="V3583">
        <f t="shared" si="223"/>
        <v>38.098084818298652</v>
      </c>
    </row>
    <row r="3584" spans="1:22">
      <c r="A3584">
        <v>2024</v>
      </c>
      <c r="B3584">
        <v>2</v>
      </c>
      <c r="C3584">
        <v>11260570</v>
      </c>
      <c r="D3584" t="s">
        <v>410</v>
      </c>
      <c r="E3584" t="s">
        <v>106</v>
      </c>
      <c r="F3584">
        <v>82323</v>
      </c>
      <c r="H3584" t="str">
        <f t="shared" si="220"/>
        <v>저가</v>
      </c>
      <c r="I3584">
        <v>675287325</v>
      </c>
      <c r="J3584">
        <v>655934711</v>
      </c>
      <c r="K3584">
        <v>589065713</v>
      </c>
      <c r="L3584">
        <v>39</v>
      </c>
      <c r="M3584">
        <v>39</v>
      </c>
      <c r="N3584">
        <v>40</v>
      </c>
      <c r="O3584">
        <v>2.3370085065176349</v>
      </c>
      <c r="P3584">
        <v>24.67764038869343</v>
      </c>
      <c r="Q3584">
        <v>2.9503872375493179E-2</v>
      </c>
      <c r="R3584">
        <v>10.661850392094671</v>
      </c>
      <c r="S3584">
        <v>44.827586206896562</v>
      </c>
      <c r="T3584">
        <f t="shared" si="221"/>
        <v>-8.3762394231281903</v>
      </c>
      <c r="U3584">
        <f t="shared" si="222"/>
        <v>11.958318445827192</v>
      </c>
      <c r="V3584">
        <f t="shared" si="223"/>
        <v>47.035619926157878</v>
      </c>
    </row>
    <row r="3585" spans="1:22">
      <c r="A3585">
        <v>2024</v>
      </c>
      <c r="B3585">
        <v>2</v>
      </c>
      <c r="C3585">
        <v>11260575</v>
      </c>
      <c r="D3585" t="s">
        <v>410</v>
      </c>
      <c r="E3585" t="s">
        <v>107</v>
      </c>
      <c r="F3585">
        <v>78177</v>
      </c>
      <c r="H3585" t="str">
        <f t="shared" si="220"/>
        <v>저가</v>
      </c>
      <c r="I3585">
        <v>1263545715</v>
      </c>
      <c r="J3585">
        <v>1271798143</v>
      </c>
      <c r="K3585">
        <v>1013623604</v>
      </c>
      <c r="L3585">
        <v>64</v>
      </c>
      <c r="M3585">
        <v>64</v>
      </c>
      <c r="N3585">
        <v>66</v>
      </c>
      <c r="O3585">
        <v>2.8060116852889379</v>
      </c>
      <c r="P3585">
        <v>29.68373796089864</v>
      </c>
      <c r="Q3585">
        <v>-6.4887875842731119E-3</v>
      </c>
      <c r="R3585">
        <v>10.280940838467689</v>
      </c>
      <c r="S3585">
        <v>38.323353293413177</v>
      </c>
      <c r="T3585">
        <f t="shared" si="221"/>
        <v>-7.1721925225008256</v>
      </c>
      <c r="U3585">
        <f t="shared" si="222"/>
        <v>14.746399391392611</v>
      </c>
      <c r="V3585">
        <f t="shared" si="223"/>
        <v>50.845843928202896</v>
      </c>
    </row>
    <row r="3586" spans="1:22">
      <c r="A3586">
        <v>2024</v>
      </c>
      <c r="B3586">
        <v>2</v>
      </c>
      <c r="C3586">
        <v>11260580</v>
      </c>
      <c r="D3586" t="s">
        <v>410</v>
      </c>
      <c r="E3586" t="s">
        <v>108</v>
      </c>
      <c r="F3586">
        <v>98437</v>
      </c>
      <c r="H3586" t="str">
        <f t="shared" si="220"/>
        <v>중가</v>
      </c>
      <c r="I3586">
        <v>470565773</v>
      </c>
      <c r="J3586">
        <v>396265823</v>
      </c>
      <c r="K3586">
        <v>398052533</v>
      </c>
      <c r="L3586">
        <v>49</v>
      </c>
      <c r="M3586">
        <v>50</v>
      </c>
      <c r="N3586">
        <v>49</v>
      </c>
      <c r="O3586">
        <v>1.083985258755344</v>
      </c>
      <c r="P3586">
        <v>11.30298340881348</v>
      </c>
      <c r="Q3586">
        <v>0.18750027301748909</v>
      </c>
      <c r="R3586">
        <v>12.333922934398741</v>
      </c>
      <c r="S3586">
        <v>57.647058823529413</v>
      </c>
      <c r="T3586">
        <f t="shared" si="221"/>
        <v>-10.749347286430043</v>
      </c>
      <c r="U3586">
        <f t="shared" si="222"/>
        <v>4.8934721053574748</v>
      </c>
      <c r="V3586">
        <f t="shared" si="223"/>
        <v>37.380718356663273</v>
      </c>
    </row>
    <row r="3587" spans="1:22">
      <c r="A3587">
        <v>2024</v>
      </c>
      <c r="B3587">
        <v>2</v>
      </c>
      <c r="C3587">
        <v>11260590</v>
      </c>
      <c r="D3587" t="s">
        <v>410</v>
      </c>
      <c r="E3587" t="s">
        <v>109</v>
      </c>
      <c r="F3587">
        <v>103789</v>
      </c>
      <c r="H3587" t="str">
        <f t="shared" ref="H3587:H3650" si="224">IF(F3587 &lt; $G$2, "최저가",
 IF(F3587 &lt; $G$3, "저가",
 IF(F3587 &lt; $G$4, "중가",
 IF(F3587 &lt; $G$5, "고가",
 "최고가"))))</f>
        <v>중가</v>
      </c>
      <c r="I3587">
        <v>1210098844</v>
      </c>
      <c r="J3587">
        <v>1254303110</v>
      </c>
      <c r="K3587">
        <v>1066980354</v>
      </c>
      <c r="L3587">
        <v>70</v>
      </c>
      <c r="M3587">
        <v>67</v>
      </c>
      <c r="N3587">
        <v>70</v>
      </c>
      <c r="O3587">
        <v>1.8506699321440769</v>
      </c>
      <c r="P3587">
        <v>19.48650636947518</v>
      </c>
      <c r="Q3587">
        <v>-3.5242092320093177E-2</v>
      </c>
      <c r="R3587">
        <v>9.9766452269606543</v>
      </c>
      <c r="S3587">
        <v>102.9411764705882</v>
      </c>
      <c r="T3587">
        <f t="shared" ref="T3587:T3650" si="225">1-(($S3587-(-5.822637658))/(534.375-(-5.822637658))*100)</f>
        <v>-19.134078075596243</v>
      </c>
      <c r="U3587">
        <f t="shared" ref="U3587:U3650" si="226">(P3587*0.5 + R3587*0.2 +T3587*0.3)</f>
        <v>5.998358807450848</v>
      </c>
      <c r="V3587">
        <f t="shared" ref="V3587:V3650" si="227" xml:space="preserve"> (U3587 - MIN($U$2:$U$4657)) / (MAX($U$2:$U$4657) - MIN($U$2:$U$4657)) * 100</f>
        <v>38.890669435577443</v>
      </c>
    </row>
    <row r="3588" spans="1:22">
      <c r="A3588">
        <v>2024</v>
      </c>
      <c r="B3588">
        <v>2</v>
      </c>
      <c r="C3588">
        <v>11260600</v>
      </c>
      <c r="D3588" t="s">
        <v>410</v>
      </c>
      <c r="E3588" t="s">
        <v>110</v>
      </c>
      <c r="F3588">
        <v>60824</v>
      </c>
      <c r="H3588" t="str">
        <f t="shared" si="224"/>
        <v>저가</v>
      </c>
      <c r="I3588">
        <v>72950648</v>
      </c>
      <c r="J3588">
        <v>69158447</v>
      </c>
      <c r="K3588">
        <v>60734439</v>
      </c>
      <c r="L3588">
        <v>21</v>
      </c>
      <c r="M3588">
        <v>23</v>
      </c>
      <c r="N3588">
        <v>24</v>
      </c>
      <c r="O3588">
        <v>0.6345887553437205</v>
      </c>
      <c r="P3588">
        <v>6.5061657186215367</v>
      </c>
      <c r="Q3588">
        <v>5.4833518745728921E-2</v>
      </c>
      <c r="R3588">
        <v>10.92991350005059</v>
      </c>
      <c r="S3588">
        <v>30.882352941176471</v>
      </c>
      <c r="T3588">
        <f t="shared" si="225"/>
        <v>-5.7947336382863748</v>
      </c>
      <c r="U3588">
        <f t="shared" si="226"/>
        <v>3.7006454678349732</v>
      </c>
      <c r="V3588">
        <f t="shared" si="227"/>
        <v>35.750587534315443</v>
      </c>
    </row>
    <row r="3589" spans="1:22">
      <c r="A3589">
        <v>2024</v>
      </c>
      <c r="B3589">
        <v>2</v>
      </c>
      <c r="C3589">
        <v>11260610</v>
      </c>
      <c r="D3589" t="s">
        <v>410</v>
      </c>
      <c r="E3589" t="s">
        <v>111</v>
      </c>
      <c r="F3589">
        <v>84407</v>
      </c>
      <c r="H3589" t="str">
        <f t="shared" si="224"/>
        <v>저가</v>
      </c>
      <c r="I3589">
        <v>150671558</v>
      </c>
      <c r="J3589">
        <v>194155871</v>
      </c>
      <c r="K3589">
        <v>155288546</v>
      </c>
      <c r="L3589">
        <v>45</v>
      </c>
      <c r="M3589">
        <v>47</v>
      </c>
      <c r="N3589">
        <v>45</v>
      </c>
      <c r="O3589">
        <v>0.44075555140166678</v>
      </c>
      <c r="P3589">
        <v>4.4372076057806078</v>
      </c>
      <c r="Q3589">
        <v>-0.2239659958570091</v>
      </c>
      <c r="R3589">
        <v>7.9793841760868043</v>
      </c>
      <c r="S3589">
        <v>45.91836734693878</v>
      </c>
      <c r="T3589">
        <f t="shared" si="225"/>
        <v>-8.5781620277458703</v>
      </c>
      <c r="U3589">
        <f t="shared" si="226"/>
        <v>1.2410320297839039</v>
      </c>
      <c r="V3589">
        <f t="shared" si="227"/>
        <v>32.389251066548695</v>
      </c>
    </row>
    <row r="3590" spans="1:22">
      <c r="A3590">
        <v>2024</v>
      </c>
      <c r="B3590">
        <v>2</v>
      </c>
      <c r="C3590">
        <v>11260620</v>
      </c>
      <c r="D3590" t="s">
        <v>410</v>
      </c>
      <c r="E3590" t="s">
        <v>112</v>
      </c>
      <c r="F3590">
        <v>102973</v>
      </c>
      <c r="H3590" t="str">
        <f t="shared" si="224"/>
        <v>중가</v>
      </c>
      <c r="I3590">
        <v>921433718</v>
      </c>
      <c r="J3590">
        <v>849579091</v>
      </c>
      <c r="K3590">
        <v>799295973</v>
      </c>
      <c r="L3590">
        <v>52</v>
      </c>
      <c r="M3590">
        <v>52</v>
      </c>
      <c r="N3590">
        <v>52</v>
      </c>
      <c r="O3590">
        <v>1.9120307904129881</v>
      </c>
      <c r="P3590">
        <v>20.14146662883455</v>
      </c>
      <c r="Q3590">
        <v>8.4576736599559277E-2</v>
      </c>
      <c r="R3590">
        <v>11.24468534099808</v>
      </c>
      <c r="S3590">
        <v>43.333333333333343</v>
      </c>
      <c r="T3590">
        <f t="shared" si="225"/>
        <v>-8.099627166909988</v>
      </c>
      <c r="U3590">
        <f t="shared" si="226"/>
        <v>9.8897822325438955</v>
      </c>
      <c r="V3590">
        <f t="shared" si="227"/>
        <v>44.208734163932306</v>
      </c>
    </row>
    <row r="3591" spans="1:22">
      <c r="A3591">
        <v>2024</v>
      </c>
      <c r="B3591">
        <v>2</v>
      </c>
      <c r="C3591">
        <v>11260630</v>
      </c>
      <c r="D3591" t="s">
        <v>410</v>
      </c>
      <c r="E3591" t="s">
        <v>113</v>
      </c>
      <c r="F3591">
        <v>116679</v>
      </c>
      <c r="H3591" t="str">
        <f t="shared" si="224"/>
        <v>고가</v>
      </c>
      <c r="I3591">
        <v>299115675</v>
      </c>
      <c r="J3591">
        <v>200877994</v>
      </c>
      <c r="K3591">
        <v>231702242</v>
      </c>
      <c r="L3591">
        <v>38</v>
      </c>
      <c r="M3591">
        <v>34</v>
      </c>
      <c r="N3591">
        <v>37</v>
      </c>
      <c r="O3591">
        <v>0.74958410411651222</v>
      </c>
      <c r="P3591">
        <v>7.7336156856228868</v>
      </c>
      <c r="Q3591">
        <v>0.48904152736610862</v>
      </c>
      <c r="R3591">
        <v>15.52512760564133</v>
      </c>
      <c r="S3591">
        <v>54.285714285714292</v>
      </c>
      <c r="T3591">
        <f t="shared" si="225"/>
        <v>-10.127103814135705</v>
      </c>
      <c r="U3591">
        <f t="shared" si="226"/>
        <v>3.9337022196989984</v>
      </c>
      <c r="V3591">
        <f t="shared" si="227"/>
        <v>36.069085614940882</v>
      </c>
    </row>
    <row r="3592" spans="1:22">
      <c r="A3592">
        <v>2024</v>
      </c>
      <c r="B3592">
        <v>2</v>
      </c>
      <c r="C3592">
        <v>11260655</v>
      </c>
      <c r="D3592" t="s">
        <v>410</v>
      </c>
      <c r="E3592" t="s">
        <v>114</v>
      </c>
      <c r="F3592">
        <v>91061</v>
      </c>
      <c r="H3592" t="str">
        <f t="shared" si="224"/>
        <v>저가</v>
      </c>
      <c r="I3592">
        <v>715530290</v>
      </c>
      <c r="J3592">
        <v>701981892</v>
      </c>
      <c r="K3592">
        <v>643251255</v>
      </c>
      <c r="L3592">
        <v>85</v>
      </c>
      <c r="M3592">
        <v>79</v>
      </c>
      <c r="N3592">
        <v>85</v>
      </c>
      <c r="O3592">
        <v>1.027150714815674</v>
      </c>
      <c r="P3592">
        <v>10.696336619810561</v>
      </c>
      <c r="Q3592">
        <v>1.9300210097157319E-2</v>
      </c>
      <c r="R3592">
        <v>10.553865251564741</v>
      </c>
      <c r="S3592">
        <v>29.513888888888889</v>
      </c>
      <c r="T3592">
        <f t="shared" si="225"/>
        <v>-5.5414070857637672</v>
      </c>
      <c r="U3592">
        <f t="shared" si="226"/>
        <v>5.7965192344890983</v>
      </c>
      <c r="V3592">
        <f t="shared" si="227"/>
        <v>38.614833116447393</v>
      </c>
    </row>
    <row r="3593" spans="1:22">
      <c r="A3593">
        <v>2024</v>
      </c>
      <c r="B3593">
        <v>2</v>
      </c>
      <c r="C3593">
        <v>11260660</v>
      </c>
      <c r="D3593" t="s">
        <v>410</v>
      </c>
      <c r="E3593" t="s">
        <v>115</v>
      </c>
      <c r="F3593">
        <v>68148</v>
      </c>
      <c r="H3593" t="str">
        <f t="shared" si="224"/>
        <v>저가</v>
      </c>
      <c r="I3593">
        <v>208349632</v>
      </c>
      <c r="J3593">
        <v>127158179</v>
      </c>
      <c r="K3593">
        <v>171678306</v>
      </c>
      <c r="L3593">
        <v>20</v>
      </c>
      <c r="M3593">
        <v>18</v>
      </c>
      <c r="N3593">
        <v>21</v>
      </c>
      <c r="O3593">
        <v>1.698506127187233</v>
      </c>
      <c r="P3593">
        <v>17.862323658032601</v>
      </c>
      <c r="Q3593">
        <v>0.63850751590269317</v>
      </c>
      <c r="R3593">
        <v>17.10692297835141</v>
      </c>
      <c r="S3593">
        <v>20.202020202020201</v>
      </c>
      <c r="T3593">
        <f t="shared" si="225"/>
        <v>-3.8176178579471047</v>
      </c>
      <c r="U3593">
        <f t="shared" si="226"/>
        <v>11.207261067302452</v>
      </c>
      <c r="V3593">
        <f t="shared" si="227"/>
        <v>46.009216135722866</v>
      </c>
    </row>
    <row r="3594" spans="1:22">
      <c r="A3594">
        <v>2024</v>
      </c>
      <c r="B3594">
        <v>2</v>
      </c>
      <c r="C3594">
        <v>11260680</v>
      </c>
      <c r="D3594" t="s">
        <v>410</v>
      </c>
      <c r="E3594" t="s">
        <v>116</v>
      </c>
      <c r="F3594">
        <v>93199</v>
      </c>
      <c r="H3594" t="str">
        <f t="shared" si="224"/>
        <v>저가</v>
      </c>
      <c r="I3594">
        <v>1183393853</v>
      </c>
      <c r="J3594">
        <v>1139357052</v>
      </c>
      <c r="K3594">
        <v>1029278668</v>
      </c>
      <c r="L3594">
        <v>63</v>
      </c>
      <c r="M3594">
        <v>64</v>
      </c>
      <c r="N3594">
        <v>64</v>
      </c>
      <c r="O3594">
        <v>2.239417138798391</v>
      </c>
      <c r="P3594">
        <v>23.635958943617929</v>
      </c>
      <c r="Q3594">
        <v>3.8650571322395258E-2</v>
      </c>
      <c r="R3594">
        <v>10.758649712203811</v>
      </c>
      <c r="S3594">
        <v>24.901185770750988</v>
      </c>
      <c r="T3594">
        <f t="shared" si="225"/>
        <v>-4.6875153253080857</v>
      </c>
      <c r="U3594">
        <f t="shared" si="226"/>
        <v>12.563454816657302</v>
      </c>
      <c r="V3594">
        <f t="shared" si="227"/>
        <v>47.862606362227694</v>
      </c>
    </row>
    <row r="3595" spans="1:22">
      <c r="A3595">
        <v>2024</v>
      </c>
      <c r="B3595">
        <v>2</v>
      </c>
      <c r="C3595">
        <v>11260690</v>
      </c>
      <c r="D3595" t="s">
        <v>410</v>
      </c>
      <c r="E3595" t="s">
        <v>117</v>
      </c>
      <c r="F3595">
        <v>113196</v>
      </c>
      <c r="H3595" t="str">
        <f t="shared" si="224"/>
        <v>중가</v>
      </c>
      <c r="I3595">
        <v>330620198</v>
      </c>
      <c r="J3595">
        <v>366314661</v>
      </c>
      <c r="K3595">
        <v>293668978</v>
      </c>
      <c r="L3595">
        <v>23</v>
      </c>
      <c r="M3595">
        <v>22</v>
      </c>
      <c r="N3595">
        <v>23</v>
      </c>
      <c r="O3595">
        <v>1.4110030603153729</v>
      </c>
      <c r="P3595">
        <v>14.793541888068111</v>
      </c>
      <c r="Q3595">
        <v>-9.7442081358572755E-2</v>
      </c>
      <c r="R3595">
        <v>9.3183840679706105</v>
      </c>
      <c r="S3595">
        <v>23.232323232323228</v>
      </c>
      <c r="T3595">
        <f t="shared" si="225"/>
        <v>-4.3785797761518488</v>
      </c>
      <c r="U3595">
        <f t="shared" si="226"/>
        <v>7.9468738247826236</v>
      </c>
      <c r="V3595">
        <f t="shared" si="227"/>
        <v>41.553532828834136</v>
      </c>
    </row>
    <row r="3596" spans="1:22">
      <c r="A3596">
        <v>2024</v>
      </c>
      <c r="B3596">
        <v>2</v>
      </c>
      <c r="C3596">
        <v>11290525</v>
      </c>
      <c r="D3596" t="s">
        <v>411</v>
      </c>
      <c r="E3596" t="s">
        <v>118</v>
      </c>
      <c r="F3596">
        <v>107945</v>
      </c>
      <c r="H3596" t="str">
        <f t="shared" si="224"/>
        <v>중가</v>
      </c>
      <c r="I3596">
        <v>1418375534</v>
      </c>
      <c r="J3596">
        <v>1419355322</v>
      </c>
      <c r="K3596">
        <v>1466262749</v>
      </c>
      <c r="L3596">
        <v>95</v>
      </c>
      <c r="M3596">
        <v>97</v>
      </c>
      <c r="N3596">
        <v>96</v>
      </c>
      <c r="O3596">
        <v>1.536818521669715</v>
      </c>
      <c r="P3596">
        <v>16.13648475954697</v>
      </c>
      <c r="Q3596">
        <v>-6.9030494676934747E-4</v>
      </c>
      <c r="R3596">
        <v>10.34230605669925</v>
      </c>
      <c r="S3596">
        <v>33.21678321678322</v>
      </c>
      <c r="T3596">
        <f t="shared" si="225"/>
        <v>-6.2268773784418396</v>
      </c>
      <c r="U3596">
        <f t="shared" si="226"/>
        <v>8.268640377580784</v>
      </c>
      <c r="V3596">
        <f t="shared" si="227"/>
        <v>41.993262760089131</v>
      </c>
    </row>
    <row r="3597" spans="1:22">
      <c r="A3597">
        <v>2024</v>
      </c>
      <c r="B3597">
        <v>2</v>
      </c>
      <c r="C3597">
        <v>11290555</v>
      </c>
      <c r="D3597" t="s">
        <v>411</v>
      </c>
      <c r="E3597" t="s">
        <v>119</v>
      </c>
      <c r="F3597">
        <v>113521</v>
      </c>
      <c r="H3597" t="str">
        <f t="shared" si="224"/>
        <v>중가</v>
      </c>
      <c r="I3597">
        <v>899941330</v>
      </c>
      <c r="J3597">
        <v>825383650</v>
      </c>
      <c r="K3597">
        <v>698858528</v>
      </c>
      <c r="L3597">
        <v>87</v>
      </c>
      <c r="M3597">
        <v>84</v>
      </c>
      <c r="N3597">
        <v>88</v>
      </c>
      <c r="O3597">
        <v>1.012456160180917</v>
      </c>
      <c r="P3597">
        <v>10.539488270777159</v>
      </c>
      <c r="Q3597">
        <v>9.0330938830688004E-2</v>
      </c>
      <c r="R3597">
        <v>11.30558194063225</v>
      </c>
      <c r="S3597">
        <v>94.565217391304344</v>
      </c>
      <c r="T3597">
        <f t="shared" si="225"/>
        <v>-17.583542031862805</v>
      </c>
      <c r="U3597">
        <f t="shared" si="226"/>
        <v>2.2557979139561875</v>
      </c>
      <c r="V3597">
        <f t="shared" si="227"/>
        <v>33.776041982529634</v>
      </c>
    </row>
    <row r="3598" spans="1:22">
      <c r="A3598">
        <v>2024</v>
      </c>
      <c r="B3598">
        <v>2</v>
      </c>
      <c r="C3598">
        <v>11290575</v>
      </c>
      <c r="D3598" t="s">
        <v>411</v>
      </c>
      <c r="E3598" t="s">
        <v>120</v>
      </c>
      <c r="F3598">
        <v>142904</v>
      </c>
      <c r="H3598" t="str">
        <f t="shared" si="224"/>
        <v>고가</v>
      </c>
      <c r="I3598">
        <v>9088260593</v>
      </c>
      <c r="J3598">
        <v>9563538055</v>
      </c>
      <c r="K3598">
        <v>7833438842</v>
      </c>
      <c r="L3598">
        <v>153</v>
      </c>
      <c r="M3598">
        <v>160</v>
      </c>
      <c r="N3598">
        <v>154</v>
      </c>
      <c r="O3598">
        <v>4.6185159293169411</v>
      </c>
      <c r="P3598">
        <v>49.030244565419359</v>
      </c>
      <c r="Q3598">
        <v>-4.9696823421068091E-2</v>
      </c>
      <c r="R3598">
        <v>9.8236711156383709</v>
      </c>
      <c r="S3598">
        <v>209.58904109589039</v>
      </c>
      <c r="T3598">
        <f t="shared" si="225"/>
        <v>-38.876457010770544</v>
      </c>
      <c r="U3598">
        <f t="shared" si="226"/>
        <v>14.816919402606191</v>
      </c>
      <c r="V3598">
        <f t="shared" si="227"/>
        <v>50.942217399632348</v>
      </c>
    </row>
    <row r="3599" spans="1:22">
      <c r="A3599">
        <v>2024</v>
      </c>
      <c r="B3599">
        <v>2</v>
      </c>
      <c r="C3599">
        <v>11290580</v>
      </c>
      <c r="D3599" t="s">
        <v>411</v>
      </c>
      <c r="E3599" t="s">
        <v>121</v>
      </c>
      <c r="F3599">
        <v>43810</v>
      </c>
      <c r="H3599" t="str">
        <f t="shared" si="224"/>
        <v>저가</v>
      </c>
      <c r="I3599">
        <v>28780392</v>
      </c>
      <c r="J3599">
        <v>30719210</v>
      </c>
      <c r="K3599">
        <v>22829781</v>
      </c>
      <c r="L3599">
        <v>8</v>
      </c>
      <c r="M3599">
        <v>8</v>
      </c>
      <c r="N3599">
        <v>9</v>
      </c>
      <c r="O3599">
        <v>0.91241193030510537</v>
      </c>
      <c r="P3599">
        <v>9.4716251965725888</v>
      </c>
      <c r="Q3599">
        <v>-6.3114188157833484E-2</v>
      </c>
      <c r="R3599">
        <v>9.6816754304502055</v>
      </c>
      <c r="S3599">
        <v>16.326530612244898</v>
      </c>
      <c r="T3599">
        <f t="shared" si="225"/>
        <v>-3.1001971734403577</v>
      </c>
      <c r="U3599">
        <f t="shared" si="226"/>
        <v>5.7420885323442281</v>
      </c>
      <c r="V3599">
        <f t="shared" si="227"/>
        <v>38.540447482812759</v>
      </c>
    </row>
    <row r="3600" spans="1:22">
      <c r="A3600">
        <v>2024</v>
      </c>
      <c r="B3600">
        <v>2</v>
      </c>
      <c r="C3600">
        <v>11290600</v>
      </c>
      <c r="D3600" t="s">
        <v>411</v>
      </c>
      <c r="E3600" t="s">
        <v>122</v>
      </c>
      <c r="F3600">
        <v>94040</v>
      </c>
      <c r="H3600" t="str">
        <f t="shared" si="224"/>
        <v>저가</v>
      </c>
      <c r="I3600">
        <v>5147242849</v>
      </c>
      <c r="J3600">
        <v>5161432457</v>
      </c>
      <c r="K3600">
        <v>4498708327</v>
      </c>
      <c r="L3600">
        <v>131</v>
      </c>
      <c r="M3600">
        <v>129</v>
      </c>
      <c r="N3600">
        <v>135</v>
      </c>
      <c r="O3600">
        <v>4.6424606721771076</v>
      </c>
      <c r="P3600">
        <v>49.285828588140468</v>
      </c>
      <c r="Q3600">
        <v>-2.7491608421138731E-3</v>
      </c>
      <c r="R3600">
        <v>10.320517228617231</v>
      </c>
      <c r="S3600">
        <v>98.496240601503757</v>
      </c>
      <c r="T3600">
        <f t="shared" si="225"/>
        <v>-18.311242957628078</v>
      </c>
      <c r="U3600">
        <f t="shared" si="226"/>
        <v>21.213644852505258</v>
      </c>
      <c r="V3600">
        <f t="shared" si="227"/>
        <v>59.68405715233537</v>
      </c>
    </row>
    <row r="3601" spans="1:22">
      <c r="A3601">
        <v>2024</v>
      </c>
      <c r="B3601">
        <v>2</v>
      </c>
      <c r="C3601">
        <v>11290610</v>
      </c>
      <c r="D3601" t="s">
        <v>411</v>
      </c>
      <c r="E3601" t="s">
        <v>123</v>
      </c>
      <c r="F3601">
        <v>88708</v>
      </c>
      <c r="H3601" t="str">
        <f t="shared" si="224"/>
        <v>저가</v>
      </c>
      <c r="I3601">
        <v>433252379</v>
      </c>
      <c r="J3601">
        <v>413602543</v>
      </c>
      <c r="K3601">
        <v>386580493</v>
      </c>
      <c r="L3601">
        <v>38</v>
      </c>
      <c r="M3601">
        <v>37</v>
      </c>
      <c r="N3601">
        <v>37</v>
      </c>
      <c r="O3601">
        <v>1.4280784389654</v>
      </c>
      <c r="P3601">
        <v>14.975802937616489</v>
      </c>
      <c r="Q3601">
        <v>4.7508982554780858E-2</v>
      </c>
      <c r="R3601">
        <v>10.85239808957142</v>
      </c>
      <c r="S3601">
        <v>67.857142857142847</v>
      </c>
      <c r="T3601">
        <f t="shared" si="225"/>
        <v>-12.639411833524093</v>
      </c>
      <c r="U3601">
        <f t="shared" si="226"/>
        <v>5.8665575366653009</v>
      </c>
      <c r="V3601">
        <f t="shared" si="227"/>
        <v>38.710548278677066</v>
      </c>
    </row>
    <row r="3602" spans="1:22">
      <c r="A3602">
        <v>2024</v>
      </c>
      <c r="B3602">
        <v>2</v>
      </c>
      <c r="C3602">
        <v>11290620</v>
      </c>
      <c r="D3602" t="s">
        <v>411</v>
      </c>
      <c r="E3602" t="s">
        <v>124</v>
      </c>
      <c r="F3602">
        <v>106728</v>
      </c>
      <c r="H3602" t="str">
        <f t="shared" si="224"/>
        <v>중가</v>
      </c>
      <c r="I3602">
        <v>103154802</v>
      </c>
      <c r="J3602">
        <v>173744242</v>
      </c>
      <c r="K3602">
        <v>100284004</v>
      </c>
      <c r="L3602">
        <v>21</v>
      </c>
      <c r="M3602">
        <v>21</v>
      </c>
      <c r="N3602">
        <v>20</v>
      </c>
      <c r="O3602">
        <v>0.51138651822820924</v>
      </c>
      <c r="P3602">
        <v>5.1911161666547283</v>
      </c>
      <c r="Q3602">
        <v>-0.40628362233725129</v>
      </c>
      <c r="R3602">
        <v>6.0499206188351566</v>
      </c>
      <c r="S3602">
        <v>47.727272727272727</v>
      </c>
      <c r="T3602">
        <f t="shared" si="225"/>
        <v>-8.9130219483068647</v>
      </c>
      <c r="U3602">
        <f t="shared" si="226"/>
        <v>1.1316356226023365</v>
      </c>
      <c r="V3602">
        <f t="shared" si="227"/>
        <v>32.239748658075342</v>
      </c>
    </row>
    <row r="3603" spans="1:22">
      <c r="A3603">
        <v>2024</v>
      </c>
      <c r="B3603">
        <v>2</v>
      </c>
      <c r="C3603">
        <v>11290630</v>
      </c>
      <c r="D3603" t="s">
        <v>411</v>
      </c>
      <c r="E3603" t="s">
        <v>125</v>
      </c>
      <c r="F3603">
        <v>184827</v>
      </c>
      <c r="H3603" t="str">
        <f t="shared" si="224"/>
        <v>최고가</v>
      </c>
      <c r="I3603">
        <v>334974289</v>
      </c>
      <c r="J3603">
        <v>377839426</v>
      </c>
      <c r="K3603">
        <v>299913627</v>
      </c>
      <c r="L3603">
        <v>30</v>
      </c>
      <c r="M3603">
        <v>31</v>
      </c>
      <c r="N3603">
        <v>32</v>
      </c>
      <c r="O3603">
        <v>0.67124690376125495</v>
      </c>
      <c r="P3603">
        <v>6.8974514840513788</v>
      </c>
      <c r="Q3603">
        <v>-0.1134480259346996</v>
      </c>
      <c r="R3603">
        <v>9.1489934974852432</v>
      </c>
      <c r="S3603">
        <v>25.641025641025639</v>
      </c>
      <c r="T3603">
        <f t="shared" si="225"/>
        <v>-4.824472582929979</v>
      </c>
      <c r="U3603">
        <f t="shared" si="226"/>
        <v>3.8311826666437447</v>
      </c>
      <c r="V3603">
        <f t="shared" si="227"/>
        <v>35.928981195680258</v>
      </c>
    </row>
    <row r="3604" spans="1:22">
      <c r="A3604">
        <v>2024</v>
      </c>
      <c r="B3604">
        <v>2</v>
      </c>
      <c r="C3604">
        <v>11290640</v>
      </c>
      <c r="D3604" t="s">
        <v>411</v>
      </c>
      <c r="E3604" t="s">
        <v>126</v>
      </c>
      <c r="F3604">
        <v>99807</v>
      </c>
      <c r="H3604" t="str">
        <f t="shared" si="224"/>
        <v>중가</v>
      </c>
      <c r="I3604">
        <v>836049571</v>
      </c>
      <c r="J3604">
        <v>504896748</v>
      </c>
      <c r="K3604">
        <v>421359565</v>
      </c>
      <c r="L3604">
        <v>25</v>
      </c>
      <c r="M3604">
        <v>23</v>
      </c>
      <c r="N3604">
        <v>25</v>
      </c>
      <c r="O3604">
        <v>3.7229611862004779</v>
      </c>
      <c r="P3604">
        <v>39.47117411937807</v>
      </c>
      <c r="Q3604">
        <v>0.65588226565483843</v>
      </c>
      <c r="R3604">
        <v>17.290799584855851</v>
      </c>
      <c r="S3604">
        <v>6.7385444743935308</v>
      </c>
      <c r="T3604">
        <f t="shared" si="225"/>
        <v>-1.3252937918891892</v>
      </c>
      <c r="U3604">
        <f t="shared" si="226"/>
        <v>22.796158839093447</v>
      </c>
      <c r="V3604">
        <f t="shared" si="227"/>
        <v>61.846739259847652</v>
      </c>
    </row>
    <row r="3605" spans="1:22">
      <c r="A3605">
        <v>2024</v>
      </c>
      <c r="B3605">
        <v>2</v>
      </c>
      <c r="C3605">
        <v>11290650</v>
      </c>
      <c r="D3605" t="s">
        <v>411</v>
      </c>
      <c r="E3605" t="s">
        <v>127</v>
      </c>
      <c r="F3605">
        <v>78793</v>
      </c>
      <c r="H3605" t="str">
        <f t="shared" si="224"/>
        <v>저가</v>
      </c>
      <c r="I3605">
        <v>380352830</v>
      </c>
      <c r="J3605">
        <v>423627705</v>
      </c>
      <c r="K3605">
        <v>300568019</v>
      </c>
      <c r="L3605">
        <v>29</v>
      </c>
      <c r="M3605">
        <v>29</v>
      </c>
      <c r="N3605">
        <v>29</v>
      </c>
      <c r="O3605">
        <v>1.849517769850707</v>
      </c>
      <c r="P3605">
        <v>19.474208293213231</v>
      </c>
      <c r="Q3605">
        <v>-0.1021530803798585</v>
      </c>
      <c r="R3605">
        <v>9.2685276656835605</v>
      </c>
      <c r="S3605">
        <v>9.2651757188498411</v>
      </c>
      <c r="T3605">
        <f t="shared" si="225"/>
        <v>-1.7930172820196524</v>
      </c>
      <c r="U3605">
        <f t="shared" si="226"/>
        <v>11.052904495137431</v>
      </c>
      <c r="V3605">
        <f t="shared" si="227"/>
        <v>45.79827064037346</v>
      </c>
    </row>
    <row r="3606" spans="1:22">
      <c r="A3606">
        <v>2024</v>
      </c>
      <c r="B3606">
        <v>2</v>
      </c>
      <c r="C3606">
        <v>11290660</v>
      </c>
      <c r="D3606" t="s">
        <v>411</v>
      </c>
      <c r="E3606" t="s">
        <v>128</v>
      </c>
      <c r="F3606">
        <v>169583</v>
      </c>
      <c r="H3606" t="str">
        <f t="shared" si="224"/>
        <v>최고가</v>
      </c>
      <c r="I3606">
        <v>174047783</v>
      </c>
      <c r="J3606">
        <v>185519875</v>
      </c>
      <c r="K3606">
        <v>166082218</v>
      </c>
      <c r="L3606">
        <v>26</v>
      </c>
      <c r="M3606">
        <v>26</v>
      </c>
      <c r="N3606">
        <v>24</v>
      </c>
      <c r="O3606">
        <v>0.43860171387724273</v>
      </c>
      <c r="P3606">
        <v>4.4142177385686381</v>
      </c>
      <c r="Q3606">
        <v>-6.1837536274752233E-2</v>
      </c>
      <c r="R3606">
        <v>9.6951862101332047</v>
      </c>
      <c r="S3606">
        <v>32.911392405063289</v>
      </c>
      <c r="T3606">
        <f t="shared" si="225"/>
        <v>-6.1703442153121495</v>
      </c>
      <c r="U3606">
        <f t="shared" si="226"/>
        <v>2.2950428467173154</v>
      </c>
      <c r="V3606">
        <f t="shared" si="227"/>
        <v>33.829674566261794</v>
      </c>
    </row>
    <row r="3607" spans="1:22">
      <c r="A3607">
        <v>2024</v>
      </c>
      <c r="B3607">
        <v>2</v>
      </c>
      <c r="C3607">
        <v>11290685</v>
      </c>
      <c r="D3607" t="s">
        <v>411</v>
      </c>
      <c r="E3607" t="s">
        <v>129</v>
      </c>
      <c r="F3607">
        <v>102642</v>
      </c>
      <c r="H3607" t="str">
        <f t="shared" si="224"/>
        <v>중가</v>
      </c>
      <c r="I3607">
        <v>930412219</v>
      </c>
      <c r="J3607">
        <v>949888737</v>
      </c>
      <c r="K3607">
        <v>805847581</v>
      </c>
      <c r="L3607">
        <v>45</v>
      </c>
      <c r="M3607">
        <v>52</v>
      </c>
      <c r="N3607">
        <v>47</v>
      </c>
      <c r="O3607">
        <v>2.238181369213045</v>
      </c>
      <c r="P3607">
        <v>23.622768450672421</v>
      </c>
      <c r="Q3607">
        <v>-2.0503999301551879E-2</v>
      </c>
      <c r="R3607">
        <v>10.13261815142028</v>
      </c>
      <c r="S3607">
        <v>77.58620689655173</v>
      </c>
      <c r="T3607">
        <f t="shared" si="225"/>
        <v>-14.440431194065681</v>
      </c>
      <c r="U3607">
        <f t="shared" si="226"/>
        <v>9.5057784974005628</v>
      </c>
      <c r="V3607">
        <f t="shared" si="227"/>
        <v>43.683950171973514</v>
      </c>
    </row>
    <row r="3608" spans="1:22">
      <c r="A3608">
        <v>2024</v>
      </c>
      <c r="B3608">
        <v>2</v>
      </c>
      <c r="C3608">
        <v>11290705</v>
      </c>
      <c r="D3608" t="s">
        <v>411</v>
      </c>
      <c r="E3608" t="s">
        <v>130</v>
      </c>
      <c r="F3608">
        <v>89915</v>
      </c>
      <c r="H3608" t="str">
        <f t="shared" si="224"/>
        <v>저가</v>
      </c>
      <c r="I3608">
        <v>1178543706</v>
      </c>
      <c r="J3608">
        <v>1298270952</v>
      </c>
      <c r="K3608">
        <v>1033416926</v>
      </c>
      <c r="L3608">
        <v>63</v>
      </c>
      <c r="M3608">
        <v>64</v>
      </c>
      <c r="N3608">
        <v>63</v>
      </c>
      <c r="O3608">
        <v>2.3116947428597321</v>
      </c>
      <c r="P3608">
        <v>24.40744356162033</v>
      </c>
      <c r="Q3608">
        <v>-9.2220538259412579E-2</v>
      </c>
      <c r="R3608">
        <v>9.3736435473580304</v>
      </c>
      <c r="S3608">
        <v>43.150684931506852</v>
      </c>
      <c r="T3608">
        <f t="shared" si="225"/>
        <v>-8.0658157636209324</v>
      </c>
      <c r="U3608">
        <f t="shared" si="226"/>
        <v>11.658705761195492</v>
      </c>
      <c r="V3608">
        <f t="shared" si="227"/>
        <v>46.626165730031829</v>
      </c>
    </row>
    <row r="3609" spans="1:22">
      <c r="A3609">
        <v>2024</v>
      </c>
      <c r="B3609">
        <v>2</v>
      </c>
      <c r="C3609">
        <v>11290715</v>
      </c>
      <c r="D3609" t="s">
        <v>411</v>
      </c>
      <c r="E3609" t="s">
        <v>131</v>
      </c>
      <c r="F3609">
        <v>93034</v>
      </c>
      <c r="H3609" t="str">
        <f t="shared" si="224"/>
        <v>저가</v>
      </c>
      <c r="I3609">
        <v>512258975</v>
      </c>
      <c r="J3609">
        <v>522874179</v>
      </c>
      <c r="K3609">
        <v>462672371</v>
      </c>
      <c r="L3609">
        <v>39</v>
      </c>
      <c r="M3609">
        <v>36</v>
      </c>
      <c r="N3609">
        <v>38</v>
      </c>
      <c r="O3609">
        <v>1.5687031399297879</v>
      </c>
      <c r="P3609">
        <v>16.476818295197219</v>
      </c>
      <c r="Q3609">
        <v>-2.0301641248190231E-2</v>
      </c>
      <c r="R3609">
        <v>10.13475970238831</v>
      </c>
      <c r="S3609">
        <v>48.148148148148152</v>
      </c>
      <c r="T3609">
        <f t="shared" si="225"/>
        <v>-8.9909333258353019</v>
      </c>
      <c r="U3609">
        <f t="shared" si="226"/>
        <v>7.5680810903256814</v>
      </c>
      <c r="V3609">
        <f t="shared" si="227"/>
        <v>41.035870251309717</v>
      </c>
    </row>
    <row r="3610" spans="1:22">
      <c r="A3610">
        <v>2024</v>
      </c>
      <c r="B3610">
        <v>2</v>
      </c>
      <c r="C3610">
        <v>11290725</v>
      </c>
      <c r="D3610" t="s">
        <v>411</v>
      </c>
      <c r="E3610" t="s">
        <v>132</v>
      </c>
      <c r="F3610">
        <v>85039</v>
      </c>
      <c r="H3610" t="str">
        <f t="shared" si="224"/>
        <v>저가</v>
      </c>
      <c r="I3610">
        <v>1098003862</v>
      </c>
      <c r="J3610">
        <v>1073097117</v>
      </c>
      <c r="K3610">
        <v>765068028</v>
      </c>
      <c r="L3610">
        <v>54</v>
      </c>
      <c r="M3610">
        <v>54</v>
      </c>
      <c r="N3610">
        <v>55</v>
      </c>
      <c r="O3610">
        <v>2.6567424425984751</v>
      </c>
      <c r="P3610">
        <v>28.090451545665161</v>
      </c>
      <c r="Q3610">
        <v>2.321014995327771E-2</v>
      </c>
      <c r="R3610">
        <v>10.595244061771259</v>
      </c>
      <c r="S3610">
        <v>39.705882352941167</v>
      </c>
      <c r="T3610">
        <f t="shared" si="225"/>
        <v>-7.4281227530590108</v>
      </c>
      <c r="U3610">
        <f t="shared" si="226"/>
        <v>13.935837759269129</v>
      </c>
      <c r="V3610">
        <f t="shared" si="227"/>
        <v>49.73812092942628</v>
      </c>
    </row>
    <row r="3611" spans="1:22">
      <c r="A3611">
        <v>2024</v>
      </c>
      <c r="B3611">
        <v>2</v>
      </c>
      <c r="C3611">
        <v>11290760</v>
      </c>
      <c r="D3611" t="s">
        <v>411</v>
      </c>
      <c r="E3611" t="s">
        <v>133</v>
      </c>
      <c r="F3611">
        <v>78824</v>
      </c>
      <c r="H3611" t="str">
        <f t="shared" si="224"/>
        <v>저가</v>
      </c>
      <c r="I3611">
        <v>178071341</v>
      </c>
      <c r="J3611">
        <v>157127450</v>
      </c>
      <c r="K3611">
        <v>164502211</v>
      </c>
      <c r="L3611">
        <v>26</v>
      </c>
      <c r="M3611">
        <v>25</v>
      </c>
      <c r="N3611">
        <v>25</v>
      </c>
      <c r="O3611">
        <v>0.96542758138655327</v>
      </c>
      <c r="P3611">
        <v>10.03750946810997</v>
      </c>
      <c r="Q3611">
        <v>0.13329237507513811</v>
      </c>
      <c r="R3611">
        <v>11.76024190522892</v>
      </c>
      <c r="S3611">
        <v>37.142857142857153</v>
      </c>
      <c r="T3611">
        <f t="shared" si="225"/>
        <v>-6.9536621054345806</v>
      </c>
      <c r="U3611">
        <f t="shared" si="226"/>
        <v>5.2847044834703958</v>
      </c>
      <c r="V3611">
        <f t="shared" si="227"/>
        <v>37.915381096579061</v>
      </c>
    </row>
    <row r="3612" spans="1:22">
      <c r="A3612">
        <v>2024</v>
      </c>
      <c r="B3612">
        <v>2</v>
      </c>
      <c r="C3612">
        <v>11290770</v>
      </c>
      <c r="D3612" t="s">
        <v>411</v>
      </c>
      <c r="E3612" t="s">
        <v>134</v>
      </c>
      <c r="F3612">
        <v>148722</v>
      </c>
      <c r="H3612" t="str">
        <f t="shared" si="224"/>
        <v>최고가</v>
      </c>
      <c r="I3612">
        <v>85380784</v>
      </c>
      <c r="J3612">
        <v>93884828</v>
      </c>
      <c r="K3612">
        <v>88030293</v>
      </c>
      <c r="L3612">
        <v>22</v>
      </c>
      <c r="M3612">
        <v>19</v>
      </c>
      <c r="N3612">
        <v>22</v>
      </c>
      <c r="O3612">
        <v>0.28994774196694562</v>
      </c>
      <c r="P3612">
        <v>2.827498668074496</v>
      </c>
      <c r="Q3612">
        <v>-9.0579534320497451E-2</v>
      </c>
      <c r="R3612">
        <v>9.3910102570863749</v>
      </c>
      <c r="S3612">
        <v>32.835820895522389</v>
      </c>
      <c r="T3612">
        <f t="shared" si="225"/>
        <v>-6.1563546114574317</v>
      </c>
      <c r="U3612">
        <f t="shared" si="226"/>
        <v>1.4450450020172936</v>
      </c>
      <c r="V3612">
        <f t="shared" si="227"/>
        <v>32.66805757852196</v>
      </c>
    </row>
    <row r="3613" spans="1:22">
      <c r="A3613">
        <v>2024</v>
      </c>
      <c r="B3613">
        <v>2</v>
      </c>
      <c r="C3613">
        <v>11290780</v>
      </c>
      <c r="D3613" t="s">
        <v>411</v>
      </c>
      <c r="E3613" t="s">
        <v>135</v>
      </c>
      <c r="F3613">
        <v>113263</v>
      </c>
      <c r="H3613" t="str">
        <f t="shared" si="224"/>
        <v>중가</v>
      </c>
      <c r="I3613">
        <v>123507039</v>
      </c>
      <c r="J3613">
        <v>140661371</v>
      </c>
      <c r="K3613">
        <v>100425600</v>
      </c>
      <c r="L3613">
        <v>14</v>
      </c>
      <c r="M3613">
        <v>17</v>
      </c>
      <c r="N3613">
        <v>14</v>
      </c>
      <c r="O3613">
        <v>0.86543230820135009</v>
      </c>
      <c r="P3613">
        <v>8.9701689531994315</v>
      </c>
      <c r="Q3613">
        <v>-0.1219548187113859</v>
      </c>
      <c r="R3613">
        <v>9.0589662907440083</v>
      </c>
      <c r="S3613">
        <v>21.53846153846154</v>
      </c>
      <c r="T3613">
        <f t="shared" si="225"/>
        <v>-4.065016447514326</v>
      </c>
      <c r="U3613">
        <f t="shared" si="226"/>
        <v>5.0773728004942198</v>
      </c>
      <c r="V3613">
        <f t="shared" si="227"/>
        <v>37.632039195721873</v>
      </c>
    </row>
    <row r="3614" spans="1:22">
      <c r="A3614">
        <v>2024</v>
      </c>
      <c r="B3614">
        <v>2</v>
      </c>
      <c r="C3614">
        <v>11290810</v>
      </c>
      <c r="D3614" t="s">
        <v>411</v>
      </c>
      <c r="E3614" t="s">
        <v>136</v>
      </c>
      <c r="F3614">
        <v>89137</v>
      </c>
      <c r="H3614" t="str">
        <f t="shared" si="224"/>
        <v>저가</v>
      </c>
      <c r="I3614">
        <v>928246576</v>
      </c>
      <c r="J3614">
        <v>960695500</v>
      </c>
      <c r="K3614">
        <v>847859224</v>
      </c>
      <c r="L3614">
        <v>55</v>
      </c>
      <c r="M3614">
        <v>51</v>
      </c>
      <c r="N3614">
        <v>58</v>
      </c>
      <c r="O3614">
        <v>2.103779135578725</v>
      </c>
      <c r="P3614">
        <v>22.188171147390999</v>
      </c>
      <c r="Q3614">
        <v>-3.3776492135125021E-2</v>
      </c>
      <c r="R3614">
        <v>9.9921556424974867</v>
      </c>
      <c r="S3614">
        <v>31.79190751445087</v>
      </c>
      <c r="T3614">
        <f t="shared" si="225"/>
        <v>-5.9631080460712234</v>
      </c>
      <c r="U3614">
        <f t="shared" si="226"/>
        <v>11.30358428837363</v>
      </c>
      <c r="V3614">
        <f t="shared" si="227"/>
        <v>46.140852575283006</v>
      </c>
    </row>
    <row r="3615" spans="1:22">
      <c r="A3615">
        <v>2024</v>
      </c>
      <c r="B3615">
        <v>2</v>
      </c>
      <c r="C3615">
        <v>11305534</v>
      </c>
      <c r="D3615" t="s">
        <v>412</v>
      </c>
      <c r="E3615" t="s">
        <v>137</v>
      </c>
      <c r="F3615">
        <v>81832</v>
      </c>
      <c r="H3615" t="str">
        <f t="shared" si="224"/>
        <v>저가</v>
      </c>
      <c r="I3615">
        <v>42786539</v>
      </c>
      <c r="J3615">
        <v>43458437</v>
      </c>
      <c r="K3615">
        <v>66630567</v>
      </c>
      <c r="L3615">
        <v>21</v>
      </c>
      <c r="M3615">
        <v>23</v>
      </c>
      <c r="N3615">
        <v>22</v>
      </c>
      <c r="O3615">
        <v>0.27664459408642611</v>
      </c>
      <c r="P3615">
        <v>2.6855020690709961</v>
      </c>
      <c r="Q3615">
        <v>-1.5460703292205381E-2</v>
      </c>
      <c r="R3615">
        <v>10.18599124565328</v>
      </c>
      <c r="S3615">
        <v>23.07692307692308</v>
      </c>
      <c r="T3615">
        <f t="shared" si="225"/>
        <v>-4.3498124982951953</v>
      </c>
      <c r="U3615">
        <f t="shared" si="226"/>
        <v>2.0750055341775959</v>
      </c>
      <c r="V3615">
        <f t="shared" si="227"/>
        <v>33.528969003563617</v>
      </c>
    </row>
    <row r="3616" spans="1:22">
      <c r="A3616">
        <v>2024</v>
      </c>
      <c r="B3616">
        <v>2</v>
      </c>
      <c r="C3616">
        <v>11305535</v>
      </c>
      <c r="D3616" t="s">
        <v>412</v>
      </c>
      <c r="E3616" t="s">
        <v>138</v>
      </c>
      <c r="F3616">
        <v>91645</v>
      </c>
      <c r="H3616" t="str">
        <f t="shared" si="224"/>
        <v>저가</v>
      </c>
      <c r="I3616">
        <v>510379537</v>
      </c>
      <c r="J3616">
        <v>513950112</v>
      </c>
      <c r="K3616">
        <v>437586666</v>
      </c>
      <c r="L3616">
        <v>48</v>
      </c>
      <c r="M3616">
        <v>48</v>
      </c>
      <c r="N3616">
        <v>47</v>
      </c>
      <c r="O3616">
        <v>1.2891419209186821</v>
      </c>
      <c r="P3616">
        <v>13.492807092030811</v>
      </c>
      <c r="Q3616">
        <v>-6.9473182642287284E-3</v>
      </c>
      <c r="R3616">
        <v>10.276088218049489</v>
      </c>
      <c r="S3616">
        <v>51.612903225806448</v>
      </c>
      <c r="T3616">
        <f t="shared" si="225"/>
        <v>-9.6323198918113349</v>
      </c>
      <c r="U3616">
        <f t="shared" si="226"/>
        <v>5.9119252220819032</v>
      </c>
      <c r="V3616">
        <f t="shared" si="227"/>
        <v>38.772548287739397</v>
      </c>
    </row>
    <row r="3617" spans="1:22">
      <c r="A3617">
        <v>2024</v>
      </c>
      <c r="B3617">
        <v>2</v>
      </c>
      <c r="C3617">
        <v>11305545</v>
      </c>
      <c r="D3617" t="s">
        <v>412</v>
      </c>
      <c r="E3617" t="s">
        <v>139</v>
      </c>
      <c r="F3617">
        <v>113569</v>
      </c>
      <c r="H3617" t="str">
        <f t="shared" si="224"/>
        <v>중가</v>
      </c>
      <c r="I3617">
        <v>1280042431</v>
      </c>
      <c r="J3617">
        <v>1398560076</v>
      </c>
      <c r="K3617">
        <v>1294616407</v>
      </c>
      <c r="L3617">
        <v>67</v>
      </c>
      <c r="M3617">
        <v>70</v>
      </c>
      <c r="N3617">
        <v>68</v>
      </c>
      <c r="O3617">
        <v>1.8691633290430161</v>
      </c>
      <c r="P3617">
        <v>19.683903217744199</v>
      </c>
      <c r="Q3617">
        <v>-8.4742619951636594E-2</v>
      </c>
      <c r="R3617">
        <v>9.4527821975122031</v>
      </c>
      <c r="S3617">
        <v>66.336633663366342</v>
      </c>
      <c r="T3617">
        <f t="shared" si="225"/>
        <v>-12.357939074707783</v>
      </c>
      <c r="U3617">
        <f t="shared" si="226"/>
        <v>8.0251263259622068</v>
      </c>
      <c r="V3617">
        <f t="shared" si="227"/>
        <v>41.660473611413906</v>
      </c>
    </row>
    <row r="3618" spans="1:22">
      <c r="A3618">
        <v>2024</v>
      </c>
      <c r="B3618">
        <v>2</v>
      </c>
      <c r="C3618">
        <v>11305555</v>
      </c>
      <c r="D3618" t="s">
        <v>412</v>
      </c>
      <c r="E3618" t="s">
        <v>140</v>
      </c>
      <c r="F3618">
        <v>60785</v>
      </c>
      <c r="H3618" t="str">
        <f t="shared" si="224"/>
        <v>저가</v>
      </c>
      <c r="I3618">
        <v>361460273</v>
      </c>
      <c r="J3618">
        <v>390126649</v>
      </c>
      <c r="K3618">
        <v>326108966</v>
      </c>
      <c r="L3618">
        <v>52</v>
      </c>
      <c r="M3618">
        <v>54</v>
      </c>
      <c r="N3618">
        <v>53</v>
      </c>
      <c r="O3618">
        <v>1.2706276395225149</v>
      </c>
      <c r="P3618">
        <v>13.29518732452456</v>
      </c>
      <c r="Q3618">
        <v>-7.347966634291625E-2</v>
      </c>
      <c r="R3618">
        <v>9.5719777956262266</v>
      </c>
      <c r="S3618">
        <v>57.777777777777779</v>
      </c>
      <c r="T3618">
        <f t="shared" si="225"/>
        <v>-10.773545643685933</v>
      </c>
      <c r="U3618">
        <f t="shared" si="226"/>
        <v>5.3299255282817457</v>
      </c>
      <c r="V3618">
        <f t="shared" si="227"/>
        <v>37.977180704876588</v>
      </c>
    </row>
    <row r="3619" spans="1:22">
      <c r="A3619">
        <v>2024</v>
      </c>
      <c r="B3619">
        <v>2</v>
      </c>
      <c r="C3619">
        <v>11305575</v>
      </c>
      <c r="D3619" t="s">
        <v>412</v>
      </c>
      <c r="E3619" t="s">
        <v>141</v>
      </c>
      <c r="F3619">
        <v>132877</v>
      </c>
      <c r="H3619" t="str">
        <f t="shared" si="224"/>
        <v>고가</v>
      </c>
      <c r="I3619">
        <v>302297274</v>
      </c>
      <c r="J3619">
        <v>294864729</v>
      </c>
      <c r="K3619">
        <v>275061968</v>
      </c>
      <c r="L3619">
        <v>32</v>
      </c>
      <c r="M3619">
        <v>29</v>
      </c>
      <c r="N3619">
        <v>32</v>
      </c>
      <c r="O3619">
        <v>0.78993604047352062</v>
      </c>
      <c r="P3619">
        <v>8.1643286099143904</v>
      </c>
      <c r="Q3619">
        <v>2.5206626188241051E-2</v>
      </c>
      <c r="R3619">
        <v>10.6163727272363</v>
      </c>
      <c r="S3619">
        <v>51.612903225806463</v>
      </c>
      <c r="T3619">
        <f t="shared" si="225"/>
        <v>-9.6323198918113366</v>
      </c>
      <c r="U3619">
        <f t="shared" si="226"/>
        <v>3.3157428828610542</v>
      </c>
      <c r="V3619">
        <f t="shared" si="227"/>
        <v>35.22457516367411</v>
      </c>
    </row>
    <row r="3620" spans="1:22">
      <c r="A3620">
        <v>2024</v>
      </c>
      <c r="B3620">
        <v>2</v>
      </c>
      <c r="C3620">
        <v>11305595</v>
      </c>
      <c r="D3620" t="s">
        <v>412</v>
      </c>
      <c r="E3620" t="s">
        <v>142</v>
      </c>
      <c r="F3620">
        <v>93936</v>
      </c>
      <c r="H3620" t="str">
        <f t="shared" si="224"/>
        <v>저가</v>
      </c>
      <c r="I3620">
        <v>794219192</v>
      </c>
      <c r="J3620">
        <v>807532601</v>
      </c>
      <c r="K3620">
        <v>668447786</v>
      </c>
      <c r="L3620">
        <v>53</v>
      </c>
      <c r="M3620">
        <v>55</v>
      </c>
      <c r="N3620">
        <v>56</v>
      </c>
      <c r="O3620">
        <v>1.7725150662371669</v>
      </c>
      <c r="P3620">
        <v>18.652288389337802</v>
      </c>
      <c r="Q3620">
        <v>-1.6486528201478761E-2</v>
      </c>
      <c r="R3620">
        <v>10.17513496249089</v>
      </c>
      <c r="S3620">
        <v>80.303030303030297</v>
      </c>
      <c r="T3620">
        <f t="shared" si="225"/>
        <v>-14.943362569007865</v>
      </c>
      <c r="U3620">
        <f t="shared" si="226"/>
        <v>6.8781624164647193</v>
      </c>
      <c r="V3620">
        <f t="shared" si="227"/>
        <v>40.09301932914218</v>
      </c>
    </row>
    <row r="3621" spans="1:22">
      <c r="A3621">
        <v>2024</v>
      </c>
      <c r="B3621">
        <v>2</v>
      </c>
      <c r="C3621">
        <v>11305603</v>
      </c>
      <c r="D3621" t="s">
        <v>412</v>
      </c>
      <c r="E3621" t="s">
        <v>143</v>
      </c>
      <c r="F3621">
        <v>64221</v>
      </c>
      <c r="H3621" t="str">
        <f t="shared" si="224"/>
        <v>저가</v>
      </c>
      <c r="I3621">
        <v>190151947</v>
      </c>
      <c r="J3621">
        <v>189257003</v>
      </c>
      <c r="K3621">
        <v>142111440</v>
      </c>
      <c r="L3621">
        <v>18</v>
      </c>
      <c r="M3621">
        <v>18</v>
      </c>
      <c r="N3621">
        <v>18</v>
      </c>
      <c r="O3621">
        <v>1.827715935001454</v>
      </c>
      <c r="P3621">
        <v>19.24149747706397</v>
      </c>
      <c r="Q3621">
        <v>4.7287233011927172E-3</v>
      </c>
      <c r="R3621">
        <v>10.399655517209551</v>
      </c>
      <c r="S3621">
        <v>18.94736842105263</v>
      </c>
      <c r="T3621">
        <f t="shared" si="225"/>
        <v>-3.5853599409360175</v>
      </c>
      <c r="U3621">
        <f t="shared" si="226"/>
        <v>10.625071859693088</v>
      </c>
      <c r="V3621">
        <f t="shared" si="227"/>
        <v>45.213589561073732</v>
      </c>
    </row>
    <row r="3622" spans="1:22">
      <c r="A3622">
        <v>2024</v>
      </c>
      <c r="B3622">
        <v>2</v>
      </c>
      <c r="C3622">
        <v>11305608</v>
      </c>
      <c r="D3622" t="s">
        <v>412</v>
      </c>
      <c r="E3622" t="s">
        <v>144</v>
      </c>
      <c r="F3622">
        <v>96970</v>
      </c>
      <c r="H3622" t="str">
        <f t="shared" si="224"/>
        <v>중가</v>
      </c>
      <c r="I3622">
        <v>178137456</v>
      </c>
      <c r="J3622">
        <v>118976615</v>
      </c>
      <c r="K3622">
        <v>102635528</v>
      </c>
      <c r="L3622">
        <v>21</v>
      </c>
      <c r="M3622">
        <v>19</v>
      </c>
      <c r="N3622">
        <v>19</v>
      </c>
      <c r="O3622">
        <v>0.97197712923813784</v>
      </c>
      <c r="P3622">
        <v>10.107418750355681</v>
      </c>
      <c r="Q3622">
        <v>0.49724763979879583</v>
      </c>
      <c r="R3622">
        <v>15.611972718707211</v>
      </c>
      <c r="S3622">
        <v>19.09090909090909</v>
      </c>
      <c r="T3622">
        <f t="shared" si="225"/>
        <v>-3.6119318212720319</v>
      </c>
      <c r="U3622">
        <f t="shared" si="226"/>
        <v>7.0925243725376736</v>
      </c>
      <c r="V3622">
        <f t="shared" si="227"/>
        <v>40.385968883370012</v>
      </c>
    </row>
    <row r="3623" spans="1:22">
      <c r="A3623">
        <v>2024</v>
      </c>
      <c r="B3623">
        <v>2</v>
      </c>
      <c r="C3623">
        <v>11305615</v>
      </c>
      <c r="D3623" t="s">
        <v>412</v>
      </c>
      <c r="E3623" t="s">
        <v>145</v>
      </c>
      <c r="F3623">
        <v>90945</v>
      </c>
      <c r="H3623" t="str">
        <f t="shared" si="224"/>
        <v>저가</v>
      </c>
      <c r="I3623">
        <v>150641596</v>
      </c>
      <c r="J3623">
        <v>177208660</v>
      </c>
      <c r="K3623">
        <v>123451321</v>
      </c>
      <c r="L3623">
        <v>37</v>
      </c>
      <c r="M3623">
        <v>37</v>
      </c>
      <c r="N3623">
        <v>36</v>
      </c>
      <c r="O3623">
        <v>0.49741840141312349</v>
      </c>
      <c r="P3623">
        <v>5.0420217493003046</v>
      </c>
      <c r="Q3623">
        <v>-0.14991967096867609</v>
      </c>
      <c r="R3623">
        <v>8.7630148550213889</v>
      </c>
      <c r="S3623">
        <v>22.155688622754489</v>
      </c>
      <c r="T3623">
        <f t="shared" si="225"/>
        <v>-4.1792759409413813</v>
      </c>
      <c r="U3623">
        <f t="shared" si="226"/>
        <v>3.019831063372016</v>
      </c>
      <c r="V3623">
        <f t="shared" si="227"/>
        <v>34.820178613100758</v>
      </c>
    </row>
    <row r="3624" spans="1:22">
      <c r="A3624">
        <v>2024</v>
      </c>
      <c r="B3624">
        <v>2</v>
      </c>
      <c r="C3624">
        <v>11305625</v>
      </c>
      <c r="D3624" t="s">
        <v>412</v>
      </c>
      <c r="E3624" t="s">
        <v>146</v>
      </c>
      <c r="F3624">
        <v>60328</v>
      </c>
      <c r="H3624" t="str">
        <f t="shared" si="224"/>
        <v>저가</v>
      </c>
      <c r="I3624">
        <v>69479718</v>
      </c>
      <c r="J3624">
        <v>111400197</v>
      </c>
      <c r="K3624">
        <v>69161424</v>
      </c>
      <c r="L3624">
        <v>28</v>
      </c>
      <c r="M3624">
        <v>34</v>
      </c>
      <c r="N3624">
        <v>29</v>
      </c>
      <c r="O3624">
        <v>0.45702354904300929</v>
      </c>
      <c r="P3624">
        <v>4.6108507433608681</v>
      </c>
      <c r="Q3624">
        <v>-0.37630525016037453</v>
      </c>
      <c r="R3624">
        <v>6.3671810929741124</v>
      </c>
      <c r="S3624">
        <v>49.122807017543863</v>
      </c>
      <c r="T3624">
        <f t="shared" si="225"/>
        <v>-9.1713596737958927</v>
      </c>
      <c r="U3624">
        <f t="shared" si="226"/>
        <v>0.8274536881364889</v>
      </c>
      <c r="V3624">
        <f t="shared" si="227"/>
        <v>31.824050071729165</v>
      </c>
    </row>
    <row r="3625" spans="1:22">
      <c r="A3625">
        <v>2024</v>
      </c>
      <c r="B3625">
        <v>2</v>
      </c>
      <c r="C3625">
        <v>11305635</v>
      </c>
      <c r="D3625" t="s">
        <v>412</v>
      </c>
      <c r="E3625" t="s">
        <v>147</v>
      </c>
      <c r="F3625">
        <v>102036</v>
      </c>
      <c r="H3625" t="str">
        <f t="shared" si="224"/>
        <v>중가</v>
      </c>
      <c r="I3625">
        <v>1725457186</v>
      </c>
      <c r="J3625">
        <v>2101590510</v>
      </c>
      <c r="K3625">
        <v>1749916077</v>
      </c>
      <c r="L3625">
        <v>98</v>
      </c>
      <c r="M3625">
        <v>108</v>
      </c>
      <c r="N3625">
        <v>101</v>
      </c>
      <c r="O3625">
        <v>1.9172651460260031</v>
      </c>
      <c r="P3625">
        <v>20.197337667907291</v>
      </c>
      <c r="Q3625">
        <v>-0.17897555313951241</v>
      </c>
      <c r="R3625">
        <v>8.4555170729651827</v>
      </c>
      <c r="S3625">
        <v>136.11111111111109</v>
      </c>
      <c r="T3625">
        <f t="shared" si="225"/>
        <v>-25.274411229278567</v>
      </c>
      <c r="U3625">
        <f t="shared" si="226"/>
        <v>4.2074488797631133</v>
      </c>
      <c r="V3625">
        <f t="shared" si="227"/>
        <v>36.443190999619532</v>
      </c>
    </row>
    <row r="3626" spans="1:22">
      <c r="A3626">
        <v>2024</v>
      </c>
      <c r="B3626">
        <v>2</v>
      </c>
      <c r="C3626">
        <v>11305645</v>
      </c>
      <c r="D3626" t="s">
        <v>412</v>
      </c>
      <c r="E3626" t="s">
        <v>148</v>
      </c>
      <c r="F3626">
        <v>93477</v>
      </c>
      <c r="H3626" t="str">
        <f t="shared" si="224"/>
        <v>저가</v>
      </c>
      <c r="I3626">
        <v>1959208247</v>
      </c>
      <c r="J3626">
        <v>2004615181</v>
      </c>
      <c r="K3626">
        <v>1708122120</v>
      </c>
      <c r="L3626">
        <v>62</v>
      </c>
      <c r="M3626">
        <v>60</v>
      </c>
      <c r="N3626">
        <v>62</v>
      </c>
      <c r="O3626">
        <v>3.7561388263219868</v>
      </c>
      <c r="P3626">
        <v>39.825309253598071</v>
      </c>
      <c r="Q3626">
        <v>-2.265119731226858E-2</v>
      </c>
      <c r="R3626">
        <v>10.109894400613159</v>
      </c>
      <c r="S3626">
        <v>6.0311284046692606</v>
      </c>
      <c r="T3626">
        <f t="shared" si="225"/>
        <v>-1.1943387449935314</v>
      </c>
      <c r="U3626">
        <f t="shared" si="226"/>
        <v>21.576331883423606</v>
      </c>
      <c r="V3626">
        <f t="shared" si="227"/>
        <v>60.179709487190827</v>
      </c>
    </row>
    <row r="3627" spans="1:22">
      <c r="A3627">
        <v>2024</v>
      </c>
      <c r="B3627">
        <v>2</v>
      </c>
      <c r="C3627">
        <v>11305660</v>
      </c>
      <c r="D3627" t="s">
        <v>412</v>
      </c>
      <c r="E3627" t="s">
        <v>149</v>
      </c>
      <c r="F3627">
        <v>63323</v>
      </c>
      <c r="H3627" t="str">
        <f t="shared" si="224"/>
        <v>저가</v>
      </c>
      <c r="I3627">
        <v>842574430</v>
      </c>
      <c r="J3627">
        <v>742612943</v>
      </c>
      <c r="K3627">
        <v>719872966</v>
      </c>
      <c r="L3627">
        <v>69</v>
      </c>
      <c r="M3627">
        <v>74</v>
      </c>
      <c r="N3627">
        <v>70</v>
      </c>
      <c r="O3627">
        <v>2.142669527341901</v>
      </c>
      <c r="P3627">
        <v>22.603283676687258</v>
      </c>
      <c r="Q3627">
        <v>0.13460778988873609</v>
      </c>
      <c r="R3627">
        <v>11.77416291217984</v>
      </c>
      <c r="S3627">
        <v>21.036585365853661</v>
      </c>
      <c r="T3627">
        <f t="shared" si="225"/>
        <v>-3.972110418753493</v>
      </c>
      <c r="U3627">
        <f t="shared" si="226"/>
        <v>12.464841295153549</v>
      </c>
      <c r="V3627">
        <f t="shared" si="227"/>
        <v>47.72783997133169</v>
      </c>
    </row>
    <row r="3628" spans="1:22">
      <c r="A3628">
        <v>2024</v>
      </c>
      <c r="B3628">
        <v>2</v>
      </c>
      <c r="C3628">
        <v>11320511</v>
      </c>
      <c r="D3628" t="s">
        <v>413</v>
      </c>
      <c r="E3628" t="s">
        <v>150</v>
      </c>
      <c r="F3628">
        <v>106544</v>
      </c>
      <c r="H3628" t="str">
        <f t="shared" si="224"/>
        <v>중가</v>
      </c>
      <c r="I3628">
        <v>842628653</v>
      </c>
      <c r="J3628">
        <v>804069682</v>
      </c>
      <c r="K3628">
        <v>822603839</v>
      </c>
      <c r="L3628">
        <v>36</v>
      </c>
      <c r="M3628">
        <v>32</v>
      </c>
      <c r="N3628">
        <v>35</v>
      </c>
      <c r="O3628">
        <v>2.4409687257243982</v>
      </c>
      <c r="P3628">
        <v>25.78730237934419</v>
      </c>
      <c r="Q3628">
        <v>4.7954762955482261E-2</v>
      </c>
      <c r="R3628">
        <v>10.857115774055879</v>
      </c>
      <c r="S3628">
        <v>40.909090909090907</v>
      </c>
      <c r="T3628">
        <f t="shared" si="225"/>
        <v>-7.6508576323461899</v>
      </c>
      <c r="U3628">
        <f t="shared" si="226"/>
        <v>12.769817054779415</v>
      </c>
      <c r="V3628">
        <f t="shared" si="227"/>
        <v>48.144623408418269</v>
      </c>
    </row>
    <row r="3629" spans="1:22">
      <c r="A3629">
        <v>2024</v>
      </c>
      <c r="B3629">
        <v>2</v>
      </c>
      <c r="C3629">
        <v>11320512</v>
      </c>
      <c r="D3629" t="s">
        <v>413</v>
      </c>
      <c r="E3629" t="s">
        <v>151</v>
      </c>
      <c r="F3629">
        <v>100986</v>
      </c>
      <c r="H3629" t="str">
        <f t="shared" si="224"/>
        <v>중가</v>
      </c>
      <c r="I3629">
        <v>144948790</v>
      </c>
      <c r="J3629">
        <v>135357872</v>
      </c>
      <c r="K3629">
        <v>143054067</v>
      </c>
      <c r="L3629">
        <v>30</v>
      </c>
      <c r="M3629">
        <v>29</v>
      </c>
      <c r="N3629">
        <v>30</v>
      </c>
      <c r="O3629">
        <v>0.53160573779570464</v>
      </c>
      <c r="P3629">
        <v>5.4069342902203257</v>
      </c>
      <c r="Q3629">
        <v>7.0856004592034366E-2</v>
      </c>
      <c r="R3629">
        <v>11.099479126445891</v>
      </c>
      <c r="S3629">
        <v>28.571428571428569</v>
      </c>
      <c r="T3629">
        <f t="shared" si="225"/>
        <v>-5.3669412510840173</v>
      </c>
      <c r="U3629">
        <f t="shared" si="226"/>
        <v>3.3132805950741355</v>
      </c>
      <c r="V3629">
        <f t="shared" si="227"/>
        <v>35.221210172409926</v>
      </c>
    </row>
    <row r="3630" spans="1:22">
      <c r="A3630">
        <v>2024</v>
      </c>
      <c r="B3630">
        <v>2</v>
      </c>
      <c r="C3630">
        <v>11320513</v>
      </c>
      <c r="D3630" t="s">
        <v>413</v>
      </c>
      <c r="E3630" t="s">
        <v>152</v>
      </c>
      <c r="F3630">
        <v>68033</v>
      </c>
      <c r="H3630" t="str">
        <f t="shared" si="224"/>
        <v>저가</v>
      </c>
      <c r="I3630">
        <v>50360779</v>
      </c>
      <c r="J3630">
        <v>41391032</v>
      </c>
      <c r="K3630">
        <v>35396838</v>
      </c>
      <c r="L3630">
        <v>26</v>
      </c>
      <c r="M3630">
        <v>23</v>
      </c>
      <c r="N3630">
        <v>24</v>
      </c>
      <c r="O3630">
        <v>0.31634207557142008</v>
      </c>
      <c r="P3630">
        <v>3.109229401165678</v>
      </c>
      <c r="Q3630">
        <v>0.21670749837790951</v>
      </c>
      <c r="R3630">
        <v>12.64302237820635</v>
      </c>
      <c r="S3630">
        <v>38.805970149253731</v>
      </c>
      <c r="T3630">
        <f t="shared" si="225"/>
        <v>-7.2615333159802109</v>
      </c>
      <c r="U3630">
        <f t="shared" si="226"/>
        <v>1.9047591814300455</v>
      </c>
      <c r="V3630">
        <f t="shared" si="227"/>
        <v>33.296308348380308</v>
      </c>
    </row>
    <row r="3631" spans="1:22">
      <c r="A3631">
        <v>2024</v>
      </c>
      <c r="B3631">
        <v>2</v>
      </c>
      <c r="C3631">
        <v>11320514</v>
      </c>
      <c r="D3631" t="s">
        <v>413</v>
      </c>
      <c r="E3631" t="s">
        <v>153</v>
      </c>
      <c r="F3631">
        <v>168965</v>
      </c>
      <c r="H3631" t="str">
        <f t="shared" si="224"/>
        <v>최고가</v>
      </c>
      <c r="I3631">
        <v>559551754</v>
      </c>
      <c r="J3631">
        <v>442083281</v>
      </c>
      <c r="K3631">
        <v>487084834</v>
      </c>
      <c r="L3631">
        <v>30</v>
      </c>
      <c r="M3631">
        <v>25</v>
      </c>
      <c r="N3631">
        <v>29</v>
      </c>
      <c r="O3631">
        <v>1.226534432399434</v>
      </c>
      <c r="P3631">
        <v>12.824540413968689</v>
      </c>
      <c r="Q3631">
        <v>0.2657157102487212</v>
      </c>
      <c r="R3631">
        <v>13.161675240446449</v>
      </c>
      <c r="S3631">
        <v>31.578947368421051</v>
      </c>
      <c r="T3631">
        <f t="shared" si="225"/>
        <v>-5.9236854105052679</v>
      </c>
      <c r="U3631">
        <f t="shared" si="226"/>
        <v>7.2674996319220533</v>
      </c>
      <c r="V3631">
        <f t="shared" si="227"/>
        <v>40.625092117625755</v>
      </c>
    </row>
    <row r="3632" spans="1:22">
      <c r="A3632">
        <v>2024</v>
      </c>
      <c r="B3632">
        <v>2</v>
      </c>
      <c r="C3632">
        <v>11320515</v>
      </c>
      <c r="D3632" t="s">
        <v>413</v>
      </c>
      <c r="E3632" t="s">
        <v>154</v>
      </c>
      <c r="F3632">
        <v>146561</v>
      </c>
      <c r="H3632" t="str">
        <f t="shared" si="224"/>
        <v>최고가</v>
      </c>
      <c r="I3632">
        <v>1043831670</v>
      </c>
      <c r="J3632">
        <v>1160639529</v>
      </c>
      <c r="K3632">
        <v>975606440</v>
      </c>
      <c r="L3632">
        <v>51</v>
      </c>
      <c r="M3632">
        <v>51</v>
      </c>
      <c r="N3632">
        <v>51</v>
      </c>
      <c r="O3632">
        <v>1.551670002180269</v>
      </c>
      <c r="P3632">
        <v>16.295008121205871</v>
      </c>
      <c r="Q3632">
        <v>-0.1006409449974885</v>
      </c>
      <c r="R3632">
        <v>9.2845305622231873</v>
      </c>
      <c r="S3632">
        <v>72.857142857142861</v>
      </c>
      <c r="T3632">
        <f t="shared" si="225"/>
        <v>-13.564998998561924</v>
      </c>
      <c r="U3632">
        <f t="shared" si="226"/>
        <v>5.9349104734789959</v>
      </c>
      <c r="V3632">
        <f t="shared" si="227"/>
        <v>38.803960200906964</v>
      </c>
    </row>
    <row r="3633" spans="1:22">
      <c r="A3633">
        <v>2024</v>
      </c>
      <c r="B3633">
        <v>2</v>
      </c>
      <c r="C3633">
        <v>11320521</v>
      </c>
      <c r="D3633" t="s">
        <v>413</v>
      </c>
      <c r="E3633" t="s">
        <v>155</v>
      </c>
      <c r="F3633">
        <v>87184</v>
      </c>
      <c r="H3633" t="str">
        <f t="shared" si="224"/>
        <v>저가</v>
      </c>
      <c r="I3633">
        <v>836727865</v>
      </c>
      <c r="J3633">
        <v>831623237</v>
      </c>
      <c r="K3633">
        <v>648766543</v>
      </c>
      <c r="L3633">
        <v>58</v>
      </c>
      <c r="M3633">
        <v>54</v>
      </c>
      <c r="N3633">
        <v>57</v>
      </c>
      <c r="O3633">
        <v>1.8385563227707431</v>
      </c>
      <c r="P3633">
        <v>19.357206797064261</v>
      </c>
      <c r="Q3633">
        <v>6.1381497929452397E-3</v>
      </c>
      <c r="R3633">
        <v>10.41457144774771</v>
      </c>
      <c r="S3633">
        <v>6.6513761467889907</v>
      </c>
      <c r="T3633">
        <f t="shared" si="225"/>
        <v>-1.3091574148434746</v>
      </c>
      <c r="U3633">
        <f t="shared" si="226"/>
        <v>11.36877046362863</v>
      </c>
      <c r="V3633">
        <f t="shared" si="227"/>
        <v>46.229936764159653</v>
      </c>
    </row>
    <row r="3634" spans="1:22">
      <c r="A3634">
        <v>2024</v>
      </c>
      <c r="B3634">
        <v>2</v>
      </c>
      <c r="C3634">
        <v>11320522</v>
      </c>
      <c r="D3634" t="s">
        <v>413</v>
      </c>
      <c r="E3634" t="s">
        <v>156</v>
      </c>
      <c r="F3634">
        <v>85877</v>
      </c>
      <c r="H3634" t="str">
        <f t="shared" si="224"/>
        <v>저가</v>
      </c>
      <c r="I3634">
        <v>368958153</v>
      </c>
      <c r="J3634">
        <v>321639237</v>
      </c>
      <c r="K3634">
        <v>267321669</v>
      </c>
      <c r="L3634">
        <v>35</v>
      </c>
      <c r="M3634">
        <v>34</v>
      </c>
      <c r="N3634">
        <v>34</v>
      </c>
      <c r="O3634">
        <v>1.363922498235294</v>
      </c>
      <c r="P3634">
        <v>14.291008220504059</v>
      </c>
      <c r="Q3634">
        <v>0.1471179836183979</v>
      </c>
      <c r="R3634">
        <v>11.90655802592468</v>
      </c>
      <c r="S3634">
        <v>42.168674698795179</v>
      </c>
      <c r="T3634">
        <f t="shared" si="225"/>
        <v>-7.884028550154186</v>
      </c>
      <c r="U3634">
        <f t="shared" si="226"/>
        <v>7.1616071503907097</v>
      </c>
      <c r="V3634">
        <f t="shared" si="227"/>
        <v>40.480378214893278</v>
      </c>
    </row>
    <row r="3635" spans="1:22">
      <c r="A3635">
        <v>2024</v>
      </c>
      <c r="B3635">
        <v>2</v>
      </c>
      <c r="C3635">
        <v>11320660</v>
      </c>
      <c r="D3635" t="s">
        <v>413</v>
      </c>
      <c r="E3635" t="s">
        <v>157</v>
      </c>
      <c r="F3635">
        <v>84700</v>
      </c>
      <c r="H3635" t="str">
        <f t="shared" si="224"/>
        <v>저가</v>
      </c>
      <c r="I3635">
        <v>581086055</v>
      </c>
      <c r="J3635">
        <v>599631333</v>
      </c>
      <c r="K3635">
        <v>286684939</v>
      </c>
      <c r="L3635">
        <v>36</v>
      </c>
      <c r="M3635">
        <v>35</v>
      </c>
      <c r="N3635">
        <v>33</v>
      </c>
      <c r="O3635">
        <v>2.1174444845278182</v>
      </c>
      <c r="P3635">
        <v>22.334033847888279</v>
      </c>
      <c r="Q3635">
        <v>-3.0927800098798371E-2</v>
      </c>
      <c r="R3635">
        <v>10.022303289634181</v>
      </c>
      <c r="S3635">
        <v>29.032258064516132</v>
      </c>
      <c r="T3635">
        <f t="shared" si="225"/>
        <v>-5.4522488238985654</v>
      </c>
      <c r="U3635">
        <f t="shared" si="226"/>
        <v>11.535802934701406</v>
      </c>
      <c r="V3635">
        <f t="shared" si="227"/>
        <v>46.458205291088412</v>
      </c>
    </row>
    <row r="3636" spans="1:22">
      <c r="A3636">
        <v>2024</v>
      </c>
      <c r="B3636">
        <v>2</v>
      </c>
      <c r="C3636">
        <v>11320670</v>
      </c>
      <c r="D3636" t="s">
        <v>413</v>
      </c>
      <c r="E3636" t="s">
        <v>158</v>
      </c>
      <c r="F3636">
        <v>97166</v>
      </c>
      <c r="H3636" t="str">
        <f t="shared" si="224"/>
        <v>중가</v>
      </c>
      <c r="I3636">
        <v>280352612</v>
      </c>
      <c r="J3636">
        <v>228997945</v>
      </c>
      <c r="K3636">
        <v>237586755</v>
      </c>
      <c r="L3636">
        <v>39</v>
      </c>
      <c r="M3636">
        <v>39</v>
      </c>
      <c r="N3636">
        <v>40</v>
      </c>
      <c r="O3636">
        <v>0.8220214790290743</v>
      </c>
      <c r="P3636">
        <v>8.5068056832615238</v>
      </c>
      <c r="Q3636">
        <v>0.22425820022096701</v>
      </c>
      <c r="R3636">
        <v>12.722931294963949</v>
      </c>
      <c r="S3636">
        <v>72.222222222222214</v>
      </c>
      <c r="T3636">
        <f t="shared" si="225"/>
        <v>-13.447464120461881</v>
      </c>
      <c r="U3636">
        <f t="shared" si="226"/>
        <v>2.7637498644849874</v>
      </c>
      <c r="V3636">
        <f t="shared" si="227"/>
        <v>34.470215054107335</v>
      </c>
    </row>
    <row r="3637" spans="1:22">
      <c r="A3637">
        <v>2024</v>
      </c>
      <c r="B3637">
        <v>2</v>
      </c>
      <c r="C3637">
        <v>11320680</v>
      </c>
      <c r="D3637" t="s">
        <v>413</v>
      </c>
      <c r="E3637" t="s">
        <v>159</v>
      </c>
      <c r="F3637">
        <v>105605</v>
      </c>
      <c r="H3637" t="str">
        <f t="shared" si="224"/>
        <v>중가</v>
      </c>
      <c r="I3637">
        <v>350044553</v>
      </c>
      <c r="J3637">
        <v>356323889</v>
      </c>
      <c r="K3637">
        <v>312191820</v>
      </c>
      <c r="L3637">
        <v>26</v>
      </c>
      <c r="M3637">
        <v>24</v>
      </c>
      <c r="N3637">
        <v>27</v>
      </c>
      <c r="O3637">
        <v>1.4165208968916181</v>
      </c>
      <c r="P3637">
        <v>14.852438777339801</v>
      </c>
      <c r="Q3637">
        <v>-1.7622551262623881E-2</v>
      </c>
      <c r="R3637">
        <v>10.163112454634719</v>
      </c>
      <c r="S3637">
        <v>52</v>
      </c>
      <c r="T3637">
        <f t="shared" si="225"/>
        <v>-9.7039782529755545</v>
      </c>
      <c r="U3637">
        <f t="shared" si="226"/>
        <v>6.5476484037041782</v>
      </c>
      <c r="V3637">
        <f t="shared" si="227"/>
        <v>39.641335016878777</v>
      </c>
    </row>
    <row r="3638" spans="1:22">
      <c r="A3638">
        <v>2024</v>
      </c>
      <c r="B3638">
        <v>2</v>
      </c>
      <c r="C3638">
        <v>11320690</v>
      </c>
      <c r="D3638" t="s">
        <v>413</v>
      </c>
      <c r="E3638" t="s">
        <v>160</v>
      </c>
      <c r="F3638">
        <v>114827</v>
      </c>
      <c r="H3638" t="str">
        <f t="shared" si="224"/>
        <v>고가</v>
      </c>
      <c r="I3638">
        <v>1168428420</v>
      </c>
      <c r="J3638">
        <v>935109949</v>
      </c>
      <c r="K3638">
        <v>1041307376</v>
      </c>
      <c r="L3638">
        <v>69</v>
      </c>
      <c r="M3638">
        <v>69</v>
      </c>
      <c r="N3638">
        <v>69</v>
      </c>
      <c r="O3638">
        <v>1.6385756367202939</v>
      </c>
      <c r="P3638">
        <v>17.22263101540787</v>
      </c>
      <c r="Q3638">
        <v>0.24950913125190161</v>
      </c>
      <c r="R3638">
        <v>12.990161360160871</v>
      </c>
      <c r="S3638">
        <v>100</v>
      </c>
      <c r="T3638">
        <f t="shared" si="225"/>
        <v>-18.589615037338703</v>
      </c>
      <c r="U3638">
        <f t="shared" si="226"/>
        <v>5.6324632685344991</v>
      </c>
      <c r="V3638">
        <f t="shared" si="227"/>
        <v>38.390632316196907</v>
      </c>
    </row>
    <row r="3639" spans="1:22">
      <c r="A3639">
        <v>2024</v>
      </c>
      <c r="B3639">
        <v>2</v>
      </c>
      <c r="C3639">
        <v>11320700</v>
      </c>
      <c r="D3639" t="s">
        <v>413</v>
      </c>
      <c r="E3639" t="s">
        <v>161</v>
      </c>
      <c r="F3639">
        <v>86076</v>
      </c>
      <c r="H3639" t="str">
        <f t="shared" si="224"/>
        <v>저가</v>
      </c>
      <c r="I3639">
        <v>285580852</v>
      </c>
      <c r="J3639">
        <v>232532053</v>
      </c>
      <c r="K3639">
        <v>251225498</v>
      </c>
      <c r="L3639">
        <v>19</v>
      </c>
      <c r="M3639">
        <v>26</v>
      </c>
      <c r="N3639">
        <v>19</v>
      </c>
      <c r="O3639">
        <v>1.9402196454160321</v>
      </c>
      <c r="P3639">
        <v>20.442351921261949</v>
      </c>
      <c r="Q3639">
        <v>0.2281354261298334</v>
      </c>
      <c r="R3639">
        <v>12.76396389416357</v>
      </c>
      <c r="S3639">
        <v>25.675675675675681</v>
      </c>
      <c r="T3639">
        <f t="shared" si="225"/>
        <v>-4.8308869083980186</v>
      </c>
      <c r="U3639">
        <f t="shared" si="226"/>
        <v>11.324702666944283</v>
      </c>
      <c r="V3639">
        <f t="shared" si="227"/>
        <v>46.169713198229474</v>
      </c>
    </row>
    <row r="3640" spans="1:22">
      <c r="A3640">
        <v>2024</v>
      </c>
      <c r="B3640">
        <v>2</v>
      </c>
      <c r="C3640">
        <v>11320710</v>
      </c>
      <c r="D3640" t="s">
        <v>413</v>
      </c>
      <c r="E3640" t="s">
        <v>162</v>
      </c>
      <c r="F3640">
        <v>126627</v>
      </c>
      <c r="H3640" t="str">
        <f t="shared" si="224"/>
        <v>고가</v>
      </c>
      <c r="I3640">
        <v>299338601</v>
      </c>
      <c r="J3640">
        <v>281967566</v>
      </c>
      <c r="K3640">
        <v>219543664</v>
      </c>
      <c r="L3640">
        <v>24</v>
      </c>
      <c r="M3640">
        <v>23</v>
      </c>
      <c r="N3640">
        <v>22</v>
      </c>
      <c r="O3640">
        <v>1.094416559249987</v>
      </c>
      <c r="P3640">
        <v>11.41432616819089</v>
      </c>
      <c r="Q3640">
        <v>6.1606500515027321E-2</v>
      </c>
      <c r="R3640">
        <v>11.00159182183484</v>
      </c>
      <c r="S3640">
        <v>9.1603053435114496</v>
      </c>
      <c r="T3640">
        <f t="shared" si="225"/>
        <v>-1.7736039473384695</v>
      </c>
      <c r="U3640">
        <f t="shared" si="226"/>
        <v>7.3754002642608718</v>
      </c>
      <c r="V3640">
        <f t="shared" si="227"/>
        <v>40.77255038271921</v>
      </c>
    </row>
    <row r="3641" spans="1:22">
      <c r="A3641">
        <v>2024</v>
      </c>
      <c r="B3641">
        <v>2</v>
      </c>
      <c r="C3641">
        <v>11350560</v>
      </c>
      <c r="D3641" t="s">
        <v>414</v>
      </c>
      <c r="E3641" t="s">
        <v>163</v>
      </c>
      <c r="F3641">
        <v>131244</v>
      </c>
      <c r="H3641" t="str">
        <f t="shared" si="224"/>
        <v>고가</v>
      </c>
      <c r="I3641">
        <v>961008970</v>
      </c>
      <c r="J3641">
        <v>874662278</v>
      </c>
      <c r="K3641">
        <v>731634896</v>
      </c>
      <c r="L3641">
        <v>56</v>
      </c>
      <c r="M3641">
        <v>58</v>
      </c>
      <c r="N3641">
        <v>56</v>
      </c>
      <c r="O3641">
        <v>1.452838856911614</v>
      </c>
      <c r="P3641">
        <v>15.24009340253841</v>
      </c>
      <c r="Q3641">
        <v>9.8720036489329421E-2</v>
      </c>
      <c r="R3641">
        <v>11.39436358244639</v>
      </c>
      <c r="S3641">
        <v>48.275862068965523</v>
      </c>
      <c r="T3641">
        <f t="shared" si="225"/>
        <v>-9.014575399016346</v>
      </c>
      <c r="U3641">
        <f t="shared" si="226"/>
        <v>7.1945467980535796</v>
      </c>
      <c r="V3641">
        <f t="shared" si="227"/>
        <v>40.525393922325868</v>
      </c>
    </row>
    <row r="3642" spans="1:22">
      <c r="A3642">
        <v>2024</v>
      </c>
      <c r="B3642">
        <v>2</v>
      </c>
      <c r="C3642">
        <v>11350595</v>
      </c>
      <c r="D3642" t="s">
        <v>414</v>
      </c>
      <c r="E3642" t="s">
        <v>164</v>
      </c>
      <c r="F3642">
        <v>91246</v>
      </c>
      <c r="H3642" t="str">
        <f t="shared" si="224"/>
        <v>저가</v>
      </c>
      <c r="I3642">
        <v>2702302123</v>
      </c>
      <c r="J3642">
        <v>2819397102</v>
      </c>
      <c r="K3642">
        <v>2085933308</v>
      </c>
      <c r="L3642">
        <v>137</v>
      </c>
      <c r="M3642">
        <v>139</v>
      </c>
      <c r="N3642">
        <v>141</v>
      </c>
      <c r="O3642">
        <v>2.4019114402090729</v>
      </c>
      <c r="P3642">
        <v>25.37040844121049</v>
      </c>
      <c r="Q3642">
        <v>-4.1531921458291973E-2</v>
      </c>
      <c r="R3642">
        <v>9.9100800991790621</v>
      </c>
      <c r="S3642">
        <v>97.163120567375898</v>
      </c>
      <c r="T3642">
        <f t="shared" si="225"/>
        <v>-18.064459199019371</v>
      </c>
      <c r="U3642">
        <f t="shared" si="226"/>
        <v>9.247882480735246</v>
      </c>
      <c r="V3642">
        <f t="shared" si="227"/>
        <v>43.33150646179611</v>
      </c>
    </row>
    <row r="3643" spans="1:22">
      <c r="A3643">
        <v>2024</v>
      </c>
      <c r="B3643">
        <v>2</v>
      </c>
      <c r="C3643">
        <v>11350600</v>
      </c>
      <c r="D3643" t="s">
        <v>414</v>
      </c>
      <c r="E3643" t="s">
        <v>165</v>
      </c>
      <c r="F3643">
        <v>110499</v>
      </c>
      <c r="H3643" t="str">
        <f t="shared" si="224"/>
        <v>중가</v>
      </c>
      <c r="I3643">
        <v>1639503663</v>
      </c>
      <c r="J3643">
        <v>1482459336</v>
      </c>
      <c r="K3643">
        <v>1153143377</v>
      </c>
      <c r="L3643">
        <v>117</v>
      </c>
      <c r="M3643">
        <v>105</v>
      </c>
      <c r="N3643">
        <v>111</v>
      </c>
      <c r="O3643">
        <v>1.4090476254197191</v>
      </c>
      <c r="P3643">
        <v>14.77266975259691</v>
      </c>
      <c r="Q3643">
        <v>0.10593499813879551</v>
      </c>
      <c r="R3643">
        <v>11.470719367887259</v>
      </c>
      <c r="S3643">
        <v>17.15542521994135</v>
      </c>
      <c r="T3643">
        <f t="shared" si="225"/>
        <v>-3.2536400154509373</v>
      </c>
      <c r="U3643">
        <f t="shared" si="226"/>
        <v>8.7043867452406243</v>
      </c>
      <c r="V3643">
        <f t="shared" si="227"/>
        <v>42.588758838315343</v>
      </c>
    </row>
    <row r="3644" spans="1:22">
      <c r="A3644">
        <v>2024</v>
      </c>
      <c r="B3644">
        <v>2</v>
      </c>
      <c r="C3644">
        <v>11350611</v>
      </c>
      <c r="D3644" t="s">
        <v>414</v>
      </c>
      <c r="E3644" t="s">
        <v>166</v>
      </c>
      <c r="F3644">
        <v>100168</v>
      </c>
      <c r="H3644" t="str">
        <f t="shared" si="224"/>
        <v>중가</v>
      </c>
      <c r="I3644">
        <v>466430318</v>
      </c>
      <c r="J3644">
        <v>387137129</v>
      </c>
      <c r="K3644">
        <v>480964144</v>
      </c>
      <c r="L3644">
        <v>39</v>
      </c>
      <c r="M3644">
        <v>38</v>
      </c>
      <c r="N3644">
        <v>40</v>
      </c>
      <c r="O3644">
        <v>1.326632562138911</v>
      </c>
      <c r="P3644">
        <v>13.89297881045006</v>
      </c>
      <c r="Q3644">
        <v>0.2048193858460938</v>
      </c>
      <c r="R3644">
        <v>12.51721073652654</v>
      </c>
      <c r="S3644">
        <v>25.161290322580641</v>
      </c>
      <c r="T3644">
        <f t="shared" si="225"/>
        <v>-4.7356652122563734</v>
      </c>
      <c r="U3644">
        <f t="shared" si="226"/>
        <v>8.0292319888534252</v>
      </c>
      <c r="V3644">
        <f t="shared" si="227"/>
        <v>41.666084458300297</v>
      </c>
    </row>
    <row r="3645" spans="1:22">
      <c r="A3645">
        <v>2024</v>
      </c>
      <c r="B3645">
        <v>2</v>
      </c>
      <c r="C3645">
        <v>11350619</v>
      </c>
      <c r="D3645" t="s">
        <v>414</v>
      </c>
      <c r="E3645" t="s">
        <v>167</v>
      </c>
      <c r="F3645">
        <v>118114</v>
      </c>
      <c r="H3645" t="str">
        <f t="shared" si="224"/>
        <v>고가</v>
      </c>
      <c r="I3645">
        <v>544276987</v>
      </c>
      <c r="J3645">
        <v>678224646</v>
      </c>
      <c r="K3645">
        <v>480079045</v>
      </c>
      <c r="L3645">
        <v>35</v>
      </c>
      <c r="M3645">
        <v>39</v>
      </c>
      <c r="N3645">
        <v>38</v>
      </c>
      <c r="O3645">
        <v>1.462877771300312</v>
      </c>
      <c r="P3645">
        <v>15.3472478680593</v>
      </c>
      <c r="Q3645">
        <v>-0.19749748079782989</v>
      </c>
      <c r="R3645">
        <v>8.2594999071172719</v>
      </c>
      <c r="S3645">
        <v>17.766497461928939</v>
      </c>
      <c r="T3645">
        <f t="shared" si="225"/>
        <v>-3.3667601402698581</v>
      </c>
      <c r="U3645">
        <f t="shared" si="226"/>
        <v>8.3154958733721465</v>
      </c>
      <c r="V3645">
        <f t="shared" si="227"/>
        <v>42.057296028196326</v>
      </c>
    </row>
    <row r="3646" spans="1:22">
      <c r="A3646">
        <v>2024</v>
      </c>
      <c r="B3646">
        <v>2</v>
      </c>
      <c r="C3646">
        <v>11350624</v>
      </c>
      <c r="D3646" t="s">
        <v>414</v>
      </c>
      <c r="E3646" t="s">
        <v>168</v>
      </c>
      <c r="F3646">
        <v>111126</v>
      </c>
      <c r="H3646" t="str">
        <f t="shared" si="224"/>
        <v>중가</v>
      </c>
      <c r="I3646">
        <v>563567625</v>
      </c>
      <c r="J3646">
        <v>665766160</v>
      </c>
      <c r="K3646">
        <v>456651405</v>
      </c>
      <c r="L3646">
        <v>38</v>
      </c>
      <c r="M3646">
        <v>29</v>
      </c>
      <c r="N3646">
        <v>36</v>
      </c>
      <c r="O3646">
        <v>1.4828739922534591</v>
      </c>
      <c r="P3646">
        <v>15.56068572455545</v>
      </c>
      <c r="Q3646">
        <v>-0.15350515111792401</v>
      </c>
      <c r="R3646">
        <v>8.7250697949809517</v>
      </c>
      <c r="S3646">
        <v>22.352941176470591</v>
      </c>
      <c r="T3646">
        <f t="shared" si="225"/>
        <v>-4.2157908273394931</v>
      </c>
      <c r="U3646">
        <f t="shared" si="226"/>
        <v>8.2606195730720664</v>
      </c>
      <c r="V3646">
        <f t="shared" si="227"/>
        <v>41.98230143491547</v>
      </c>
    </row>
    <row r="3647" spans="1:22">
      <c r="A3647">
        <v>2024</v>
      </c>
      <c r="B3647">
        <v>2</v>
      </c>
      <c r="C3647">
        <v>11350625</v>
      </c>
      <c r="D3647" t="s">
        <v>414</v>
      </c>
      <c r="E3647" t="s">
        <v>169</v>
      </c>
      <c r="F3647">
        <v>146056</v>
      </c>
      <c r="H3647" t="str">
        <f t="shared" si="224"/>
        <v>최고가</v>
      </c>
      <c r="I3647">
        <v>1123225684</v>
      </c>
      <c r="J3647">
        <v>1203467175</v>
      </c>
      <c r="K3647">
        <v>940982022</v>
      </c>
      <c r="L3647">
        <v>24</v>
      </c>
      <c r="M3647">
        <v>27</v>
      </c>
      <c r="N3647">
        <v>23</v>
      </c>
      <c r="O3647">
        <v>3.5603596616417041</v>
      </c>
      <c r="P3647">
        <v>37.73558013158663</v>
      </c>
      <c r="Q3647">
        <v>-6.6675263494411469E-2</v>
      </c>
      <c r="R3647">
        <v>9.6439886460223736</v>
      </c>
      <c r="S3647">
        <v>26.666666666666661</v>
      </c>
      <c r="T3647">
        <f t="shared" si="225"/>
        <v>-5.0143366167838916</v>
      </c>
      <c r="U3647">
        <f t="shared" si="226"/>
        <v>19.292286809962622</v>
      </c>
      <c r="V3647">
        <f t="shared" si="227"/>
        <v>57.058306798185043</v>
      </c>
    </row>
    <row r="3648" spans="1:22">
      <c r="A3648">
        <v>2024</v>
      </c>
      <c r="B3648">
        <v>2</v>
      </c>
      <c r="C3648">
        <v>11350630</v>
      </c>
      <c r="D3648" t="s">
        <v>414</v>
      </c>
      <c r="E3648" t="s">
        <v>170</v>
      </c>
      <c r="F3648">
        <v>95010</v>
      </c>
      <c r="H3648" t="str">
        <f t="shared" si="224"/>
        <v>저가</v>
      </c>
      <c r="I3648">
        <v>1053292443</v>
      </c>
      <c r="J3648">
        <v>1120268956</v>
      </c>
      <c r="K3648">
        <v>922506570</v>
      </c>
      <c r="L3648">
        <v>65</v>
      </c>
      <c r="M3648">
        <v>63</v>
      </c>
      <c r="N3648">
        <v>65</v>
      </c>
      <c r="O3648">
        <v>1.895063574954323</v>
      </c>
      <c r="P3648">
        <v>19.960360103422008</v>
      </c>
      <c r="Q3648">
        <v>-5.9786101044113908E-2</v>
      </c>
      <c r="R3648">
        <v>9.7168965054787169</v>
      </c>
      <c r="S3648">
        <v>11.56583629893238</v>
      </c>
      <c r="T3648">
        <f t="shared" si="225"/>
        <v>-2.218909662826229</v>
      </c>
      <c r="U3648">
        <f t="shared" si="226"/>
        <v>11.25788645395888</v>
      </c>
      <c r="V3648">
        <f t="shared" si="227"/>
        <v>46.078401380741646</v>
      </c>
    </row>
    <row r="3649" spans="1:22">
      <c r="A3649">
        <v>2024</v>
      </c>
      <c r="B3649">
        <v>2</v>
      </c>
      <c r="C3649">
        <v>11350640</v>
      </c>
      <c r="D3649" t="s">
        <v>414</v>
      </c>
      <c r="E3649" t="s">
        <v>171</v>
      </c>
      <c r="F3649">
        <v>142886</v>
      </c>
      <c r="H3649" t="str">
        <f t="shared" si="224"/>
        <v>고가</v>
      </c>
      <c r="I3649">
        <v>4948636320</v>
      </c>
      <c r="J3649">
        <v>5610823728</v>
      </c>
      <c r="K3649">
        <v>4524101884</v>
      </c>
      <c r="L3649">
        <v>97</v>
      </c>
      <c r="M3649">
        <v>99</v>
      </c>
      <c r="N3649">
        <v>96</v>
      </c>
      <c r="O3649">
        <v>3.9671773518244162</v>
      </c>
      <c r="P3649">
        <v>42.077915414876657</v>
      </c>
      <c r="Q3649">
        <v>-0.1180196420528148</v>
      </c>
      <c r="R3649">
        <v>9.1006121814932666</v>
      </c>
      <c r="S3649">
        <v>159.01639344262301</v>
      </c>
      <c r="T3649">
        <f t="shared" si="225"/>
        <v>-29.514578296801599</v>
      </c>
      <c r="U3649">
        <f t="shared" si="226"/>
        <v>14.004706654696502</v>
      </c>
      <c r="V3649">
        <f t="shared" si="227"/>
        <v>49.83223796672717</v>
      </c>
    </row>
    <row r="3650" spans="1:22">
      <c r="A3650">
        <v>2024</v>
      </c>
      <c r="B3650">
        <v>2</v>
      </c>
      <c r="C3650">
        <v>11350665</v>
      </c>
      <c r="D3650" t="s">
        <v>414</v>
      </c>
      <c r="E3650" t="s">
        <v>172</v>
      </c>
      <c r="F3650">
        <v>118803</v>
      </c>
      <c r="H3650" t="str">
        <f t="shared" si="224"/>
        <v>고가</v>
      </c>
      <c r="I3650">
        <v>435042054</v>
      </c>
      <c r="J3650">
        <v>119451841</v>
      </c>
      <c r="K3650">
        <v>433424378</v>
      </c>
      <c r="L3650">
        <v>31</v>
      </c>
      <c r="M3650">
        <v>23</v>
      </c>
      <c r="N3650">
        <v>30</v>
      </c>
      <c r="O3650">
        <v>1.3125009605220681</v>
      </c>
      <c r="P3650">
        <v>13.742139371086809</v>
      </c>
      <c r="Q3650">
        <v>2.6419870163407531</v>
      </c>
      <c r="R3650">
        <v>38.309703852722294</v>
      </c>
      <c r="S3650">
        <v>6.1386138613861387</v>
      </c>
      <c r="T3650">
        <f t="shared" si="225"/>
        <v>-1.2142361768266059</v>
      </c>
      <c r="U3650">
        <f t="shared" si="226"/>
        <v>14.168739603039882</v>
      </c>
      <c r="V3650">
        <f t="shared" si="227"/>
        <v>50.05640731084118</v>
      </c>
    </row>
    <row r="3651" spans="1:22">
      <c r="A3651">
        <v>2024</v>
      </c>
      <c r="B3651">
        <v>2</v>
      </c>
      <c r="C3651">
        <v>11350670</v>
      </c>
      <c r="D3651" t="s">
        <v>414</v>
      </c>
      <c r="E3651" t="s">
        <v>173</v>
      </c>
      <c r="F3651">
        <v>88744</v>
      </c>
      <c r="H3651" t="str">
        <f t="shared" ref="H3651:H3714" si="228">IF(F3651 &lt; $G$2, "최저가",
 IF(F3651 &lt; $G$3, "저가",
 IF(F3651 &lt; $G$4, "중가",
 IF(F3651 &lt; $G$5, "고가",
 "최고가"))))</f>
        <v>저가</v>
      </c>
      <c r="I3651">
        <v>452811059</v>
      </c>
      <c r="J3651">
        <v>517320227</v>
      </c>
      <c r="K3651">
        <v>458393308</v>
      </c>
      <c r="L3651">
        <v>44</v>
      </c>
      <c r="M3651">
        <v>47</v>
      </c>
      <c r="N3651">
        <v>45</v>
      </c>
      <c r="O3651">
        <v>1.2884953013184219</v>
      </c>
      <c r="P3651">
        <v>13.485905132817051</v>
      </c>
      <c r="Q3651">
        <v>-0.1246987158690781</v>
      </c>
      <c r="R3651">
        <v>9.029927685575533</v>
      </c>
      <c r="S3651">
        <v>43.564356435643568</v>
      </c>
      <c r="T3651">
        <f t="shared" ref="T3651:T3714" si="229">1-(($S3651-(-5.822637658))/(534.375-(-5.822637658))*100)</f>
        <v>-8.1423935705751003</v>
      </c>
      <c r="U3651">
        <f t="shared" ref="U3651:U3714" si="230">(P3651*0.5 + R3651*0.2 +T3651*0.3)</f>
        <v>6.1062200323511018</v>
      </c>
      <c r="V3651">
        <f t="shared" ref="V3651:V3714" si="231" xml:space="preserve"> (U3651 - MIN($U$2:$U$4657)) / (MAX($U$2:$U$4657) - MIN($U$2:$U$4657)) * 100</f>
        <v>39.038073846004828</v>
      </c>
    </row>
    <row r="3652" spans="1:22">
      <c r="A3652">
        <v>2024</v>
      </c>
      <c r="B3652">
        <v>2</v>
      </c>
      <c r="C3652">
        <v>11350695</v>
      </c>
      <c r="D3652" t="s">
        <v>414</v>
      </c>
      <c r="E3652" t="s">
        <v>174</v>
      </c>
      <c r="F3652">
        <v>141868</v>
      </c>
      <c r="H3652" t="str">
        <f t="shared" si="228"/>
        <v>고가</v>
      </c>
      <c r="I3652">
        <v>1652614026</v>
      </c>
      <c r="J3652">
        <v>2066535345</v>
      </c>
      <c r="K3652">
        <v>1575805346</v>
      </c>
      <c r="L3652">
        <v>47</v>
      </c>
      <c r="M3652">
        <v>48</v>
      </c>
      <c r="N3652">
        <v>46</v>
      </c>
      <c r="O3652">
        <v>2.7538902009999511</v>
      </c>
      <c r="P3652">
        <v>29.127397944947361</v>
      </c>
      <c r="Q3652">
        <v>-0.2002972366291659</v>
      </c>
      <c r="R3652">
        <v>8.2298701507955432</v>
      </c>
      <c r="S3652">
        <v>42.342342342342342</v>
      </c>
      <c r="T3652">
        <f t="shared" si="229"/>
        <v>-7.9161774585241087</v>
      </c>
      <c r="U3652">
        <f t="shared" si="230"/>
        <v>13.834819765075558</v>
      </c>
      <c r="V3652">
        <f t="shared" si="231"/>
        <v>49.600068558053422</v>
      </c>
    </row>
    <row r="3653" spans="1:22">
      <c r="A3653">
        <v>2024</v>
      </c>
      <c r="B3653">
        <v>2</v>
      </c>
      <c r="C3653">
        <v>11350700</v>
      </c>
      <c r="D3653" t="s">
        <v>414</v>
      </c>
      <c r="E3653" t="s">
        <v>175</v>
      </c>
      <c r="F3653">
        <v>119416</v>
      </c>
      <c r="H3653" t="str">
        <f t="shared" si="228"/>
        <v>고가</v>
      </c>
      <c r="I3653">
        <v>395276269</v>
      </c>
      <c r="J3653">
        <v>451112911</v>
      </c>
      <c r="K3653">
        <v>303101312</v>
      </c>
      <c r="L3653">
        <v>7</v>
      </c>
      <c r="M3653">
        <v>8</v>
      </c>
      <c r="N3653">
        <v>7</v>
      </c>
      <c r="O3653">
        <v>5.2540919910761472</v>
      </c>
      <c r="P3653">
        <v>55.814326046615477</v>
      </c>
      <c r="Q3653">
        <v>-0.1237753135378562</v>
      </c>
      <c r="R3653">
        <v>9.0397000327762402</v>
      </c>
      <c r="S3653">
        <v>10.44776119402985</v>
      </c>
      <c r="T3653">
        <f t="shared" si="229"/>
        <v>-2.0119344694970076</v>
      </c>
      <c r="U3653">
        <f t="shared" si="230"/>
        <v>29.111522689013885</v>
      </c>
      <c r="V3653">
        <f t="shared" si="231"/>
        <v>70.477389299218828</v>
      </c>
    </row>
    <row r="3654" spans="1:22">
      <c r="A3654">
        <v>2024</v>
      </c>
      <c r="B3654">
        <v>2</v>
      </c>
      <c r="C3654">
        <v>11380510</v>
      </c>
      <c r="D3654" t="s">
        <v>415</v>
      </c>
      <c r="E3654" t="s">
        <v>176</v>
      </c>
      <c r="F3654">
        <v>94833</v>
      </c>
      <c r="H3654" t="str">
        <f t="shared" si="228"/>
        <v>저가</v>
      </c>
      <c r="I3654">
        <v>511605478</v>
      </c>
      <c r="J3654">
        <v>464042946</v>
      </c>
      <c r="K3654">
        <v>429463491</v>
      </c>
      <c r="L3654">
        <v>68</v>
      </c>
      <c r="M3654">
        <v>74</v>
      </c>
      <c r="N3654">
        <v>75</v>
      </c>
      <c r="O3654">
        <v>0.8815039737208491</v>
      </c>
      <c r="P3654">
        <v>9.1417164594428595</v>
      </c>
      <c r="Q3654">
        <v>0.1024959702759925</v>
      </c>
      <c r="R3654">
        <v>11.434324209274489</v>
      </c>
      <c r="S3654">
        <v>37.988826815642447</v>
      </c>
      <c r="T3654">
        <f t="shared" si="229"/>
        <v>-7.1102658396628442</v>
      </c>
      <c r="U3654">
        <f t="shared" si="230"/>
        <v>4.7246433196774742</v>
      </c>
      <c r="V3654">
        <f t="shared" si="231"/>
        <v>37.149994965200335</v>
      </c>
    </row>
    <row r="3655" spans="1:22">
      <c r="A3655">
        <v>2024</v>
      </c>
      <c r="B3655">
        <v>2</v>
      </c>
      <c r="C3655">
        <v>11380520</v>
      </c>
      <c r="D3655" t="s">
        <v>415</v>
      </c>
      <c r="E3655" t="s">
        <v>177</v>
      </c>
      <c r="F3655">
        <v>109700</v>
      </c>
      <c r="H3655" t="str">
        <f t="shared" si="228"/>
        <v>중가</v>
      </c>
      <c r="I3655">
        <v>929600694</v>
      </c>
      <c r="J3655">
        <v>969801671</v>
      </c>
      <c r="K3655">
        <v>802182631</v>
      </c>
      <c r="L3655">
        <v>52</v>
      </c>
      <c r="M3655">
        <v>52</v>
      </c>
      <c r="N3655">
        <v>53</v>
      </c>
      <c r="O3655">
        <v>1.8106893976579479</v>
      </c>
      <c r="P3655">
        <v>19.059757755210299</v>
      </c>
      <c r="Q3655">
        <v>-4.1452781740979293E-2</v>
      </c>
      <c r="R3655">
        <v>9.910917633121521</v>
      </c>
      <c r="S3655">
        <v>16.613418530351439</v>
      </c>
      <c r="T3655">
        <f t="shared" si="229"/>
        <v>-3.1533051284011249</v>
      </c>
      <c r="U3655">
        <f t="shared" si="230"/>
        <v>10.566070865709117</v>
      </c>
      <c r="V3655">
        <f t="shared" si="231"/>
        <v>45.132958113202818</v>
      </c>
    </row>
    <row r="3656" spans="1:22">
      <c r="A3656">
        <v>2024</v>
      </c>
      <c r="B3656">
        <v>2</v>
      </c>
      <c r="C3656">
        <v>11380530</v>
      </c>
      <c r="D3656" t="s">
        <v>415</v>
      </c>
      <c r="E3656" t="s">
        <v>178</v>
      </c>
      <c r="F3656">
        <v>101363</v>
      </c>
      <c r="H3656" t="str">
        <f t="shared" si="228"/>
        <v>중가</v>
      </c>
      <c r="I3656">
        <v>156051173</v>
      </c>
      <c r="J3656">
        <v>195066598</v>
      </c>
      <c r="K3656">
        <v>162015630</v>
      </c>
      <c r="L3656">
        <v>28</v>
      </c>
      <c r="M3656">
        <v>27</v>
      </c>
      <c r="N3656">
        <v>28</v>
      </c>
      <c r="O3656">
        <v>0.61092379517963802</v>
      </c>
      <c r="P3656">
        <v>6.2535680711298687</v>
      </c>
      <c r="Q3656">
        <v>-0.20001079323688209</v>
      </c>
      <c r="R3656">
        <v>8.2329015751141732</v>
      </c>
      <c r="S3656">
        <v>20.289855072463769</v>
      </c>
      <c r="T3656">
        <f t="shared" si="229"/>
        <v>-3.8338776236921701</v>
      </c>
      <c r="U3656">
        <f t="shared" si="230"/>
        <v>3.6232010634801184</v>
      </c>
      <c r="V3656">
        <f t="shared" si="231"/>
        <v>35.644751106299857</v>
      </c>
    </row>
    <row r="3657" spans="1:22">
      <c r="A3657">
        <v>2024</v>
      </c>
      <c r="B3657">
        <v>2</v>
      </c>
      <c r="C3657">
        <v>11380551</v>
      </c>
      <c r="D3657" t="s">
        <v>415</v>
      </c>
      <c r="E3657" t="s">
        <v>179</v>
      </c>
      <c r="F3657">
        <v>93943</v>
      </c>
      <c r="H3657" t="str">
        <f t="shared" si="228"/>
        <v>저가</v>
      </c>
      <c r="I3657">
        <v>636908347</v>
      </c>
      <c r="J3657">
        <v>772554389</v>
      </c>
      <c r="K3657">
        <v>519899828</v>
      </c>
      <c r="L3657">
        <v>55</v>
      </c>
      <c r="M3657">
        <v>59</v>
      </c>
      <c r="N3657">
        <v>53</v>
      </c>
      <c r="O3657">
        <v>1.369642793282021</v>
      </c>
      <c r="P3657">
        <v>14.35206613320465</v>
      </c>
      <c r="Q3657">
        <v>-0.17558121982269911</v>
      </c>
      <c r="R3657">
        <v>8.4914392301498367</v>
      </c>
      <c r="S3657">
        <v>56.701030927835063</v>
      </c>
      <c r="T3657">
        <f t="shared" si="229"/>
        <v>-10.574221030825555</v>
      </c>
      <c r="U3657">
        <f t="shared" si="230"/>
        <v>5.7020546033846262</v>
      </c>
      <c r="V3657">
        <f t="shared" si="231"/>
        <v>38.485736647655457</v>
      </c>
    </row>
    <row r="3658" spans="1:22">
      <c r="A3658">
        <v>2024</v>
      </c>
      <c r="B3658">
        <v>2</v>
      </c>
      <c r="C3658">
        <v>11380552</v>
      </c>
      <c r="D3658" t="s">
        <v>415</v>
      </c>
      <c r="E3658" t="s">
        <v>180</v>
      </c>
      <c r="F3658">
        <v>110580</v>
      </c>
      <c r="H3658" t="str">
        <f t="shared" si="228"/>
        <v>중가</v>
      </c>
      <c r="I3658">
        <v>982925289</v>
      </c>
      <c r="J3658">
        <v>975555832</v>
      </c>
      <c r="K3658">
        <v>853267234</v>
      </c>
      <c r="L3658">
        <v>60</v>
      </c>
      <c r="M3658">
        <v>64</v>
      </c>
      <c r="N3658">
        <v>61</v>
      </c>
      <c r="O3658">
        <v>1.646077063362875</v>
      </c>
      <c r="P3658">
        <v>17.302700565899791</v>
      </c>
      <c r="Q3658">
        <v>7.554110957331656E-3</v>
      </c>
      <c r="R3658">
        <v>10.429556534587149</v>
      </c>
      <c r="S3658">
        <v>62.5</v>
      </c>
      <c r="T3658">
        <f t="shared" si="229"/>
        <v>-11.647711299554995</v>
      </c>
      <c r="U3658">
        <f t="shared" si="230"/>
        <v>7.2429482000008267</v>
      </c>
      <c r="V3658">
        <f t="shared" si="231"/>
        <v>40.591539843851344</v>
      </c>
    </row>
    <row r="3659" spans="1:22">
      <c r="A3659">
        <v>2024</v>
      </c>
      <c r="B3659">
        <v>2</v>
      </c>
      <c r="C3659">
        <v>11380560</v>
      </c>
      <c r="D3659" t="s">
        <v>415</v>
      </c>
      <c r="E3659" t="s">
        <v>181</v>
      </c>
      <c r="F3659">
        <v>80501</v>
      </c>
      <c r="H3659" t="str">
        <f t="shared" si="228"/>
        <v>저가</v>
      </c>
      <c r="I3659">
        <v>537707459</v>
      </c>
      <c r="J3659">
        <v>445782803</v>
      </c>
      <c r="K3659">
        <v>467884193</v>
      </c>
      <c r="L3659">
        <v>42</v>
      </c>
      <c r="M3659">
        <v>42</v>
      </c>
      <c r="N3659">
        <v>43</v>
      </c>
      <c r="O3659">
        <v>1.7670668753071459</v>
      </c>
      <c r="P3659">
        <v>18.594134891403861</v>
      </c>
      <c r="Q3659">
        <v>0.2062095158928775</v>
      </c>
      <c r="R3659">
        <v>12.531922453198661</v>
      </c>
      <c r="S3659">
        <v>30.434782608695659</v>
      </c>
      <c r="T3659">
        <f t="shared" si="229"/>
        <v>-5.7118805672471842</v>
      </c>
      <c r="U3659">
        <f t="shared" si="230"/>
        <v>10.089887766167507</v>
      </c>
      <c r="V3659">
        <f t="shared" si="231"/>
        <v>44.482200724638652</v>
      </c>
    </row>
    <row r="3660" spans="1:22">
      <c r="A3660">
        <v>2024</v>
      </c>
      <c r="B3660">
        <v>2</v>
      </c>
      <c r="C3660">
        <v>11380570</v>
      </c>
      <c r="D3660" t="s">
        <v>415</v>
      </c>
      <c r="E3660" t="s">
        <v>182</v>
      </c>
      <c r="F3660">
        <v>109920</v>
      </c>
      <c r="H3660" t="str">
        <f t="shared" si="228"/>
        <v>중가</v>
      </c>
      <c r="I3660">
        <v>1362617643</v>
      </c>
      <c r="J3660">
        <v>1237052526</v>
      </c>
      <c r="K3660">
        <v>1248651365</v>
      </c>
      <c r="L3660">
        <v>86</v>
      </c>
      <c r="M3660">
        <v>94</v>
      </c>
      <c r="N3660">
        <v>85</v>
      </c>
      <c r="O3660">
        <v>1.6016083614016681</v>
      </c>
      <c r="P3660">
        <v>16.828045657354561</v>
      </c>
      <c r="Q3660">
        <v>0.1015034643727004</v>
      </c>
      <c r="R3660">
        <v>11.42382054044263</v>
      </c>
      <c r="S3660">
        <v>101.1764705882353</v>
      </c>
      <c r="T3660">
        <f t="shared" si="229"/>
        <v>-18.807400252641724</v>
      </c>
      <c r="U3660">
        <f t="shared" si="230"/>
        <v>5.0565668609732892</v>
      </c>
      <c r="V3660">
        <f t="shared" si="231"/>
        <v>37.603605555631958</v>
      </c>
    </row>
    <row r="3661" spans="1:22">
      <c r="A3661">
        <v>2024</v>
      </c>
      <c r="B3661">
        <v>2</v>
      </c>
      <c r="C3661">
        <v>11380580</v>
      </c>
      <c r="D3661" t="s">
        <v>415</v>
      </c>
      <c r="E3661" t="s">
        <v>183</v>
      </c>
      <c r="F3661">
        <v>97519</v>
      </c>
      <c r="H3661" t="str">
        <f t="shared" si="228"/>
        <v>중가</v>
      </c>
      <c r="I3661">
        <v>545399272</v>
      </c>
      <c r="J3661">
        <v>580919266</v>
      </c>
      <c r="K3661">
        <v>485369541</v>
      </c>
      <c r="L3661">
        <v>65</v>
      </c>
      <c r="M3661">
        <v>66</v>
      </c>
      <c r="N3661">
        <v>64</v>
      </c>
      <c r="O3661">
        <v>0.95602543900496095</v>
      </c>
      <c r="P3661">
        <v>9.9371518494828948</v>
      </c>
      <c r="Q3661">
        <v>-6.1144458582993527E-2</v>
      </c>
      <c r="R3661">
        <v>9.7025210365809222</v>
      </c>
      <c r="S3661">
        <v>54.166666666666671</v>
      </c>
      <c r="T3661">
        <f t="shared" si="229"/>
        <v>-10.105066024491947</v>
      </c>
      <c r="U3661">
        <f t="shared" si="230"/>
        <v>3.8775603247100476</v>
      </c>
      <c r="V3661">
        <f t="shared" si="231"/>
        <v>35.992361445168328</v>
      </c>
    </row>
    <row r="3662" spans="1:22">
      <c r="A3662">
        <v>2024</v>
      </c>
      <c r="B3662">
        <v>2</v>
      </c>
      <c r="C3662">
        <v>11380590</v>
      </c>
      <c r="D3662" t="s">
        <v>415</v>
      </c>
      <c r="E3662" t="s">
        <v>184</v>
      </c>
      <c r="F3662">
        <v>113814</v>
      </c>
      <c r="H3662" t="str">
        <f t="shared" si="228"/>
        <v>중가</v>
      </c>
      <c r="I3662">
        <v>23069662</v>
      </c>
      <c r="J3662">
        <v>38844705</v>
      </c>
      <c r="K3662">
        <v>34477640</v>
      </c>
      <c r="L3662">
        <v>21</v>
      </c>
      <c r="M3662">
        <v>27</v>
      </c>
      <c r="N3662">
        <v>25</v>
      </c>
      <c r="O3662">
        <v>0.1072466512939565</v>
      </c>
      <c r="P3662">
        <v>0.87736372687128283</v>
      </c>
      <c r="Q3662">
        <v>-0.40610536236534678</v>
      </c>
      <c r="R3662">
        <v>6.051807140320471</v>
      </c>
      <c r="S3662">
        <v>26.92307692307692</v>
      </c>
      <c r="T3662">
        <f t="shared" si="229"/>
        <v>-5.0618026252473705</v>
      </c>
      <c r="U3662">
        <f t="shared" si="230"/>
        <v>0.13050250392552454</v>
      </c>
      <c r="V3662">
        <f t="shared" si="231"/>
        <v>30.87158843873458</v>
      </c>
    </row>
    <row r="3663" spans="1:22">
      <c r="A3663">
        <v>2024</v>
      </c>
      <c r="B3663">
        <v>2</v>
      </c>
      <c r="C3663">
        <v>11380600</v>
      </c>
      <c r="D3663" t="s">
        <v>415</v>
      </c>
      <c r="E3663" t="s">
        <v>185</v>
      </c>
      <c r="F3663">
        <v>81118</v>
      </c>
      <c r="H3663" t="str">
        <f t="shared" si="228"/>
        <v>저가</v>
      </c>
      <c r="I3663">
        <v>358383591</v>
      </c>
      <c r="J3663">
        <v>347023548</v>
      </c>
      <c r="K3663">
        <v>260706847</v>
      </c>
      <c r="L3663">
        <v>67</v>
      </c>
      <c r="M3663">
        <v>70</v>
      </c>
      <c r="N3663">
        <v>66</v>
      </c>
      <c r="O3663">
        <v>0.73267870686263947</v>
      </c>
      <c r="P3663">
        <v>7.5531690021451947</v>
      </c>
      <c r="Q3663">
        <v>3.2735654584454883E-2</v>
      </c>
      <c r="R3663">
        <v>10.69605227436764</v>
      </c>
      <c r="S3663">
        <v>106.3492063492064</v>
      </c>
      <c r="T3663">
        <f t="shared" si="229"/>
        <v>-19.76496381833913</v>
      </c>
      <c r="U3663">
        <f t="shared" si="230"/>
        <v>-1.3694189555613079E-2</v>
      </c>
      <c r="V3663">
        <f t="shared" si="231"/>
        <v>30.674527552324083</v>
      </c>
    </row>
    <row r="3664" spans="1:22">
      <c r="A3664">
        <v>2024</v>
      </c>
      <c r="B3664">
        <v>2</v>
      </c>
      <c r="C3664">
        <v>11380625</v>
      </c>
      <c r="D3664" t="s">
        <v>415</v>
      </c>
      <c r="E3664" t="s">
        <v>186</v>
      </c>
      <c r="F3664">
        <v>88540</v>
      </c>
      <c r="H3664" t="str">
        <f t="shared" si="228"/>
        <v>저가</v>
      </c>
      <c r="I3664">
        <v>585021067</v>
      </c>
      <c r="J3664">
        <v>562532578</v>
      </c>
      <c r="K3664">
        <v>478138597</v>
      </c>
      <c r="L3664">
        <v>88</v>
      </c>
      <c r="M3664">
        <v>101</v>
      </c>
      <c r="N3664">
        <v>91</v>
      </c>
      <c r="O3664">
        <v>0.83427034491059227</v>
      </c>
      <c r="P3664">
        <v>8.6375489714251081</v>
      </c>
      <c r="Q3664">
        <v>3.9977220661520513E-2</v>
      </c>
      <c r="R3664">
        <v>10.772689613899059</v>
      </c>
      <c r="S3664">
        <v>75.862068965517253</v>
      </c>
      <c r="T3664">
        <f t="shared" si="229"/>
        <v>-14.121263206121604</v>
      </c>
      <c r="U3664">
        <f t="shared" si="230"/>
        <v>2.2369334466558852</v>
      </c>
      <c r="V3664">
        <f t="shared" si="231"/>
        <v>33.750261581064699</v>
      </c>
    </row>
    <row r="3665" spans="1:22">
      <c r="A3665">
        <v>2024</v>
      </c>
      <c r="B3665">
        <v>2</v>
      </c>
      <c r="C3665">
        <v>11380631</v>
      </c>
      <c r="D3665" t="s">
        <v>415</v>
      </c>
      <c r="E3665" t="s">
        <v>187</v>
      </c>
      <c r="F3665">
        <v>108851</v>
      </c>
      <c r="H3665" t="str">
        <f t="shared" si="228"/>
        <v>중가</v>
      </c>
      <c r="I3665">
        <v>736748642</v>
      </c>
      <c r="J3665">
        <v>498999180</v>
      </c>
      <c r="K3665">
        <v>663380437</v>
      </c>
      <c r="L3665">
        <v>39</v>
      </c>
      <c r="M3665">
        <v>36</v>
      </c>
      <c r="N3665">
        <v>38</v>
      </c>
      <c r="O3665">
        <v>1.928323102274651</v>
      </c>
      <c r="P3665">
        <v>20.315369294206569</v>
      </c>
      <c r="Q3665">
        <v>0.47645261060348842</v>
      </c>
      <c r="R3665">
        <v>15.391899367715681</v>
      </c>
      <c r="S3665">
        <v>46.428571428571431</v>
      </c>
      <c r="T3665">
        <f t="shared" si="229"/>
        <v>-8.6726096976476885</v>
      </c>
      <c r="U3665">
        <f t="shared" si="230"/>
        <v>10.634281611352115</v>
      </c>
      <c r="V3665">
        <f t="shared" si="231"/>
        <v>45.226175715317183</v>
      </c>
    </row>
    <row r="3666" spans="1:22">
      <c r="A3666">
        <v>2024</v>
      </c>
      <c r="B3666">
        <v>2</v>
      </c>
      <c r="C3666">
        <v>11380632</v>
      </c>
      <c r="D3666" t="s">
        <v>415</v>
      </c>
      <c r="E3666" t="s">
        <v>188</v>
      </c>
      <c r="F3666">
        <v>91375</v>
      </c>
      <c r="H3666" t="str">
        <f t="shared" si="228"/>
        <v>저가</v>
      </c>
      <c r="I3666">
        <v>144769681</v>
      </c>
      <c r="J3666">
        <v>140668512</v>
      </c>
      <c r="K3666">
        <v>147319822</v>
      </c>
      <c r="L3666">
        <v>26</v>
      </c>
      <c r="M3666">
        <v>24</v>
      </c>
      <c r="N3666">
        <v>27</v>
      </c>
      <c r="O3666">
        <v>0.67707124533772967</v>
      </c>
      <c r="P3666">
        <v>6.9596199800135388</v>
      </c>
      <c r="Q3666">
        <v>2.915484739043802E-2</v>
      </c>
      <c r="R3666">
        <v>10.65815666811287</v>
      </c>
      <c r="S3666">
        <v>26</v>
      </c>
      <c r="T3666">
        <f t="shared" si="229"/>
        <v>-4.8909249947788487</v>
      </c>
      <c r="U3666">
        <f t="shared" si="230"/>
        <v>4.1441638251956885</v>
      </c>
      <c r="V3666">
        <f t="shared" si="231"/>
        <v>36.356704904491238</v>
      </c>
    </row>
    <row r="3667" spans="1:22">
      <c r="A3667">
        <v>2024</v>
      </c>
      <c r="B3667">
        <v>2</v>
      </c>
      <c r="C3667">
        <v>11380640</v>
      </c>
      <c r="D3667" t="s">
        <v>415</v>
      </c>
      <c r="E3667" t="s">
        <v>189</v>
      </c>
      <c r="F3667">
        <v>85559</v>
      </c>
      <c r="H3667" t="str">
        <f t="shared" si="228"/>
        <v>저가</v>
      </c>
      <c r="I3667">
        <v>296167910</v>
      </c>
      <c r="J3667">
        <v>304928737</v>
      </c>
      <c r="K3667">
        <v>301241899</v>
      </c>
      <c r="L3667">
        <v>21</v>
      </c>
      <c r="M3667">
        <v>22</v>
      </c>
      <c r="N3667">
        <v>21</v>
      </c>
      <c r="O3667">
        <v>1.8315150701106591</v>
      </c>
      <c r="P3667">
        <v>19.28204910210092</v>
      </c>
      <c r="Q3667">
        <v>-2.8730735863704442E-2</v>
      </c>
      <c r="R3667">
        <v>10.04555477363161</v>
      </c>
      <c r="S3667">
        <v>25.92592592592592</v>
      </c>
      <c r="T3667">
        <f t="shared" si="229"/>
        <v>-4.8772125923338434</v>
      </c>
      <c r="U3667">
        <f t="shared" si="230"/>
        <v>10.18697172807663</v>
      </c>
      <c r="V3667">
        <f t="shared" si="231"/>
        <v>44.614876801518037</v>
      </c>
    </row>
    <row r="3668" spans="1:22">
      <c r="A3668">
        <v>2024</v>
      </c>
      <c r="B3668">
        <v>2</v>
      </c>
      <c r="C3668">
        <v>11380650</v>
      </c>
      <c r="D3668" t="s">
        <v>415</v>
      </c>
      <c r="E3668" t="s">
        <v>190</v>
      </c>
      <c r="F3668">
        <v>99899</v>
      </c>
      <c r="H3668" t="str">
        <f t="shared" si="228"/>
        <v>중가</v>
      </c>
      <c r="I3668">
        <v>82628688</v>
      </c>
      <c r="J3668">
        <v>103258861</v>
      </c>
      <c r="K3668">
        <v>74714292</v>
      </c>
      <c r="L3668">
        <v>15</v>
      </c>
      <c r="M3668">
        <v>13</v>
      </c>
      <c r="N3668">
        <v>13</v>
      </c>
      <c r="O3668">
        <v>0.61268316555276392</v>
      </c>
      <c r="P3668">
        <v>6.2723474315951613</v>
      </c>
      <c r="Q3668">
        <v>-0.19979082473125481</v>
      </c>
      <c r="R3668">
        <v>8.2352294971233864</v>
      </c>
      <c r="S3668">
        <v>11.627906976744191</v>
      </c>
      <c r="T3668">
        <f t="shared" si="229"/>
        <v>-2.2304000273677906</v>
      </c>
      <c r="U3668">
        <f t="shared" si="230"/>
        <v>4.1140996070119211</v>
      </c>
      <c r="V3668">
        <f t="shared" si="231"/>
        <v>36.315618792587387</v>
      </c>
    </row>
    <row r="3669" spans="1:22">
      <c r="A3669">
        <v>2024</v>
      </c>
      <c r="B3669">
        <v>2</v>
      </c>
      <c r="C3669">
        <v>11380690</v>
      </c>
      <c r="D3669" t="s">
        <v>415</v>
      </c>
      <c r="E3669" t="s">
        <v>191</v>
      </c>
      <c r="F3669">
        <v>121905</v>
      </c>
      <c r="H3669" t="str">
        <f t="shared" si="228"/>
        <v>고가</v>
      </c>
      <c r="I3669">
        <v>1264974383</v>
      </c>
      <c r="J3669">
        <v>1320418120</v>
      </c>
      <c r="K3669">
        <v>1036182355</v>
      </c>
      <c r="L3669">
        <v>101</v>
      </c>
      <c r="M3669">
        <v>95</v>
      </c>
      <c r="N3669">
        <v>101</v>
      </c>
      <c r="O3669">
        <v>1.141553654401575</v>
      </c>
      <c r="P3669">
        <v>11.917463264654449</v>
      </c>
      <c r="Q3669">
        <v>-4.1989530558699091E-2</v>
      </c>
      <c r="R3669">
        <v>9.9052372318175888</v>
      </c>
      <c r="S3669">
        <v>8.7597571552471809</v>
      </c>
      <c r="T3669">
        <f t="shared" si="229"/>
        <v>-1.6994554949311569</v>
      </c>
      <c r="U3669">
        <f t="shared" si="230"/>
        <v>7.4299424302113959</v>
      </c>
      <c r="V3669">
        <f t="shared" si="231"/>
        <v>40.84708834409323</v>
      </c>
    </row>
    <row r="3670" spans="1:22">
      <c r="A3670">
        <v>2024</v>
      </c>
      <c r="B3670">
        <v>2</v>
      </c>
      <c r="C3670">
        <v>11410520</v>
      </c>
      <c r="D3670" t="s">
        <v>416</v>
      </c>
      <c r="E3670" t="s">
        <v>192</v>
      </c>
      <c r="F3670">
        <v>111808</v>
      </c>
      <c r="H3670" t="str">
        <f t="shared" si="228"/>
        <v>중가</v>
      </c>
      <c r="I3670">
        <v>175050496</v>
      </c>
      <c r="J3670">
        <v>263371358</v>
      </c>
      <c r="K3670">
        <v>146885216</v>
      </c>
      <c r="L3670">
        <v>25</v>
      </c>
      <c r="M3670">
        <v>22</v>
      </c>
      <c r="N3670">
        <v>24</v>
      </c>
      <c r="O3670">
        <v>0.69583769000826812</v>
      </c>
      <c r="P3670">
        <v>7.159931315536312</v>
      </c>
      <c r="Q3670">
        <v>-0.33534725518634412</v>
      </c>
      <c r="R3670">
        <v>6.8006386812838846</v>
      </c>
      <c r="S3670">
        <v>25.773195876288661</v>
      </c>
      <c r="T3670">
        <f t="shared" si="229"/>
        <v>-4.8489395976018752</v>
      </c>
      <c r="U3670">
        <f t="shared" si="230"/>
        <v>3.4854115147443703</v>
      </c>
      <c r="V3670">
        <f t="shared" si="231"/>
        <v>35.456446298773038</v>
      </c>
    </row>
    <row r="3671" spans="1:22">
      <c r="A3671">
        <v>2024</v>
      </c>
      <c r="B3671">
        <v>2</v>
      </c>
      <c r="C3671">
        <v>11410555</v>
      </c>
      <c r="D3671" t="s">
        <v>416</v>
      </c>
      <c r="E3671" t="s">
        <v>193</v>
      </c>
      <c r="F3671">
        <v>113392</v>
      </c>
      <c r="H3671" t="str">
        <f t="shared" si="228"/>
        <v>중가</v>
      </c>
      <c r="I3671">
        <v>16163300</v>
      </c>
      <c r="J3671">
        <v>17578816</v>
      </c>
      <c r="K3671">
        <v>12357111</v>
      </c>
      <c r="L3671">
        <v>30</v>
      </c>
      <c r="M3671">
        <v>27</v>
      </c>
      <c r="N3671">
        <v>31</v>
      </c>
      <c r="O3671">
        <v>5.2793913216165222E-2</v>
      </c>
      <c r="P3671">
        <v>0.29614011852537608</v>
      </c>
      <c r="Q3671">
        <v>-8.0523967029406299E-2</v>
      </c>
      <c r="R3671">
        <v>9.4974281115210619</v>
      </c>
      <c r="S3671">
        <v>65.217391304347828</v>
      </c>
      <c r="T3671">
        <f t="shared" si="229"/>
        <v>-12.150747802292944</v>
      </c>
      <c r="U3671">
        <f t="shared" si="230"/>
        <v>-1.5976686591209823</v>
      </c>
      <c r="V3671">
        <f t="shared" si="231"/>
        <v>28.509849531707815</v>
      </c>
    </row>
    <row r="3672" spans="1:22">
      <c r="A3672">
        <v>2024</v>
      </c>
      <c r="B3672">
        <v>2</v>
      </c>
      <c r="C3672">
        <v>11410565</v>
      </c>
      <c r="D3672" t="s">
        <v>416</v>
      </c>
      <c r="E3672" t="s">
        <v>194</v>
      </c>
      <c r="F3672">
        <v>150277</v>
      </c>
      <c r="H3672" t="str">
        <f t="shared" si="228"/>
        <v>최고가</v>
      </c>
      <c r="I3672">
        <v>2168832952</v>
      </c>
      <c r="J3672">
        <v>2124980437</v>
      </c>
      <c r="K3672">
        <v>2010952251</v>
      </c>
      <c r="L3672">
        <v>103</v>
      </c>
      <c r="M3672">
        <v>97</v>
      </c>
      <c r="N3672">
        <v>106</v>
      </c>
      <c r="O3672">
        <v>1.556875385080865</v>
      </c>
      <c r="P3672">
        <v>16.350569908162932</v>
      </c>
      <c r="Q3672">
        <v>2.0636667630648871E-2</v>
      </c>
      <c r="R3672">
        <v>10.568008953172029</v>
      </c>
      <c r="S3672">
        <v>91.964285714285708</v>
      </c>
      <c r="T3672">
        <f t="shared" si="229"/>
        <v>-17.102064236385051</v>
      </c>
      <c r="U3672">
        <f t="shared" si="230"/>
        <v>5.1582674738003558</v>
      </c>
      <c r="V3672">
        <f t="shared" si="231"/>
        <v>37.742590801606511</v>
      </c>
    </row>
    <row r="3673" spans="1:22">
      <c r="A3673">
        <v>2024</v>
      </c>
      <c r="B3673">
        <v>2</v>
      </c>
      <c r="C3673">
        <v>11410585</v>
      </c>
      <c r="D3673" t="s">
        <v>416</v>
      </c>
      <c r="E3673" t="s">
        <v>195</v>
      </c>
      <c r="F3673">
        <v>163720</v>
      </c>
      <c r="H3673" t="str">
        <f t="shared" si="228"/>
        <v>최고가</v>
      </c>
      <c r="I3673">
        <v>12803498566</v>
      </c>
      <c r="J3673">
        <v>10374041135</v>
      </c>
      <c r="K3673">
        <v>9913834536</v>
      </c>
      <c r="L3673">
        <v>299</v>
      </c>
      <c r="M3673">
        <v>291</v>
      </c>
      <c r="N3673">
        <v>302</v>
      </c>
      <c r="O3673">
        <v>2.9061178596334591</v>
      </c>
      <c r="P3673">
        <v>30.752262224767708</v>
      </c>
      <c r="Q3673">
        <v>0.2341862153219619</v>
      </c>
      <c r="R3673">
        <v>12.827999267288</v>
      </c>
      <c r="S3673">
        <v>113.68821292775669</v>
      </c>
      <c r="T3673">
        <f t="shared" si="229"/>
        <v>-21.123541876985996</v>
      </c>
      <c r="U3673">
        <f t="shared" si="230"/>
        <v>11.604668402745656</v>
      </c>
      <c r="V3673">
        <f t="shared" si="231"/>
        <v>46.552317644487488</v>
      </c>
    </row>
    <row r="3674" spans="1:22">
      <c r="A3674">
        <v>2024</v>
      </c>
      <c r="B3674">
        <v>2</v>
      </c>
      <c r="C3674">
        <v>11410615</v>
      </c>
      <c r="D3674" t="s">
        <v>416</v>
      </c>
      <c r="E3674" t="s">
        <v>196</v>
      </c>
      <c r="F3674">
        <v>121217</v>
      </c>
      <c r="H3674" t="str">
        <f t="shared" si="228"/>
        <v>고가</v>
      </c>
      <c r="I3674">
        <v>4210263106</v>
      </c>
      <c r="J3674">
        <v>4024639129</v>
      </c>
      <c r="K3674">
        <v>3912087696</v>
      </c>
      <c r="L3674">
        <v>161</v>
      </c>
      <c r="M3674">
        <v>161</v>
      </c>
      <c r="N3674">
        <v>159</v>
      </c>
      <c r="O3674">
        <v>2.3970512498466139</v>
      </c>
      <c r="P3674">
        <v>25.318531208229459</v>
      </c>
      <c r="Q3674">
        <v>4.6121893429516482E-2</v>
      </c>
      <c r="R3674">
        <v>10.837718554906971</v>
      </c>
      <c r="S3674">
        <v>52.786885245901637</v>
      </c>
      <c r="T3674">
        <f t="shared" si="229"/>
        <v>-9.8496444297683912</v>
      </c>
      <c r="U3674">
        <f t="shared" si="230"/>
        <v>11.871915986165607</v>
      </c>
      <c r="V3674">
        <f t="shared" si="231"/>
        <v>46.917541315075255</v>
      </c>
    </row>
    <row r="3675" spans="1:22">
      <c r="A3675">
        <v>2024</v>
      </c>
      <c r="B3675">
        <v>2</v>
      </c>
      <c r="C3675">
        <v>11410620</v>
      </c>
      <c r="D3675" t="s">
        <v>416</v>
      </c>
      <c r="E3675" t="s">
        <v>197</v>
      </c>
      <c r="F3675">
        <v>140097</v>
      </c>
      <c r="H3675" t="str">
        <f t="shared" si="228"/>
        <v>고가</v>
      </c>
      <c r="I3675">
        <v>241041375</v>
      </c>
      <c r="J3675">
        <v>246342031</v>
      </c>
      <c r="K3675">
        <v>218600613</v>
      </c>
      <c r="L3675">
        <v>32</v>
      </c>
      <c r="M3675">
        <v>32</v>
      </c>
      <c r="N3675">
        <v>31</v>
      </c>
      <c r="O3675">
        <v>0.59740695286123191</v>
      </c>
      <c r="P3675">
        <v>6.1092905169961682</v>
      </c>
      <c r="Q3675">
        <v>-2.1517464877928199E-2</v>
      </c>
      <c r="R3675">
        <v>10.121892666814659</v>
      </c>
      <c r="S3675">
        <v>26.016260162601629</v>
      </c>
      <c r="T3675">
        <f t="shared" si="229"/>
        <v>-4.8939350343399486</v>
      </c>
      <c r="U3675">
        <f t="shared" si="230"/>
        <v>3.6108432815590317</v>
      </c>
      <c r="V3675">
        <f t="shared" si="231"/>
        <v>35.627862817112039</v>
      </c>
    </row>
    <row r="3676" spans="1:22">
      <c r="A3676">
        <v>2024</v>
      </c>
      <c r="B3676">
        <v>2</v>
      </c>
      <c r="C3676">
        <v>11410640</v>
      </c>
      <c r="D3676" t="s">
        <v>416</v>
      </c>
      <c r="E3676" t="s">
        <v>198</v>
      </c>
      <c r="F3676">
        <v>78180</v>
      </c>
      <c r="H3676" t="str">
        <f t="shared" si="228"/>
        <v>저가</v>
      </c>
      <c r="I3676">
        <v>254810020</v>
      </c>
      <c r="J3676">
        <v>243719550</v>
      </c>
      <c r="K3676">
        <v>198512969</v>
      </c>
      <c r="L3676">
        <v>35</v>
      </c>
      <c r="M3676">
        <v>35</v>
      </c>
      <c r="N3676">
        <v>34</v>
      </c>
      <c r="O3676">
        <v>1.034690072157455</v>
      </c>
      <c r="P3676">
        <v>10.77681103916003</v>
      </c>
      <c r="Q3676">
        <v>4.5505048733267398E-2</v>
      </c>
      <c r="R3676">
        <v>10.83119050062678</v>
      </c>
      <c r="S3676">
        <v>43.209876543209873</v>
      </c>
      <c r="T3676">
        <f t="shared" si="229"/>
        <v>-8.0767731628349768</v>
      </c>
      <c r="U3676">
        <f t="shared" si="230"/>
        <v>5.1316116708548787</v>
      </c>
      <c r="V3676">
        <f t="shared" si="231"/>
        <v>37.706162669798438</v>
      </c>
    </row>
    <row r="3677" spans="1:22">
      <c r="A3677">
        <v>2024</v>
      </c>
      <c r="B3677">
        <v>2</v>
      </c>
      <c r="C3677">
        <v>11410655</v>
      </c>
      <c r="D3677" t="s">
        <v>416</v>
      </c>
      <c r="E3677" t="s">
        <v>199</v>
      </c>
      <c r="F3677">
        <v>102353</v>
      </c>
      <c r="H3677" t="str">
        <f t="shared" si="228"/>
        <v>중가</v>
      </c>
      <c r="I3677">
        <v>314962012</v>
      </c>
      <c r="J3677">
        <v>387747712</v>
      </c>
      <c r="K3677">
        <v>276515623</v>
      </c>
      <c r="L3677">
        <v>18</v>
      </c>
      <c r="M3677">
        <v>15</v>
      </c>
      <c r="N3677">
        <v>18</v>
      </c>
      <c r="O3677">
        <v>1.8995143773189691</v>
      </c>
      <c r="P3677">
        <v>20.00786756588824</v>
      </c>
      <c r="Q3677">
        <v>-0.1877140670271705</v>
      </c>
      <c r="R3677">
        <v>8.3630375666427312</v>
      </c>
      <c r="S3677">
        <v>17.142857142857139</v>
      </c>
      <c r="T3677">
        <f t="shared" si="229"/>
        <v>-3.2513134452832668</v>
      </c>
      <c r="U3677">
        <f t="shared" si="230"/>
        <v>10.701147262687687</v>
      </c>
      <c r="V3677">
        <f t="shared" si="231"/>
        <v>45.317555095832077</v>
      </c>
    </row>
    <row r="3678" spans="1:22">
      <c r="A3678">
        <v>2024</v>
      </c>
      <c r="B3678">
        <v>2</v>
      </c>
      <c r="C3678">
        <v>11410660</v>
      </c>
      <c r="D3678" t="s">
        <v>416</v>
      </c>
      <c r="E3678" t="s">
        <v>200</v>
      </c>
      <c r="F3678">
        <v>127727</v>
      </c>
      <c r="H3678" t="str">
        <f t="shared" si="228"/>
        <v>고가</v>
      </c>
      <c r="I3678">
        <v>255082067</v>
      </c>
      <c r="J3678">
        <v>298052463</v>
      </c>
      <c r="K3678">
        <v>210921087</v>
      </c>
      <c r="L3678">
        <v>30</v>
      </c>
      <c r="M3678">
        <v>31</v>
      </c>
      <c r="N3678">
        <v>29</v>
      </c>
      <c r="O3678">
        <v>0.73966224548943937</v>
      </c>
      <c r="P3678">
        <v>7.6277106627296991</v>
      </c>
      <c r="Q3678">
        <v>-0.1441705784528276</v>
      </c>
      <c r="R3678">
        <v>8.8238573786475953</v>
      </c>
      <c r="S3678">
        <v>18.9873417721519</v>
      </c>
      <c r="T3678">
        <f t="shared" si="229"/>
        <v>-3.5927597050802245</v>
      </c>
      <c r="U3678">
        <f t="shared" si="230"/>
        <v>4.500798895570302</v>
      </c>
      <c r="V3678">
        <f t="shared" si="231"/>
        <v>36.844086559343729</v>
      </c>
    </row>
    <row r="3679" spans="1:22">
      <c r="A3679">
        <v>2024</v>
      </c>
      <c r="B3679">
        <v>2</v>
      </c>
      <c r="C3679">
        <v>11410685</v>
      </c>
      <c r="D3679" t="s">
        <v>416</v>
      </c>
      <c r="E3679" t="s">
        <v>201</v>
      </c>
      <c r="F3679">
        <v>136161</v>
      </c>
      <c r="H3679" t="str">
        <f t="shared" si="228"/>
        <v>고가</v>
      </c>
      <c r="I3679">
        <v>558879332</v>
      </c>
      <c r="J3679">
        <v>823816573</v>
      </c>
      <c r="K3679">
        <v>421494415</v>
      </c>
      <c r="L3679">
        <v>43</v>
      </c>
      <c r="M3679">
        <v>44</v>
      </c>
      <c r="N3679">
        <v>44</v>
      </c>
      <c r="O3679">
        <v>1.060606664776899</v>
      </c>
      <c r="P3679">
        <v>11.053442408124161</v>
      </c>
      <c r="Q3679">
        <v>-0.32159736728190341</v>
      </c>
      <c r="R3679">
        <v>6.9461534520720436</v>
      </c>
      <c r="S3679">
        <v>20.873786407766989</v>
      </c>
      <c r="T3679">
        <f t="shared" si="229"/>
        <v>-3.9419734935361825</v>
      </c>
      <c r="U3679">
        <f t="shared" si="230"/>
        <v>5.7333598464156346</v>
      </c>
      <c r="V3679">
        <f t="shared" si="231"/>
        <v>38.528518758618304</v>
      </c>
    </row>
    <row r="3680" spans="1:22">
      <c r="A3680">
        <v>2024</v>
      </c>
      <c r="B3680">
        <v>2</v>
      </c>
      <c r="C3680">
        <v>11410690</v>
      </c>
      <c r="D3680" t="s">
        <v>416</v>
      </c>
      <c r="E3680" t="s">
        <v>202</v>
      </c>
      <c r="F3680">
        <v>116899</v>
      </c>
      <c r="H3680" t="str">
        <f t="shared" si="228"/>
        <v>고가</v>
      </c>
      <c r="I3680">
        <v>27000000</v>
      </c>
      <c r="J3680">
        <v>27000000</v>
      </c>
      <c r="K3680">
        <v>27000000</v>
      </c>
      <c r="L3680">
        <v>13</v>
      </c>
      <c r="M3680">
        <v>16</v>
      </c>
      <c r="N3680">
        <v>13</v>
      </c>
      <c r="O3680">
        <v>0.19740907173648259</v>
      </c>
      <c r="P3680">
        <v>1.839749259660113</v>
      </c>
      <c r="Q3680">
        <v>0</v>
      </c>
      <c r="R3680">
        <v>10.34961153924581</v>
      </c>
      <c r="S3680">
        <v>25.490196078431371</v>
      </c>
      <c r="T3680">
        <f t="shared" si="229"/>
        <v>-4.7965514014808743</v>
      </c>
      <c r="U3680">
        <f t="shared" si="230"/>
        <v>1.5508315172349565</v>
      </c>
      <c r="V3680">
        <f t="shared" si="231"/>
        <v>32.812626666451827</v>
      </c>
    </row>
    <row r="3681" spans="1:22">
      <c r="A3681">
        <v>2024</v>
      </c>
      <c r="B3681">
        <v>2</v>
      </c>
      <c r="C3681">
        <v>11410700</v>
      </c>
      <c r="D3681" t="s">
        <v>416</v>
      </c>
      <c r="E3681" t="s">
        <v>203</v>
      </c>
      <c r="F3681">
        <v>159053</v>
      </c>
      <c r="H3681" t="str">
        <f t="shared" si="228"/>
        <v>최고가</v>
      </c>
      <c r="I3681">
        <v>891247053</v>
      </c>
      <c r="J3681">
        <v>751449367</v>
      </c>
      <c r="K3681">
        <v>729734294</v>
      </c>
      <c r="L3681">
        <v>75</v>
      </c>
      <c r="M3681">
        <v>74</v>
      </c>
      <c r="N3681">
        <v>77</v>
      </c>
      <c r="O3681">
        <v>0.83014215666755375</v>
      </c>
      <c r="P3681">
        <v>8.5934850629560398</v>
      </c>
      <c r="Q3681">
        <v>0.18603739937677</v>
      </c>
      <c r="R3681">
        <v>12.31844137382161</v>
      </c>
      <c r="S3681">
        <v>97.402597402597394</v>
      </c>
      <c r="T3681">
        <f t="shared" si="229"/>
        <v>-18.108790536020351</v>
      </c>
      <c r="U3681">
        <f t="shared" si="230"/>
        <v>1.3277936454362367</v>
      </c>
      <c r="V3681">
        <f t="shared" si="231"/>
        <v>32.507820504405416</v>
      </c>
    </row>
    <row r="3682" spans="1:22">
      <c r="A3682">
        <v>2024</v>
      </c>
      <c r="B3682">
        <v>2</v>
      </c>
      <c r="C3682">
        <v>11410720</v>
      </c>
      <c r="D3682" t="s">
        <v>416</v>
      </c>
      <c r="E3682" t="s">
        <v>204</v>
      </c>
      <c r="F3682">
        <v>122643</v>
      </c>
      <c r="H3682" t="str">
        <f t="shared" si="228"/>
        <v>고가</v>
      </c>
      <c r="I3682">
        <v>597352436</v>
      </c>
      <c r="J3682">
        <v>555807278</v>
      </c>
      <c r="K3682">
        <v>502942337</v>
      </c>
      <c r="L3682">
        <v>44</v>
      </c>
      <c r="M3682">
        <v>48</v>
      </c>
      <c r="N3682">
        <v>45</v>
      </c>
      <c r="O3682">
        <v>1.2299648145224329</v>
      </c>
      <c r="P3682">
        <v>12.861156002934781</v>
      </c>
      <c r="Q3682">
        <v>7.4747416315768353E-2</v>
      </c>
      <c r="R3682">
        <v>11.140661853822071</v>
      </c>
      <c r="S3682">
        <v>52.38095238095238</v>
      </c>
      <c r="T3682">
        <f t="shared" si="229"/>
        <v>-9.774499179835578</v>
      </c>
      <c r="U3682">
        <f t="shared" si="230"/>
        <v>5.7263606182811326</v>
      </c>
      <c r="V3682">
        <f t="shared" si="231"/>
        <v>38.51895353165591</v>
      </c>
    </row>
    <row r="3683" spans="1:22">
      <c r="A3683">
        <v>2024</v>
      </c>
      <c r="B3683">
        <v>2</v>
      </c>
      <c r="C3683">
        <v>11440555</v>
      </c>
      <c r="D3683" t="s">
        <v>417</v>
      </c>
      <c r="E3683" t="s">
        <v>205</v>
      </c>
      <c r="F3683">
        <v>151362</v>
      </c>
      <c r="H3683" t="str">
        <f t="shared" si="228"/>
        <v>최고가</v>
      </c>
      <c r="I3683">
        <v>1385708623</v>
      </c>
      <c r="J3683">
        <v>1276288408</v>
      </c>
      <c r="K3683">
        <v>1243542122</v>
      </c>
      <c r="L3683">
        <v>58</v>
      </c>
      <c r="M3683">
        <v>56</v>
      </c>
      <c r="N3683">
        <v>58</v>
      </c>
      <c r="O3683">
        <v>1.753818144783045</v>
      </c>
      <c r="P3683">
        <v>18.452719138348069</v>
      </c>
      <c r="Q3683">
        <v>8.5733141752393008E-2</v>
      </c>
      <c r="R3683">
        <v>11.25692355209641</v>
      </c>
      <c r="S3683">
        <v>76.315789473684205</v>
      </c>
      <c r="T3683">
        <f t="shared" si="229"/>
        <v>-14.205254781896361</v>
      </c>
      <c r="U3683">
        <f t="shared" si="230"/>
        <v>7.2161678450244091</v>
      </c>
      <c r="V3683">
        <f t="shared" si="231"/>
        <v>40.554941497782252</v>
      </c>
    </row>
    <row r="3684" spans="1:22">
      <c r="A3684">
        <v>2024</v>
      </c>
      <c r="B3684">
        <v>2</v>
      </c>
      <c r="C3684">
        <v>11440565</v>
      </c>
      <c r="D3684" t="s">
        <v>417</v>
      </c>
      <c r="E3684" t="s">
        <v>206</v>
      </c>
      <c r="F3684">
        <v>144970</v>
      </c>
      <c r="H3684" t="str">
        <f t="shared" si="228"/>
        <v>최고가</v>
      </c>
      <c r="I3684">
        <v>1082185279</v>
      </c>
      <c r="J3684">
        <v>1193905127</v>
      </c>
      <c r="K3684">
        <v>1042544588</v>
      </c>
      <c r="L3684">
        <v>85</v>
      </c>
      <c r="M3684">
        <v>81</v>
      </c>
      <c r="N3684">
        <v>88</v>
      </c>
      <c r="O3684">
        <v>0.97580277280717542</v>
      </c>
      <c r="P3684">
        <v>10.14825332429877</v>
      </c>
      <c r="Q3684">
        <v>-9.3575147198442343E-2</v>
      </c>
      <c r="R3684">
        <v>9.3593077498125936</v>
      </c>
      <c r="S3684">
        <v>84.158415841584159</v>
      </c>
      <c r="T3684">
        <f t="shared" si="229"/>
        <v>-15.657061643159444</v>
      </c>
      <c r="U3684">
        <f t="shared" si="230"/>
        <v>2.2488697191640705</v>
      </c>
      <c r="V3684">
        <f t="shared" si="231"/>
        <v>33.76657383056304</v>
      </c>
    </row>
    <row r="3685" spans="1:22">
      <c r="A3685">
        <v>2024</v>
      </c>
      <c r="B3685">
        <v>2</v>
      </c>
      <c r="C3685">
        <v>11440585</v>
      </c>
      <c r="D3685" t="s">
        <v>417</v>
      </c>
      <c r="E3685" t="s">
        <v>207</v>
      </c>
      <c r="F3685">
        <v>146769</v>
      </c>
      <c r="H3685" t="str">
        <f t="shared" si="228"/>
        <v>최고가</v>
      </c>
      <c r="I3685">
        <v>2670625103</v>
      </c>
      <c r="J3685">
        <v>1899034878</v>
      </c>
      <c r="K3685">
        <v>2245640153</v>
      </c>
      <c r="L3685">
        <v>63</v>
      </c>
      <c r="M3685">
        <v>62</v>
      </c>
      <c r="N3685">
        <v>62</v>
      </c>
      <c r="O3685">
        <v>3.2091907578722458</v>
      </c>
      <c r="P3685">
        <v>33.987234968554198</v>
      </c>
      <c r="Q3685">
        <v>0.40630650544586788</v>
      </c>
      <c r="R3685">
        <v>14.64954463110748</v>
      </c>
      <c r="S3685">
        <v>101.61290322580641</v>
      </c>
      <c r="T3685">
        <f t="shared" si="229"/>
        <v>-18.888191542189606</v>
      </c>
      <c r="U3685">
        <f t="shared" si="230"/>
        <v>14.257068947841713</v>
      </c>
      <c r="V3685">
        <f t="shared" si="231"/>
        <v>50.177119225674275</v>
      </c>
    </row>
    <row r="3686" spans="1:22">
      <c r="A3686">
        <v>2024</v>
      </c>
      <c r="B3686">
        <v>2</v>
      </c>
      <c r="C3686">
        <v>11440590</v>
      </c>
      <c r="D3686" t="s">
        <v>417</v>
      </c>
      <c r="E3686" t="s">
        <v>208</v>
      </c>
      <c r="F3686">
        <v>170977</v>
      </c>
      <c r="H3686" t="str">
        <f t="shared" si="228"/>
        <v>최고가</v>
      </c>
      <c r="I3686">
        <v>1337725529</v>
      </c>
      <c r="J3686">
        <v>1380619484</v>
      </c>
      <c r="K3686">
        <v>1347493393</v>
      </c>
      <c r="L3686">
        <v>74</v>
      </c>
      <c r="M3686">
        <v>74</v>
      </c>
      <c r="N3686">
        <v>77</v>
      </c>
      <c r="O3686">
        <v>1.174776075372939</v>
      </c>
      <c r="P3686">
        <v>12.272076385621419</v>
      </c>
      <c r="Q3686">
        <v>-3.1068629334221391E-2</v>
      </c>
      <c r="R3686">
        <v>10.020812896835681</v>
      </c>
      <c r="S3686">
        <v>88.095238095238102</v>
      </c>
      <c r="T3686">
        <f t="shared" si="229"/>
        <v>-16.385836072962924</v>
      </c>
      <c r="U3686">
        <f t="shared" si="230"/>
        <v>3.2244499502889683</v>
      </c>
      <c r="V3686">
        <f t="shared" si="231"/>
        <v>35.099813175161358</v>
      </c>
    </row>
    <row r="3687" spans="1:22">
      <c r="A3687">
        <v>2024</v>
      </c>
      <c r="B3687">
        <v>2</v>
      </c>
      <c r="C3687">
        <v>11440600</v>
      </c>
      <c r="D3687" t="s">
        <v>417</v>
      </c>
      <c r="E3687" t="s">
        <v>209</v>
      </c>
      <c r="F3687">
        <v>129549</v>
      </c>
      <c r="H3687" t="str">
        <f t="shared" si="228"/>
        <v>고가</v>
      </c>
      <c r="I3687">
        <v>1923753809</v>
      </c>
      <c r="J3687">
        <v>1816530836</v>
      </c>
      <c r="K3687">
        <v>1466410324</v>
      </c>
      <c r="L3687">
        <v>97</v>
      </c>
      <c r="M3687">
        <v>95</v>
      </c>
      <c r="N3687">
        <v>98</v>
      </c>
      <c r="O3687">
        <v>1.7009877425054409</v>
      </c>
      <c r="P3687">
        <v>17.888812195812179</v>
      </c>
      <c r="Q3687">
        <v>5.9026233342729779E-2</v>
      </c>
      <c r="R3687">
        <v>10.974284909316101</v>
      </c>
      <c r="S3687">
        <v>111.4942528735632</v>
      </c>
      <c r="T3687">
        <f t="shared" si="229"/>
        <v>-20.717401623632558</v>
      </c>
      <c r="U3687">
        <f t="shared" si="230"/>
        <v>4.9240425926795419</v>
      </c>
      <c r="V3687">
        <f t="shared" si="231"/>
        <v>37.422496341887843</v>
      </c>
    </row>
    <row r="3688" spans="1:22">
      <c r="A3688">
        <v>2024</v>
      </c>
      <c r="B3688">
        <v>2</v>
      </c>
      <c r="C3688">
        <v>11440610</v>
      </c>
      <c r="D3688" t="s">
        <v>417</v>
      </c>
      <c r="E3688" t="s">
        <v>210</v>
      </c>
      <c r="F3688">
        <v>129254</v>
      </c>
      <c r="H3688" t="str">
        <f t="shared" si="228"/>
        <v>고가</v>
      </c>
      <c r="I3688">
        <v>2121051344</v>
      </c>
      <c r="J3688">
        <v>1512016779</v>
      </c>
      <c r="K3688">
        <v>1553372529</v>
      </c>
      <c r="L3688">
        <v>56</v>
      </c>
      <c r="M3688">
        <v>55</v>
      </c>
      <c r="N3688">
        <v>54</v>
      </c>
      <c r="O3688">
        <v>3.255941948681826</v>
      </c>
      <c r="P3688">
        <v>34.486252956924091</v>
      </c>
      <c r="Q3688">
        <v>0.40279616830892317</v>
      </c>
      <c r="R3688">
        <v>14.612394807965529</v>
      </c>
      <c r="S3688">
        <v>127.27272727272729</v>
      </c>
      <c r="T3688">
        <f t="shared" si="229"/>
        <v>-23.638272301181406</v>
      </c>
      <c r="U3688">
        <f t="shared" si="230"/>
        <v>13.074123749700732</v>
      </c>
      <c r="V3688">
        <f t="shared" si="231"/>
        <v>48.560492493860849</v>
      </c>
    </row>
    <row r="3689" spans="1:22">
      <c r="A3689">
        <v>2024</v>
      </c>
      <c r="B3689">
        <v>2</v>
      </c>
      <c r="C3689">
        <v>11440630</v>
      </c>
      <c r="D3689" t="s">
        <v>417</v>
      </c>
      <c r="E3689" t="s">
        <v>211</v>
      </c>
      <c r="F3689">
        <v>133235</v>
      </c>
      <c r="H3689" t="str">
        <f t="shared" si="228"/>
        <v>고가</v>
      </c>
      <c r="I3689">
        <v>988354802</v>
      </c>
      <c r="J3689">
        <v>1020249663</v>
      </c>
      <c r="K3689">
        <v>944549080</v>
      </c>
      <c r="L3689">
        <v>52</v>
      </c>
      <c r="M3689">
        <v>50</v>
      </c>
      <c r="N3689">
        <v>51</v>
      </c>
      <c r="O3689">
        <v>1.5850709160826619</v>
      </c>
      <c r="P3689">
        <v>16.65152645959807</v>
      </c>
      <c r="Q3689">
        <v>-3.126181968657999E-2</v>
      </c>
      <c r="R3689">
        <v>10.018768367452081</v>
      </c>
      <c r="S3689">
        <v>66.666666666666671</v>
      </c>
      <c r="T3689">
        <f t="shared" si="229"/>
        <v>-12.419033937086519</v>
      </c>
      <c r="U3689">
        <f t="shared" si="230"/>
        <v>6.6038067221634966</v>
      </c>
      <c r="V3689">
        <f t="shared" si="231"/>
        <v>39.718081631157865</v>
      </c>
    </row>
    <row r="3690" spans="1:22">
      <c r="A3690">
        <v>2024</v>
      </c>
      <c r="B3690">
        <v>2</v>
      </c>
      <c r="C3690">
        <v>11440655</v>
      </c>
      <c r="D3690" t="s">
        <v>417</v>
      </c>
      <c r="E3690" t="s">
        <v>212</v>
      </c>
      <c r="F3690">
        <v>144470</v>
      </c>
      <c r="H3690" t="str">
        <f t="shared" si="228"/>
        <v>최고가</v>
      </c>
      <c r="I3690">
        <v>4752460755</v>
      </c>
      <c r="J3690">
        <v>5001181518</v>
      </c>
      <c r="K3690">
        <v>3835463551</v>
      </c>
      <c r="L3690">
        <v>149</v>
      </c>
      <c r="M3690">
        <v>150</v>
      </c>
      <c r="N3690">
        <v>151</v>
      </c>
      <c r="O3690">
        <v>2.4530821289387781</v>
      </c>
      <c r="P3690">
        <v>25.916599751233051</v>
      </c>
      <c r="Q3690">
        <v>-4.9732400654688647E-2</v>
      </c>
      <c r="R3690">
        <v>9.8232946025328438</v>
      </c>
      <c r="S3690">
        <v>102.7586206896552</v>
      </c>
      <c r="T3690">
        <f t="shared" si="229"/>
        <v>-19.100283818049235</v>
      </c>
      <c r="U3690">
        <f t="shared" si="230"/>
        <v>9.1928736507083251</v>
      </c>
      <c r="V3690">
        <f t="shared" si="231"/>
        <v>43.256330751841794</v>
      </c>
    </row>
    <row r="3691" spans="1:22">
      <c r="A3691">
        <v>2024</v>
      </c>
      <c r="B3691">
        <v>2</v>
      </c>
      <c r="C3691">
        <v>11440660</v>
      </c>
      <c r="D3691" t="s">
        <v>417</v>
      </c>
      <c r="E3691" t="s">
        <v>213</v>
      </c>
      <c r="F3691">
        <v>158666</v>
      </c>
      <c r="H3691" t="str">
        <f t="shared" si="228"/>
        <v>최고가</v>
      </c>
      <c r="I3691">
        <v>30876234227</v>
      </c>
      <c r="J3691">
        <v>28526063771</v>
      </c>
      <c r="K3691">
        <v>27541898416</v>
      </c>
      <c r="L3691">
        <v>765</v>
      </c>
      <c r="M3691">
        <v>755</v>
      </c>
      <c r="N3691">
        <v>760</v>
      </c>
      <c r="O3691">
        <v>2.826418772964765</v>
      </c>
      <c r="P3691">
        <v>29.901561371685268</v>
      </c>
      <c r="Q3691">
        <v>8.2386777049458071E-2</v>
      </c>
      <c r="R3691">
        <v>11.22150904573058</v>
      </c>
      <c r="S3691">
        <v>463.63636363636368</v>
      </c>
      <c r="T3691">
        <f t="shared" si="229"/>
        <v>-85.905045221908011</v>
      </c>
      <c r="U3691">
        <f t="shared" si="230"/>
        <v>-8.5764310715836523</v>
      </c>
      <c r="V3691">
        <f t="shared" si="231"/>
        <v>18.972591264214341</v>
      </c>
    </row>
    <row r="3692" spans="1:22">
      <c r="A3692">
        <v>2024</v>
      </c>
      <c r="B3692">
        <v>2</v>
      </c>
      <c r="C3692">
        <v>11440680</v>
      </c>
      <c r="D3692" t="s">
        <v>417</v>
      </c>
      <c r="E3692" t="s">
        <v>214</v>
      </c>
      <c r="F3692">
        <v>135133</v>
      </c>
      <c r="H3692" t="str">
        <f t="shared" si="228"/>
        <v>고가</v>
      </c>
      <c r="I3692">
        <v>5158215593</v>
      </c>
      <c r="J3692">
        <v>4915982136</v>
      </c>
      <c r="K3692">
        <v>4880632285</v>
      </c>
      <c r="L3692">
        <v>181</v>
      </c>
      <c r="M3692">
        <v>187</v>
      </c>
      <c r="N3692">
        <v>183</v>
      </c>
      <c r="O3692">
        <v>2.3432411599936311</v>
      </c>
      <c r="P3692">
        <v>24.744167168994409</v>
      </c>
      <c r="Q3692">
        <v>4.927468210799861E-2</v>
      </c>
      <c r="R3692">
        <v>10.87108445032962</v>
      </c>
      <c r="S3692">
        <v>105.2325581395349</v>
      </c>
      <c r="T3692">
        <f t="shared" si="229"/>
        <v>-19.558252768192247</v>
      </c>
      <c r="U3692">
        <f t="shared" si="230"/>
        <v>8.678824644105454</v>
      </c>
      <c r="V3692">
        <f t="shared" si="231"/>
        <v>42.553825372182366</v>
      </c>
    </row>
    <row r="3693" spans="1:22">
      <c r="A3693">
        <v>2024</v>
      </c>
      <c r="B3693">
        <v>2</v>
      </c>
      <c r="C3693">
        <v>11440690</v>
      </c>
      <c r="D3693" t="s">
        <v>417</v>
      </c>
      <c r="E3693" t="s">
        <v>215</v>
      </c>
      <c r="F3693">
        <v>144848</v>
      </c>
      <c r="H3693" t="str">
        <f t="shared" si="228"/>
        <v>최고가</v>
      </c>
      <c r="I3693">
        <v>2059668268</v>
      </c>
      <c r="J3693">
        <v>2383268254</v>
      </c>
      <c r="K3693">
        <v>1907880481</v>
      </c>
      <c r="L3693">
        <v>163</v>
      </c>
      <c r="M3693">
        <v>165</v>
      </c>
      <c r="N3693">
        <v>162</v>
      </c>
      <c r="O3693">
        <v>0.96929207354313029</v>
      </c>
      <c r="P3693">
        <v>10.07875870836785</v>
      </c>
      <c r="Q3693">
        <v>-0.13577992551064291</v>
      </c>
      <c r="R3693">
        <v>8.9126554799943474</v>
      </c>
      <c r="S3693">
        <v>144.2477876106195</v>
      </c>
      <c r="T3693">
        <f t="shared" si="229"/>
        <v>-26.780651896080549</v>
      </c>
      <c r="U3693">
        <f t="shared" si="230"/>
        <v>-1.2122851186413701</v>
      </c>
      <c r="V3693">
        <f t="shared" si="231"/>
        <v>29.036519181763726</v>
      </c>
    </row>
    <row r="3694" spans="1:22">
      <c r="A3694">
        <v>2024</v>
      </c>
      <c r="B3694">
        <v>2</v>
      </c>
      <c r="C3694">
        <v>11440700</v>
      </c>
      <c r="D3694" t="s">
        <v>417</v>
      </c>
      <c r="E3694" t="s">
        <v>216</v>
      </c>
      <c r="F3694">
        <v>118904</v>
      </c>
      <c r="H3694" t="str">
        <f t="shared" si="228"/>
        <v>고가</v>
      </c>
      <c r="I3694">
        <v>680781209</v>
      </c>
      <c r="J3694">
        <v>656740438</v>
      </c>
      <c r="K3694">
        <v>642291948</v>
      </c>
      <c r="L3694">
        <v>84</v>
      </c>
      <c r="M3694">
        <v>91</v>
      </c>
      <c r="N3694">
        <v>86</v>
      </c>
      <c r="O3694">
        <v>0.75733721717435465</v>
      </c>
      <c r="P3694">
        <v>7.8163717141802644</v>
      </c>
      <c r="Q3694">
        <v>3.6606198749101537E-2</v>
      </c>
      <c r="R3694">
        <v>10.737014160810521</v>
      </c>
      <c r="S3694">
        <v>125.3731343283582</v>
      </c>
      <c r="T3694">
        <f t="shared" si="229"/>
        <v>-23.286624531560516</v>
      </c>
      <c r="U3694">
        <f t="shared" si="230"/>
        <v>-0.9303986702159186</v>
      </c>
      <c r="V3694">
        <f t="shared" si="231"/>
        <v>29.421748496339479</v>
      </c>
    </row>
    <row r="3695" spans="1:22">
      <c r="A3695">
        <v>2024</v>
      </c>
      <c r="B3695">
        <v>2</v>
      </c>
      <c r="C3695">
        <v>11440710</v>
      </c>
      <c r="D3695" t="s">
        <v>417</v>
      </c>
      <c r="E3695" t="s">
        <v>217</v>
      </c>
      <c r="F3695">
        <v>136184</v>
      </c>
      <c r="H3695" t="str">
        <f t="shared" si="228"/>
        <v>고가</v>
      </c>
      <c r="I3695">
        <v>4649777532</v>
      </c>
      <c r="J3695">
        <v>5208499419</v>
      </c>
      <c r="K3695">
        <v>4835212607</v>
      </c>
      <c r="L3695">
        <v>335</v>
      </c>
      <c r="M3695">
        <v>342</v>
      </c>
      <c r="N3695">
        <v>340</v>
      </c>
      <c r="O3695">
        <v>1.132449311335586</v>
      </c>
      <c r="P3695">
        <v>11.820284329026389</v>
      </c>
      <c r="Q3695">
        <v>-0.1072711815925039</v>
      </c>
      <c r="R3695">
        <v>9.2143629095775736</v>
      </c>
      <c r="S3695">
        <v>523.4375</v>
      </c>
      <c r="T3695">
        <f t="shared" si="229"/>
        <v>-96.975278076479754</v>
      </c>
      <c r="U3695">
        <f t="shared" si="230"/>
        <v>-21.339568676515213</v>
      </c>
      <c r="V3695">
        <f t="shared" si="231"/>
        <v>1.5303382618176253</v>
      </c>
    </row>
    <row r="3696" spans="1:22">
      <c r="A3696">
        <v>2024</v>
      </c>
      <c r="B3696">
        <v>2</v>
      </c>
      <c r="C3696">
        <v>11440720</v>
      </c>
      <c r="D3696" t="s">
        <v>417</v>
      </c>
      <c r="E3696" t="s">
        <v>218</v>
      </c>
      <c r="F3696">
        <v>112803</v>
      </c>
      <c r="H3696" t="str">
        <f t="shared" si="228"/>
        <v>중가</v>
      </c>
      <c r="I3696">
        <v>821028466</v>
      </c>
      <c r="J3696">
        <v>690834740</v>
      </c>
      <c r="K3696">
        <v>666221313</v>
      </c>
      <c r="L3696">
        <v>76</v>
      </c>
      <c r="M3696">
        <v>68</v>
      </c>
      <c r="N3696">
        <v>75</v>
      </c>
      <c r="O3696">
        <v>1.0640975990176531</v>
      </c>
      <c r="P3696">
        <v>11.090704324926399</v>
      </c>
      <c r="Q3696">
        <v>0.188458568253241</v>
      </c>
      <c r="R3696">
        <v>12.34406455246479</v>
      </c>
      <c r="S3696">
        <v>95</v>
      </c>
      <c r="T3696">
        <f t="shared" si="229"/>
        <v>-17.664027872300874</v>
      </c>
      <c r="U3696">
        <f t="shared" si="230"/>
        <v>2.714956711265895</v>
      </c>
      <c r="V3696">
        <f t="shared" si="231"/>
        <v>34.40353376071571</v>
      </c>
    </row>
    <row r="3697" spans="1:22">
      <c r="A3697">
        <v>2024</v>
      </c>
      <c r="B3697">
        <v>2</v>
      </c>
      <c r="C3697">
        <v>11440730</v>
      </c>
      <c r="D3697" t="s">
        <v>417</v>
      </c>
      <c r="E3697" t="s">
        <v>219</v>
      </c>
      <c r="F3697">
        <v>104027</v>
      </c>
      <c r="H3697" t="str">
        <f t="shared" si="228"/>
        <v>중가</v>
      </c>
      <c r="I3697">
        <v>2291383420</v>
      </c>
      <c r="J3697">
        <v>2254018994</v>
      </c>
      <c r="K3697">
        <v>2099419481</v>
      </c>
      <c r="L3697">
        <v>64</v>
      </c>
      <c r="M3697">
        <v>64</v>
      </c>
      <c r="N3697">
        <v>65</v>
      </c>
      <c r="O3697">
        <v>3.824099719570667</v>
      </c>
      <c r="P3697">
        <v>40.550717690249662</v>
      </c>
      <c r="Q3697">
        <v>1.6576801748104521E-2</v>
      </c>
      <c r="R3697">
        <v>10.52504347902163</v>
      </c>
      <c r="S3697">
        <v>30.917874396135272</v>
      </c>
      <c r="T3697">
        <f t="shared" si="229"/>
        <v>-5.8013092788450429</v>
      </c>
      <c r="U3697">
        <f t="shared" si="230"/>
        <v>20.639974757275645</v>
      </c>
      <c r="V3697">
        <f t="shared" si="231"/>
        <v>58.900072896219726</v>
      </c>
    </row>
    <row r="3698" spans="1:22">
      <c r="A3698">
        <v>2024</v>
      </c>
      <c r="B3698">
        <v>2</v>
      </c>
      <c r="C3698">
        <v>11440740</v>
      </c>
      <c r="D3698" t="s">
        <v>417</v>
      </c>
      <c r="E3698" t="s">
        <v>220</v>
      </c>
      <c r="F3698">
        <v>156751</v>
      </c>
      <c r="H3698" t="str">
        <f t="shared" si="228"/>
        <v>최고가</v>
      </c>
      <c r="I3698">
        <v>7171565219</v>
      </c>
      <c r="J3698">
        <v>8157362630</v>
      </c>
      <c r="K3698">
        <v>6792820508</v>
      </c>
      <c r="L3698">
        <v>205</v>
      </c>
      <c r="M3698">
        <v>204</v>
      </c>
      <c r="N3698">
        <v>205</v>
      </c>
      <c r="O3698">
        <v>2.4797463614077042</v>
      </c>
      <c r="P3698">
        <v>26.201211360427489</v>
      </c>
      <c r="Q3698">
        <v>-0.1208475650419871</v>
      </c>
      <c r="R3698">
        <v>9.070684332740182</v>
      </c>
      <c r="S3698">
        <v>24.404761904761909</v>
      </c>
      <c r="T3698">
        <f t="shared" si="229"/>
        <v>-4.595618613552495</v>
      </c>
      <c r="U3698">
        <f t="shared" si="230"/>
        <v>13.536056962696033</v>
      </c>
      <c r="V3698">
        <f t="shared" si="231"/>
        <v>49.191775820945011</v>
      </c>
    </row>
    <row r="3699" spans="1:22">
      <c r="A3699">
        <v>2024</v>
      </c>
      <c r="B3699">
        <v>2</v>
      </c>
      <c r="C3699">
        <v>11470510</v>
      </c>
      <c r="D3699" t="s">
        <v>418</v>
      </c>
      <c r="E3699" t="s">
        <v>221</v>
      </c>
      <c r="F3699">
        <v>134545</v>
      </c>
      <c r="H3699" t="str">
        <f t="shared" si="228"/>
        <v>고가</v>
      </c>
      <c r="I3699">
        <v>3990797924</v>
      </c>
      <c r="J3699">
        <v>4182960803</v>
      </c>
      <c r="K3699">
        <v>3568452869</v>
      </c>
      <c r="L3699">
        <v>116</v>
      </c>
      <c r="M3699">
        <v>124</v>
      </c>
      <c r="N3699">
        <v>116</v>
      </c>
      <c r="O3699">
        <v>2.8411337288482872</v>
      </c>
      <c r="P3699">
        <v>30.058627481805448</v>
      </c>
      <c r="Q3699">
        <v>-4.5939440518348078E-2</v>
      </c>
      <c r="R3699">
        <v>9.8634354188568771</v>
      </c>
      <c r="S3699">
        <v>82.269503546099301</v>
      </c>
      <c r="T3699">
        <f t="shared" si="229"/>
        <v>-15.307391047842863</v>
      </c>
      <c r="U3699">
        <f t="shared" si="230"/>
        <v>12.40978351032124</v>
      </c>
      <c r="V3699">
        <f t="shared" si="231"/>
        <v>47.652597359168233</v>
      </c>
    </row>
    <row r="3700" spans="1:22">
      <c r="A3700">
        <v>2024</v>
      </c>
      <c r="B3700">
        <v>2</v>
      </c>
      <c r="C3700">
        <v>11470520</v>
      </c>
      <c r="D3700" t="s">
        <v>418</v>
      </c>
      <c r="E3700" t="s">
        <v>222</v>
      </c>
      <c r="F3700">
        <v>108785</v>
      </c>
      <c r="H3700" t="str">
        <f t="shared" si="228"/>
        <v>중가</v>
      </c>
      <c r="I3700">
        <v>444999450</v>
      </c>
      <c r="J3700">
        <v>550971462</v>
      </c>
      <c r="K3700">
        <v>383403934</v>
      </c>
      <c r="L3700">
        <v>46</v>
      </c>
      <c r="M3700">
        <v>48</v>
      </c>
      <c r="N3700">
        <v>44</v>
      </c>
      <c r="O3700">
        <v>0.98807546863145157</v>
      </c>
      <c r="P3700">
        <v>10.27925097111916</v>
      </c>
      <c r="Q3700">
        <v>-0.1923366622571098</v>
      </c>
      <c r="R3700">
        <v>8.3141167397962956</v>
      </c>
      <c r="S3700">
        <v>44.660194174757279</v>
      </c>
      <c r="T3700">
        <f t="shared" si="229"/>
        <v>-8.3452522398326447</v>
      </c>
      <c r="U3700">
        <f t="shared" si="230"/>
        <v>4.2988731615690456</v>
      </c>
      <c r="V3700">
        <f t="shared" si="231"/>
        <v>36.568132491530207</v>
      </c>
    </row>
    <row r="3701" spans="1:22">
      <c r="A3701">
        <v>2024</v>
      </c>
      <c r="B3701">
        <v>2</v>
      </c>
      <c r="C3701">
        <v>11470530</v>
      </c>
      <c r="D3701" t="s">
        <v>418</v>
      </c>
      <c r="E3701" t="s">
        <v>223</v>
      </c>
      <c r="F3701">
        <v>123524</v>
      </c>
      <c r="H3701" t="str">
        <f t="shared" si="228"/>
        <v>고가</v>
      </c>
      <c r="I3701">
        <v>613447445</v>
      </c>
      <c r="J3701">
        <v>697681471</v>
      </c>
      <c r="K3701">
        <v>527737741</v>
      </c>
      <c r="L3701">
        <v>41</v>
      </c>
      <c r="M3701">
        <v>41</v>
      </c>
      <c r="N3701">
        <v>41</v>
      </c>
      <c r="O3701">
        <v>1.3458592666542579</v>
      </c>
      <c r="P3701">
        <v>14.09820291798798</v>
      </c>
      <c r="Q3701">
        <v>-0.12073421683288479</v>
      </c>
      <c r="R3701">
        <v>9.0718838944225322</v>
      </c>
      <c r="S3701">
        <v>77.35849056603773</v>
      </c>
      <c r="T3701">
        <f t="shared" si="229"/>
        <v>-14.398276931507029</v>
      </c>
      <c r="U3701">
        <f t="shared" si="230"/>
        <v>4.5439951584263873</v>
      </c>
      <c r="V3701">
        <f t="shared" si="231"/>
        <v>36.903119076959364</v>
      </c>
    </row>
    <row r="3702" spans="1:22">
      <c r="A3702">
        <v>2024</v>
      </c>
      <c r="B3702">
        <v>2</v>
      </c>
      <c r="C3702">
        <v>11470540</v>
      </c>
      <c r="D3702" t="s">
        <v>418</v>
      </c>
      <c r="E3702" t="s">
        <v>224</v>
      </c>
      <c r="F3702">
        <v>96195</v>
      </c>
      <c r="H3702" t="str">
        <f t="shared" si="228"/>
        <v>중가</v>
      </c>
      <c r="I3702">
        <v>108222356</v>
      </c>
      <c r="J3702">
        <v>136807623</v>
      </c>
      <c r="K3702">
        <v>111381765</v>
      </c>
      <c r="L3702">
        <v>45</v>
      </c>
      <c r="M3702">
        <v>48</v>
      </c>
      <c r="N3702">
        <v>47</v>
      </c>
      <c r="O3702">
        <v>0.27778542941645668</v>
      </c>
      <c r="P3702">
        <v>2.697679242349253</v>
      </c>
      <c r="Q3702">
        <v>-0.20894498693248989</v>
      </c>
      <c r="R3702">
        <v>8.1383511935526265</v>
      </c>
      <c r="S3702">
        <v>78.947368421052644</v>
      </c>
      <c r="T3702">
        <f t="shared" si="229"/>
        <v>-14.692405921389957</v>
      </c>
      <c r="U3702">
        <f t="shared" si="230"/>
        <v>-1.4312119165318355</v>
      </c>
      <c r="V3702">
        <f t="shared" si="231"/>
        <v>28.737331261362819</v>
      </c>
    </row>
    <row r="3703" spans="1:22">
      <c r="A3703">
        <v>2024</v>
      </c>
      <c r="B3703">
        <v>2</v>
      </c>
      <c r="C3703">
        <v>11470550</v>
      </c>
      <c r="D3703" t="s">
        <v>418</v>
      </c>
      <c r="E3703" t="s">
        <v>225</v>
      </c>
      <c r="F3703">
        <v>160888</v>
      </c>
      <c r="H3703" t="str">
        <f t="shared" si="228"/>
        <v>최고가</v>
      </c>
      <c r="I3703">
        <v>1207755109</v>
      </c>
      <c r="J3703">
        <v>1299676639</v>
      </c>
      <c r="K3703">
        <v>1022497983</v>
      </c>
      <c r="L3703">
        <v>38</v>
      </c>
      <c r="M3703">
        <v>43</v>
      </c>
      <c r="N3703">
        <v>37</v>
      </c>
      <c r="O3703">
        <v>2.1949727059410908</v>
      </c>
      <c r="P3703">
        <v>23.161563081295942</v>
      </c>
      <c r="Q3703">
        <v>-7.0726461676441657E-2</v>
      </c>
      <c r="R3703">
        <v>9.6011149019618749</v>
      </c>
      <c r="S3703">
        <v>20.994475138121551</v>
      </c>
      <c r="T3703">
        <f t="shared" si="229"/>
        <v>-3.9643150814923613</v>
      </c>
      <c r="U3703">
        <f t="shared" si="230"/>
        <v>12.311709996592638</v>
      </c>
      <c r="V3703">
        <f t="shared" si="231"/>
        <v>47.518568949208337</v>
      </c>
    </row>
    <row r="3704" spans="1:22">
      <c r="A3704">
        <v>2024</v>
      </c>
      <c r="B3704">
        <v>2</v>
      </c>
      <c r="C3704">
        <v>11470560</v>
      </c>
      <c r="D3704" t="s">
        <v>418</v>
      </c>
      <c r="E3704" t="s">
        <v>226</v>
      </c>
      <c r="F3704">
        <v>104983</v>
      </c>
      <c r="H3704" t="str">
        <f t="shared" si="228"/>
        <v>중가</v>
      </c>
      <c r="I3704">
        <v>153903435</v>
      </c>
      <c r="J3704">
        <v>98346990</v>
      </c>
      <c r="K3704">
        <v>94604850</v>
      </c>
      <c r="L3704">
        <v>33</v>
      </c>
      <c r="M3704">
        <v>26</v>
      </c>
      <c r="N3704">
        <v>30</v>
      </c>
      <c r="O3704">
        <v>0.49359742419094882</v>
      </c>
      <c r="P3704">
        <v>5.0012369835221877</v>
      </c>
      <c r="Q3704">
        <v>0.56490234220691449</v>
      </c>
      <c r="R3704">
        <v>16.32796099309008</v>
      </c>
      <c r="S3704">
        <v>50.769230769230766</v>
      </c>
      <c r="T3704">
        <f t="shared" si="229"/>
        <v>-9.4761414123508576</v>
      </c>
      <c r="U3704">
        <f t="shared" si="230"/>
        <v>2.9233682666738523</v>
      </c>
      <c r="V3704">
        <f t="shared" si="231"/>
        <v>34.688351427857683</v>
      </c>
    </row>
    <row r="3705" spans="1:22">
      <c r="A3705">
        <v>2024</v>
      </c>
      <c r="B3705">
        <v>2</v>
      </c>
      <c r="C3705">
        <v>11470570</v>
      </c>
      <c r="D3705" t="s">
        <v>418</v>
      </c>
      <c r="E3705" t="s">
        <v>227</v>
      </c>
      <c r="F3705">
        <v>74753</v>
      </c>
      <c r="H3705" t="str">
        <f t="shared" si="228"/>
        <v>저가</v>
      </c>
      <c r="I3705">
        <v>141515008</v>
      </c>
      <c r="J3705">
        <v>177432649</v>
      </c>
      <c r="K3705">
        <v>134471229</v>
      </c>
      <c r="L3705">
        <v>20</v>
      </c>
      <c r="M3705">
        <v>19</v>
      </c>
      <c r="N3705">
        <v>20</v>
      </c>
      <c r="O3705">
        <v>1.051722992908497</v>
      </c>
      <c r="P3705">
        <v>10.958618896929231</v>
      </c>
      <c r="Q3705">
        <v>-0.20242971743041499</v>
      </c>
      <c r="R3705">
        <v>8.2073021519027165</v>
      </c>
      <c r="S3705">
        <v>32.786885245901637</v>
      </c>
      <c r="T3705">
        <f t="shared" si="229"/>
        <v>-6.1472957696170809</v>
      </c>
      <c r="U3705">
        <f t="shared" si="230"/>
        <v>5.2765811479600346</v>
      </c>
      <c r="V3705">
        <f t="shared" si="231"/>
        <v>37.90427965134036</v>
      </c>
    </row>
    <row r="3706" spans="1:22">
      <c r="A3706">
        <v>2024</v>
      </c>
      <c r="B3706">
        <v>2</v>
      </c>
      <c r="C3706">
        <v>11470580</v>
      </c>
      <c r="D3706" t="s">
        <v>418</v>
      </c>
      <c r="E3706" t="s">
        <v>228</v>
      </c>
      <c r="F3706">
        <v>51250</v>
      </c>
      <c r="H3706" t="str">
        <f t="shared" si="228"/>
        <v>저가</v>
      </c>
      <c r="I3706">
        <v>193438130</v>
      </c>
      <c r="J3706">
        <v>198395487</v>
      </c>
      <c r="K3706">
        <v>177054430</v>
      </c>
      <c r="L3706">
        <v>21</v>
      </c>
      <c r="M3706">
        <v>20</v>
      </c>
      <c r="N3706">
        <v>20</v>
      </c>
      <c r="O3706">
        <v>1.997038379145696</v>
      </c>
      <c r="P3706">
        <v>21.048829953511159</v>
      </c>
      <c r="Q3706">
        <v>-2.4987246811718052E-2</v>
      </c>
      <c r="R3706">
        <v>10.085172038523771</v>
      </c>
      <c r="S3706">
        <v>24.137931034482762</v>
      </c>
      <c r="T3706">
        <f t="shared" si="229"/>
        <v>-4.5462235677992444</v>
      </c>
      <c r="U3706">
        <f t="shared" si="230"/>
        <v>11.17758231412056</v>
      </c>
      <c r="V3706">
        <f t="shared" si="231"/>
        <v>45.968656804795167</v>
      </c>
    </row>
    <row r="3707" spans="1:22">
      <c r="A3707">
        <v>2024</v>
      </c>
      <c r="B3707">
        <v>2</v>
      </c>
      <c r="C3707">
        <v>11470590</v>
      </c>
      <c r="D3707" t="s">
        <v>418</v>
      </c>
      <c r="E3707" t="s">
        <v>229</v>
      </c>
      <c r="F3707">
        <v>94996</v>
      </c>
      <c r="H3707" t="str">
        <f t="shared" si="228"/>
        <v>저가</v>
      </c>
      <c r="I3707">
        <v>225281521</v>
      </c>
      <c r="J3707">
        <v>199129955</v>
      </c>
      <c r="K3707">
        <v>213362396</v>
      </c>
      <c r="L3707">
        <v>22</v>
      </c>
      <c r="M3707">
        <v>22</v>
      </c>
      <c r="N3707">
        <v>22</v>
      </c>
      <c r="O3707">
        <v>1.197719335125647</v>
      </c>
      <c r="P3707">
        <v>12.51697066810242</v>
      </c>
      <c r="Q3707">
        <v>0.13132914131377171</v>
      </c>
      <c r="R3707">
        <v>11.739465044153819</v>
      </c>
      <c r="S3707">
        <v>42.307692307692307</v>
      </c>
      <c r="T3707">
        <f t="shared" si="229"/>
        <v>-7.9097631330560709</v>
      </c>
      <c r="U3707">
        <f t="shared" si="230"/>
        <v>6.233449402965153</v>
      </c>
      <c r="V3707">
        <f t="shared" si="231"/>
        <v>39.211946990703083</v>
      </c>
    </row>
    <row r="3708" spans="1:22">
      <c r="A3708">
        <v>2024</v>
      </c>
      <c r="B3708">
        <v>2</v>
      </c>
      <c r="C3708">
        <v>11470600</v>
      </c>
      <c r="D3708" t="s">
        <v>418</v>
      </c>
      <c r="E3708" t="s">
        <v>230</v>
      </c>
      <c r="F3708">
        <v>77253</v>
      </c>
      <c r="H3708" t="str">
        <f t="shared" si="228"/>
        <v>저가</v>
      </c>
      <c r="I3708">
        <v>344903380</v>
      </c>
      <c r="J3708">
        <v>297073275</v>
      </c>
      <c r="K3708">
        <v>293633198</v>
      </c>
      <c r="L3708">
        <v>25</v>
      </c>
      <c r="M3708">
        <v>26</v>
      </c>
      <c r="N3708">
        <v>24</v>
      </c>
      <c r="O3708">
        <v>1.984264573687897</v>
      </c>
      <c r="P3708">
        <v>20.91248350772025</v>
      </c>
      <c r="Q3708">
        <v>0.16100440202842209</v>
      </c>
      <c r="R3708">
        <v>12.053517696145009</v>
      </c>
      <c r="S3708">
        <v>36.231884057971023</v>
      </c>
      <c r="T3708">
        <f t="shared" si="229"/>
        <v>-6.7850251064214779</v>
      </c>
      <c r="U3708">
        <f t="shared" si="230"/>
        <v>10.831437761162684</v>
      </c>
      <c r="V3708">
        <f t="shared" si="231"/>
        <v>45.495611613637791</v>
      </c>
    </row>
    <row r="3709" spans="1:22">
      <c r="A3709">
        <v>2024</v>
      </c>
      <c r="B3709">
        <v>2</v>
      </c>
      <c r="C3709">
        <v>11470610</v>
      </c>
      <c r="D3709" t="s">
        <v>418</v>
      </c>
      <c r="E3709" t="s">
        <v>231</v>
      </c>
      <c r="F3709">
        <v>103902</v>
      </c>
      <c r="H3709" t="str">
        <f t="shared" si="228"/>
        <v>중가</v>
      </c>
      <c r="I3709">
        <v>63398542</v>
      </c>
      <c r="J3709">
        <v>68549256</v>
      </c>
      <c r="K3709">
        <v>54314446</v>
      </c>
      <c r="L3709">
        <v>19</v>
      </c>
      <c r="M3709">
        <v>19</v>
      </c>
      <c r="N3709">
        <v>22</v>
      </c>
      <c r="O3709">
        <v>0.35682826856301048</v>
      </c>
      <c r="P3709">
        <v>3.5413753686493279</v>
      </c>
      <c r="Q3709">
        <v>-7.513887532200203E-2</v>
      </c>
      <c r="R3709">
        <v>9.5544184223455666</v>
      </c>
      <c r="S3709">
        <v>46.341463414634148</v>
      </c>
      <c r="T3709">
        <f t="shared" si="229"/>
        <v>-8.6564844857132321</v>
      </c>
      <c r="U3709">
        <f t="shared" si="230"/>
        <v>1.0846260230798079</v>
      </c>
      <c r="V3709">
        <f t="shared" si="231"/>
        <v>32.175504790008254</v>
      </c>
    </row>
    <row r="3710" spans="1:22">
      <c r="A3710">
        <v>2024</v>
      </c>
      <c r="B3710">
        <v>2</v>
      </c>
      <c r="C3710">
        <v>11470611</v>
      </c>
      <c r="D3710" t="s">
        <v>418</v>
      </c>
      <c r="E3710" t="s">
        <v>232</v>
      </c>
      <c r="F3710">
        <v>62397</v>
      </c>
      <c r="H3710" t="str">
        <f t="shared" si="228"/>
        <v>저가</v>
      </c>
      <c r="I3710">
        <v>145994686</v>
      </c>
      <c r="J3710">
        <v>125308017</v>
      </c>
      <c r="K3710">
        <v>113563545</v>
      </c>
      <c r="L3710">
        <v>18</v>
      </c>
      <c r="M3710">
        <v>16</v>
      </c>
      <c r="N3710">
        <v>17</v>
      </c>
      <c r="O3710">
        <v>1.4443030360948419</v>
      </c>
      <c r="P3710">
        <v>15.148982822052441</v>
      </c>
      <c r="Q3710">
        <v>0.1650865562735703</v>
      </c>
      <c r="R3710">
        <v>12.096719047562051</v>
      </c>
      <c r="S3710">
        <v>15.12605042016807</v>
      </c>
      <c r="T3710">
        <f t="shared" si="229"/>
        <v>-2.8779673619066655</v>
      </c>
      <c r="U3710">
        <f t="shared" si="230"/>
        <v>9.1304450119666321</v>
      </c>
      <c r="V3710">
        <f t="shared" si="231"/>
        <v>43.171015044589126</v>
      </c>
    </row>
    <row r="3711" spans="1:22">
      <c r="A3711">
        <v>2024</v>
      </c>
      <c r="B3711">
        <v>2</v>
      </c>
      <c r="C3711">
        <v>11470620</v>
      </c>
      <c r="D3711" t="s">
        <v>418</v>
      </c>
      <c r="E3711" t="s">
        <v>233</v>
      </c>
      <c r="F3711">
        <v>92673</v>
      </c>
      <c r="H3711" t="str">
        <f t="shared" si="228"/>
        <v>저가</v>
      </c>
      <c r="I3711">
        <v>399037186</v>
      </c>
      <c r="J3711">
        <v>550023110</v>
      </c>
      <c r="K3711">
        <v>418437493</v>
      </c>
      <c r="L3711">
        <v>44</v>
      </c>
      <c r="M3711">
        <v>45</v>
      </c>
      <c r="N3711">
        <v>45</v>
      </c>
      <c r="O3711">
        <v>1.0873389893670879</v>
      </c>
      <c r="P3711">
        <v>11.33878082647121</v>
      </c>
      <c r="Q3711">
        <v>-0.27450832747736731</v>
      </c>
      <c r="R3711">
        <v>7.4444957572175694</v>
      </c>
      <c r="S3711">
        <v>62.857142857142861</v>
      </c>
      <c r="T3711">
        <f t="shared" si="229"/>
        <v>-11.713824668486268</v>
      </c>
      <c r="U3711">
        <f t="shared" si="230"/>
        <v>3.6441421641332381</v>
      </c>
      <c r="V3711">
        <f t="shared" si="231"/>
        <v>35.673369459172534</v>
      </c>
    </row>
    <row r="3712" spans="1:22">
      <c r="A3712">
        <v>2024</v>
      </c>
      <c r="B3712">
        <v>2</v>
      </c>
      <c r="C3712">
        <v>11470630</v>
      </c>
      <c r="D3712" t="s">
        <v>418</v>
      </c>
      <c r="E3712" t="s">
        <v>234</v>
      </c>
      <c r="F3712">
        <v>99056</v>
      </c>
      <c r="H3712" t="str">
        <f t="shared" si="228"/>
        <v>중가</v>
      </c>
      <c r="I3712">
        <v>296622303</v>
      </c>
      <c r="J3712">
        <v>304372352</v>
      </c>
      <c r="K3712">
        <v>270121973</v>
      </c>
      <c r="L3712">
        <v>36</v>
      </c>
      <c r="M3712">
        <v>40</v>
      </c>
      <c r="N3712">
        <v>36</v>
      </c>
      <c r="O3712">
        <v>0.92422562508599704</v>
      </c>
      <c r="P3712">
        <v>9.5977235077105476</v>
      </c>
      <c r="Q3712">
        <v>-2.5462394823561371E-2</v>
      </c>
      <c r="R3712">
        <v>10.080143557236189</v>
      </c>
      <c r="S3712">
        <v>69.230769230769226</v>
      </c>
      <c r="T3712">
        <f t="shared" si="229"/>
        <v>-12.8936940217213</v>
      </c>
      <c r="U3712">
        <f t="shared" si="230"/>
        <v>2.9467822587861212</v>
      </c>
      <c r="V3712">
        <f t="shared" si="231"/>
        <v>34.720349263096921</v>
      </c>
    </row>
    <row r="3713" spans="1:22">
      <c r="A3713">
        <v>2024</v>
      </c>
      <c r="B3713">
        <v>2</v>
      </c>
      <c r="C3713">
        <v>11470640</v>
      </c>
      <c r="D3713" t="s">
        <v>418</v>
      </c>
      <c r="E3713" t="s">
        <v>235</v>
      </c>
      <c r="F3713">
        <v>120136</v>
      </c>
      <c r="H3713" t="str">
        <f t="shared" si="228"/>
        <v>고가</v>
      </c>
      <c r="I3713">
        <v>797746495</v>
      </c>
      <c r="J3713">
        <v>890783826</v>
      </c>
      <c r="K3713">
        <v>773116300</v>
      </c>
      <c r="L3713">
        <v>43</v>
      </c>
      <c r="M3713">
        <v>48</v>
      </c>
      <c r="N3713">
        <v>45</v>
      </c>
      <c r="O3713">
        <v>1.715855740324618</v>
      </c>
      <c r="P3713">
        <v>18.047511861731561</v>
      </c>
      <c r="Q3713">
        <v>-0.1044443424818088</v>
      </c>
      <c r="R3713">
        <v>9.2442792876678244</v>
      </c>
      <c r="S3713">
        <v>15.808823529411759</v>
      </c>
      <c r="T3713">
        <f t="shared" si="229"/>
        <v>-3.0043605672164517</v>
      </c>
      <c r="U3713">
        <f t="shared" si="230"/>
        <v>9.9713036182344101</v>
      </c>
      <c r="V3713">
        <f t="shared" si="231"/>
        <v>44.320142242285272</v>
      </c>
    </row>
    <row r="3714" spans="1:22">
      <c r="A3714">
        <v>2024</v>
      </c>
      <c r="B3714">
        <v>2</v>
      </c>
      <c r="C3714">
        <v>11470650</v>
      </c>
      <c r="D3714" t="s">
        <v>418</v>
      </c>
      <c r="E3714" t="s">
        <v>236</v>
      </c>
      <c r="F3714">
        <v>119026</v>
      </c>
      <c r="H3714" t="str">
        <f t="shared" si="228"/>
        <v>고가</v>
      </c>
      <c r="I3714">
        <v>1216596925</v>
      </c>
      <c r="J3714">
        <v>1183610899</v>
      </c>
      <c r="K3714">
        <v>991879957</v>
      </c>
      <c r="L3714">
        <v>100</v>
      </c>
      <c r="M3714">
        <v>104</v>
      </c>
      <c r="N3714">
        <v>103</v>
      </c>
      <c r="O3714">
        <v>1.1356967058551171</v>
      </c>
      <c r="P3714">
        <v>11.85494672483958</v>
      </c>
      <c r="Q3714">
        <v>2.786897791146481E-2</v>
      </c>
      <c r="R3714">
        <v>10.6445483388089</v>
      </c>
      <c r="S3714">
        <v>99.009900990099013</v>
      </c>
      <c r="T3714">
        <f t="shared" si="229"/>
        <v>-18.4063304502025</v>
      </c>
      <c r="U3714">
        <f t="shared" si="230"/>
        <v>2.53448389512082</v>
      </c>
      <c r="V3714">
        <f t="shared" si="231"/>
        <v>34.156897501145714</v>
      </c>
    </row>
    <row r="3715" spans="1:22">
      <c r="A3715">
        <v>2024</v>
      </c>
      <c r="B3715">
        <v>2</v>
      </c>
      <c r="C3715">
        <v>11470680</v>
      </c>
      <c r="D3715" t="s">
        <v>418</v>
      </c>
      <c r="E3715" t="s">
        <v>237</v>
      </c>
      <c r="F3715">
        <v>111886</v>
      </c>
      <c r="H3715" t="str">
        <f t="shared" ref="H3715:H3778" si="232">IF(F3715 &lt; $G$2, "최저가",
 IF(F3715 &lt; $G$3, "저가",
 IF(F3715 &lt; $G$4, "중가",
 IF(F3715 &lt; $G$5, "고가",
 "최고가"))))</f>
        <v>중가</v>
      </c>
      <c r="I3715">
        <v>1213629556</v>
      </c>
      <c r="J3715">
        <v>1153165655</v>
      </c>
      <c r="K3715">
        <v>1045629345</v>
      </c>
      <c r="L3715">
        <v>39</v>
      </c>
      <c r="M3715">
        <v>28</v>
      </c>
      <c r="N3715">
        <v>38</v>
      </c>
      <c r="O3715">
        <v>3.0903187732853641</v>
      </c>
      <c r="P3715">
        <v>32.718406140991434</v>
      </c>
      <c r="Q3715">
        <v>5.2432970699253102E-2</v>
      </c>
      <c r="R3715">
        <v>10.90450855121199</v>
      </c>
      <c r="S3715">
        <v>32.231404958677693</v>
      </c>
      <c r="T3715">
        <f t="shared" ref="T3715:T3778" si="233">1-(($S3715-(-5.822637658))/(534.375-(-5.822637658))*100)</f>
        <v>-6.0444666847598789</v>
      </c>
      <c r="U3715">
        <f t="shared" ref="U3715:U3778" si="234">(P3715*0.5 + R3715*0.2 +T3715*0.3)</f>
        <v>16.726764775310151</v>
      </c>
      <c r="V3715">
        <f t="shared" ref="V3715:V3778" si="235" xml:space="preserve"> (U3715 - MIN($U$2:$U$4657)) / (MAX($U$2:$U$4657) - MIN($U$2:$U$4657)) * 100</f>
        <v>53.552234404642761</v>
      </c>
    </row>
    <row r="3716" spans="1:22">
      <c r="A3716">
        <v>2024</v>
      </c>
      <c r="B3716">
        <v>2</v>
      </c>
      <c r="C3716">
        <v>11500510</v>
      </c>
      <c r="D3716" t="s">
        <v>419</v>
      </c>
      <c r="E3716" t="s">
        <v>238</v>
      </c>
      <c r="F3716">
        <v>115769</v>
      </c>
      <c r="H3716" t="str">
        <f t="shared" si="232"/>
        <v>고가</v>
      </c>
      <c r="I3716">
        <v>2466681221</v>
      </c>
      <c r="J3716">
        <v>2162162245</v>
      </c>
      <c r="K3716">
        <v>2226660539</v>
      </c>
      <c r="L3716">
        <v>76</v>
      </c>
      <c r="M3716">
        <v>75</v>
      </c>
      <c r="N3716">
        <v>76</v>
      </c>
      <c r="O3716">
        <v>3.1150472881593858</v>
      </c>
      <c r="P3716">
        <v>32.982356075402087</v>
      </c>
      <c r="Q3716">
        <v>0.1408400210040667</v>
      </c>
      <c r="R3716">
        <v>11.840118481312389</v>
      </c>
      <c r="S3716">
        <v>43.678160919540232</v>
      </c>
      <c r="T3716">
        <f t="shared" si="233"/>
        <v>-8.1634607644988009</v>
      </c>
      <c r="U3716">
        <f t="shared" si="234"/>
        <v>16.410163504613884</v>
      </c>
      <c r="V3716">
        <f t="shared" si="235"/>
        <v>53.119563408270295</v>
      </c>
    </row>
    <row r="3717" spans="1:22">
      <c r="A3717">
        <v>2024</v>
      </c>
      <c r="B3717">
        <v>2</v>
      </c>
      <c r="C3717">
        <v>11500520</v>
      </c>
      <c r="D3717" t="s">
        <v>419</v>
      </c>
      <c r="E3717" t="s">
        <v>239</v>
      </c>
      <c r="F3717">
        <v>135963</v>
      </c>
      <c r="H3717" t="str">
        <f t="shared" si="232"/>
        <v>고가</v>
      </c>
      <c r="I3717">
        <v>2165670773</v>
      </c>
      <c r="J3717">
        <v>1848052336</v>
      </c>
      <c r="K3717">
        <v>1966844853</v>
      </c>
      <c r="L3717">
        <v>78</v>
      </c>
      <c r="M3717">
        <v>67</v>
      </c>
      <c r="N3717">
        <v>77</v>
      </c>
      <c r="O3717">
        <v>2.2690004641995261</v>
      </c>
      <c r="P3717">
        <v>23.951728687133031</v>
      </c>
      <c r="Q3717">
        <v>0.1718665812719711</v>
      </c>
      <c r="R3717">
        <v>12.168471907689851</v>
      </c>
      <c r="S3717">
        <v>121.875</v>
      </c>
      <c r="T3717">
        <f t="shared" si="233"/>
        <v>-22.639058884379203</v>
      </c>
      <c r="U3717">
        <f t="shared" si="234"/>
        <v>7.6178410597907247</v>
      </c>
      <c r="V3717">
        <f t="shared" si="235"/>
        <v>41.103872807081387</v>
      </c>
    </row>
    <row r="3718" spans="1:22">
      <c r="A3718">
        <v>2024</v>
      </c>
      <c r="B3718">
        <v>2</v>
      </c>
      <c r="C3718">
        <v>11500530</v>
      </c>
      <c r="D3718" t="s">
        <v>419</v>
      </c>
      <c r="E3718" t="s">
        <v>240</v>
      </c>
      <c r="F3718">
        <v>110776</v>
      </c>
      <c r="H3718" t="str">
        <f t="shared" si="232"/>
        <v>중가</v>
      </c>
      <c r="I3718">
        <v>309660244</v>
      </c>
      <c r="J3718">
        <v>192565789</v>
      </c>
      <c r="K3718">
        <v>327658005</v>
      </c>
      <c r="L3718">
        <v>26</v>
      </c>
      <c r="M3718">
        <v>28</v>
      </c>
      <c r="N3718">
        <v>28</v>
      </c>
      <c r="O3718">
        <v>1.1946038637145009</v>
      </c>
      <c r="P3718">
        <v>12.4837164076335</v>
      </c>
      <c r="Q3718">
        <v>0.60807506675030421</v>
      </c>
      <c r="R3718">
        <v>16.784857017253511</v>
      </c>
      <c r="S3718">
        <v>28.260869565217391</v>
      </c>
      <c r="T3718">
        <f t="shared" si="233"/>
        <v>-5.3094513650568231</v>
      </c>
      <c r="U3718">
        <f t="shared" si="234"/>
        <v>8.0059941977504057</v>
      </c>
      <c r="V3718">
        <f t="shared" si="235"/>
        <v>41.634327421419407</v>
      </c>
    </row>
    <row r="3719" spans="1:22">
      <c r="A3719">
        <v>2024</v>
      </c>
      <c r="B3719">
        <v>2</v>
      </c>
      <c r="C3719">
        <v>11500535</v>
      </c>
      <c r="D3719" t="s">
        <v>419</v>
      </c>
      <c r="E3719" t="s">
        <v>241</v>
      </c>
      <c r="F3719">
        <v>120427</v>
      </c>
      <c r="H3719" t="str">
        <f t="shared" si="232"/>
        <v>고가</v>
      </c>
      <c r="I3719">
        <v>1230186188</v>
      </c>
      <c r="J3719">
        <v>1249526133</v>
      </c>
      <c r="K3719">
        <v>1012368576</v>
      </c>
      <c r="L3719">
        <v>70</v>
      </c>
      <c r="M3719">
        <v>65</v>
      </c>
      <c r="N3719">
        <v>68</v>
      </c>
      <c r="O3719">
        <v>1.6214607097153371</v>
      </c>
      <c r="P3719">
        <v>17.039947830290771</v>
      </c>
      <c r="Q3719">
        <v>-1.5477823543847399E-2</v>
      </c>
      <c r="R3719">
        <v>10.18581006239485</v>
      </c>
      <c r="S3719">
        <v>88.60759493670885</v>
      </c>
      <c r="T3719">
        <f t="shared" si="233"/>
        <v>-16.480682256239856</v>
      </c>
      <c r="U3719">
        <f t="shared" si="234"/>
        <v>5.6129312507523981</v>
      </c>
      <c r="V3719">
        <f t="shared" si="235"/>
        <v>38.363939632442481</v>
      </c>
    </row>
    <row r="3720" spans="1:22">
      <c r="A3720">
        <v>2024</v>
      </c>
      <c r="B3720">
        <v>2</v>
      </c>
      <c r="C3720">
        <v>11500540</v>
      </c>
      <c r="D3720" t="s">
        <v>419</v>
      </c>
      <c r="E3720" t="s">
        <v>242</v>
      </c>
      <c r="F3720">
        <v>123619</v>
      </c>
      <c r="H3720" t="str">
        <f t="shared" si="232"/>
        <v>고가</v>
      </c>
      <c r="I3720">
        <v>1874919438</v>
      </c>
      <c r="J3720">
        <v>2061968385</v>
      </c>
      <c r="K3720">
        <v>1802651892</v>
      </c>
      <c r="L3720">
        <v>76</v>
      </c>
      <c r="M3720">
        <v>80</v>
      </c>
      <c r="N3720">
        <v>73</v>
      </c>
      <c r="O3720">
        <v>2.2173859111250569</v>
      </c>
      <c r="P3720">
        <v>23.400799609182041</v>
      </c>
      <c r="Q3720">
        <v>-9.0713780269720282E-2</v>
      </c>
      <c r="R3720">
        <v>9.3895895350655003</v>
      </c>
      <c r="S3720">
        <v>67.857142857142847</v>
      </c>
      <c r="T3720">
        <f t="shared" si="233"/>
        <v>-12.639411833524093</v>
      </c>
      <c r="U3720">
        <f t="shared" si="234"/>
        <v>9.7864941615468943</v>
      </c>
      <c r="V3720">
        <f t="shared" si="235"/>
        <v>44.067579479071497</v>
      </c>
    </row>
    <row r="3721" spans="1:22">
      <c r="A3721">
        <v>2024</v>
      </c>
      <c r="B3721">
        <v>2</v>
      </c>
      <c r="C3721">
        <v>11500550</v>
      </c>
      <c r="D3721" t="s">
        <v>419</v>
      </c>
      <c r="E3721" t="s">
        <v>243</v>
      </c>
      <c r="F3721">
        <v>110347</v>
      </c>
      <c r="H3721" t="str">
        <f t="shared" si="232"/>
        <v>중가</v>
      </c>
      <c r="I3721">
        <v>54971372</v>
      </c>
      <c r="J3721">
        <v>41010952</v>
      </c>
      <c r="K3721">
        <v>45661909</v>
      </c>
      <c r="L3721">
        <v>17</v>
      </c>
      <c r="M3721">
        <v>16</v>
      </c>
      <c r="N3721">
        <v>17</v>
      </c>
      <c r="O3721">
        <v>0.32560016409317472</v>
      </c>
      <c r="P3721">
        <v>3.208049401903065</v>
      </c>
      <c r="Q3721">
        <v>0.34040711856676731</v>
      </c>
      <c r="R3721">
        <v>13.95213282357591</v>
      </c>
      <c r="S3721">
        <v>37.777777777777779</v>
      </c>
      <c r="T3721">
        <f t="shared" si="233"/>
        <v>-7.0711969835346213</v>
      </c>
      <c r="U3721">
        <f t="shared" si="234"/>
        <v>2.2730921706063283</v>
      </c>
      <c r="V3721">
        <f t="shared" si="235"/>
        <v>33.799676515770393</v>
      </c>
    </row>
    <row r="3722" spans="1:22">
      <c r="A3722">
        <v>2024</v>
      </c>
      <c r="B3722">
        <v>2</v>
      </c>
      <c r="C3722">
        <v>11500560</v>
      </c>
      <c r="D3722" t="s">
        <v>419</v>
      </c>
      <c r="E3722" t="s">
        <v>244</v>
      </c>
      <c r="F3722">
        <v>110750</v>
      </c>
      <c r="H3722" t="str">
        <f t="shared" si="232"/>
        <v>중가</v>
      </c>
      <c r="I3722">
        <v>1099588564</v>
      </c>
      <c r="J3722">
        <v>1184290694</v>
      </c>
      <c r="K3722">
        <v>792074164</v>
      </c>
      <c r="L3722">
        <v>36</v>
      </c>
      <c r="M3722">
        <v>44</v>
      </c>
      <c r="N3722">
        <v>39</v>
      </c>
      <c r="O3722">
        <v>3.064371886408606</v>
      </c>
      <c r="P3722">
        <v>32.441451413860761</v>
      </c>
      <c r="Q3722">
        <v>-7.1521401315680688E-2</v>
      </c>
      <c r="R3722">
        <v>9.5927020726938679</v>
      </c>
      <c r="S3722">
        <v>67.924528301886795</v>
      </c>
      <c r="T3722">
        <f t="shared" si="233"/>
        <v>-12.651886054077167</v>
      </c>
      <c r="U3722">
        <f t="shared" si="234"/>
        <v>14.343700305246006</v>
      </c>
      <c r="V3722">
        <f t="shared" si="235"/>
        <v>50.295510651087007</v>
      </c>
    </row>
    <row r="3723" spans="1:22">
      <c r="A3723">
        <v>2024</v>
      </c>
      <c r="B3723">
        <v>2</v>
      </c>
      <c r="C3723">
        <v>11500570</v>
      </c>
      <c r="D3723" t="s">
        <v>419</v>
      </c>
      <c r="E3723" t="s">
        <v>245</v>
      </c>
      <c r="F3723">
        <v>93620</v>
      </c>
      <c r="H3723" t="str">
        <f t="shared" si="232"/>
        <v>저가</v>
      </c>
      <c r="I3723">
        <v>434747185</v>
      </c>
      <c r="J3723">
        <v>435968516</v>
      </c>
      <c r="K3723">
        <v>378055741</v>
      </c>
      <c r="L3723">
        <v>34</v>
      </c>
      <c r="M3723">
        <v>37</v>
      </c>
      <c r="N3723">
        <v>34</v>
      </c>
      <c r="O3723">
        <v>1.517562950908484</v>
      </c>
      <c r="P3723">
        <v>15.930952536307551</v>
      </c>
      <c r="Q3723">
        <v>-2.801420183286813E-3</v>
      </c>
      <c r="R3723">
        <v>10.319964169122841</v>
      </c>
      <c r="S3723">
        <v>41.463414634146353</v>
      </c>
      <c r="T3723">
        <f t="shared" si="233"/>
        <v>-7.753472617383645</v>
      </c>
      <c r="U3723">
        <f t="shared" si="234"/>
        <v>7.7034273167632499</v>
      </c>
      <c r="V3723">
        <f t="shared" si="235"/>
        <v>41.220835986030906</v>
      </c>
    </row>
    <row r="3724" spans="1:22">
      <c r="A3724">
        <v>2024</v>
      </c>
      <c r="B3724">
        <v>2</v>
      </c>
      <c r="C3724">
        <v>11500590</v>
      </c>
      <c r="D3724" t="s">
        <v>419</v>
      </c>
      <c r="E3724" t="s">
        <v>246</v>
      </c>
      <c r="F3724">
        <v>113442</v>
      </c>
      <c r="H3724" t="str">
        <f t="shared" si="232"/>
        <v>중가</v>
      </c>
      <c r="I3724">
        <v>265730879</v>
      </c>
      <c r="J3724">
        <v>315983770</v>
      </c>
      <c r="K3724">
        <v>241864977</v>
      </c>
      <c r="L3724">
        <v>39</v>
      </c>
      <c r="M3724">
        <v>42</v>
      </c>
      <c r="N3724">
        <v>40</v>
      </c>
      <c r="O3724">
        <v>0.66736132238415347</v>
      </c>
      <c r="P3724">
        <v>6.8559771393582931</v>
      </c>
      <c r="Q3724">
        <v>-0.15903630430132529</v>
      </c>
      <c r="R3724">
        <v>8.6665337186674201</v>
      </c>
      <c r="S3724">
        <v>39.795918367346943</v>
      </c>
      <c r="T3724">
        <f t="shared" si="233"/>
        <v>-7.4447899889240396</v>
      </c>
      <c r="U3724">
        <f t="shared" si="234"/>
        <v>2.9278583167354193</v>
      </c>
      <c r="V3724">
        <f t="shared" si="235"/>
        <v>34.694487582743065</v>
      </c>
    </row>
    <row r="3725" spans="1:22">
      <c r="A3725">
        <v>2024</v>
      </c>
      <c r="B3725">
        <v>2</v>
      </c>
      <c r="C3725">
        <v>11500591</v>
      </c>
      <c r="D3725" t="s">
        <v>419</v>
      </c>
      <c r="E3725" t="s">
        <v>247</v>
      </c>
      <c r="F3725">
        <v>116542</v>
      </c>
      <c r="H3725" t="str">
        <f t="shared" si="232"/>
        <v>고가</v>
      </c>
      <c r="I3725">
        <v>885099655</v>
      </c>
      <c r="J3725">
        <v>1012887169</v>
      </c>
      <c r="K3725">
        <v>852981463</v>
      </c>
      <c r="L3725">
        <v>65</v>
      </c>
      <c r="M3725">
        <v>59</v>
      </c>
      <c r="N3725">
        <v>62</v>
      </c>
      <c r="O3725">
        <v>1.298236569861392</v>
      </c>
      <c r="P3725">
        <v>13.589882553462511</v>
      </c>
      <c r="Q3725">
        <v>-0.1261616475270011</v>
      </c>
      <c r="R3725">
        <v>9.0144455110035739</v>
      </c>
      <c r="S3725">
        <v>58.558558558558552</v>
      </c>
      <c r="T3725">
        <f t="shared" si="233"/>
        <v>-10.918081777565712</v>
      </c>
      <c r="U3725">
        <f t="shared" si="234"/>
        <v>5.3224058456622565</v>
      </c>
      <c r="V3725">
        <f t="shared" si="235"/>
        <v>37.966904218732921</v>
      </c>
    </row>
    <row r="3726" spans="1:22">
      <c r="A3726">
        <v>2024</v>
      </c>
      <c r="B3726">
        <v>2</v>
      </c>
      <c r="C3726">
        <v>11500593</v>
      </c>
      <c r="D3726" t="s">
        <v>419</v>
      </c>
      <c r="E3726" t="s">
        <v>248</v>
      </c>
      <c r="F3726">
        <v>142343</v>
      </c>
      <c r="H3726" t="str">
        <f t="shared" si="232"/>
        <v>고가</v>
      </c>
      <c r="I3726">
        <v>343758094</v>
      </c>
      <c r="J3726">
        <v>334868122</v>
      </c>
      <c r="K3726">
        <v>266972807</v>
      </c>
      <c r="L3726">
        <v>42</v>
      </c>
      <c r="M3726">
        <v>41</v>
      </c>
      <c r="N3726">
        <v>45</v>
      </c>
      <c r="O3726">
        <v>0.63888842239516319</v>
      </c>
      <c r="P3726">
        <v>6.5520599764044132</v>
      </c>
      <c r="Q3726">
        <v>2.654768076132371E-2</v>
      </c>
      <c r="R3726">
        <v>10.630565079215661</v>
      </c>
      <c r="S3726">
        <v>79.245283018867923</v>
      </c>
      <c r="T3726">
        <f t="shared" si="233"/>
        <v>-14.747555106993003</v>
      </c>
      <c r="U3726">
        <f t="shared" si="234"/>
        <v>0.97787647194743776</v>
      </c>
      <c r="V3726">
        <f t="shared" si="235"/>
        <v>32.029619605943196</v>
      </c>
    </row>
    <row r="3727" spans="1:22">
      <c r="A3727">
        <v>2024</v>
      </c>
      <c r="B3727">
        <v>2</v>
      </c>
      <c r="C3727">
        <v>11500603</v>
      </c>
      <c r="D3727" t="s">
        <v>419</v>
      </c>
      <c r="E3727" t="s">
        <v>249</v>
      </c>
      <c r="F3727">
        <v>174502</v>
      </c>
      <c r="H3727" t="str">
        <f t="shared" si="232"/>
        <v>최고가</v>
      </c>
      <c r="I3727">
        <v>2190643383</v>
      </c>
      <c r="J3727">
        <v>2099876020</v>
      </c>
      <c r="K3727">
        <v>1942725748</v>
      </c>
      <c r="L3727">
        <v>296</v>
      </c>
      <c r="M3727">
        <v>301</v>
      </c>
      <c r="N3727">
        <v>289</v>
      </c>
      <c r="O3727">
        <v>0.47123447422219072</v>
      </c>
      <c r="P3727">
        <v>4.7625368752644217</v>
      </c>
      <c r="Q3727">
        <v>4.322510573743301E-2</v>
      </c>
      <c r="R3727">
        <v>10.807061912469949</v>
      </c>
      <c r="S3727">
        <v>62.978723404255319</v>
      </c>
      <c r="T3727">
        <f t="shared" si="233"/>
        <v>-11.736331347271381</v>
      </c>
      <c r="U3727">
        <f t="shared" si="234"/>
        <v>1.0217814159447864</v>
      </c>
      <c r="V3727">
        <f t="shared" si="235"/>
        <v>32.089620615488215</v>
      </c>
    </row>
    <row r="3728" spans="1:22">
      <c r="A3728">
        <v>2024</v>
      </c>
      <c r="B3728">
        <v>2</v>
      </c>
      <c r="C3728">
        <v>11500604</v>
      </c>
      <c r="D3728" t="s">
        <v>419</v>
      </c>
      <c r="E3728" t="s">
        <v>250</v>
      </c>
      <c r="F3728">
        <v>95958</v>
      </c>
      <c r="H3728" t="str">
        <f t="shared" si="232"/>
        <v>중가</v>
      </c>
      <c r="I3728">
        <v>153864741</v>
      </c>
      <c r="J3728">
        <v>163228527</v>
      </c>
      <c r="K3728">
        <v>138136123</v>
      </c>
      <c r="L3728">
        <v>7</v>
      </c>
      <c r="M3728">
        <v>6</v>
      </c>
      <c r="N3728">
        <v>6</v>
      </c>
      <c r="O3728">
        <v>2.5451733843874158</v>
      </c>
      <c r="P3728">
        <v>26.89957349467447</v>
      </c>
      <c r="Q3728">
        <v>-5.7366112236006392E-2</v>
      </c>
      <c r="R3728">
        <v>9.7425071954835385</v>
      </c>
      <c r="S3728">
        <v>7</v>
      </c>
      <c r="T3728">
        <f t="shared" si="233"/>
        <v>-1.3736937676351029</v>
      </c>
      <c r="U3728">
        <f t="shared" si="234"/>
        <v>14.986180056143413</v>
      </c>
      <c r="V3728">
        <f t="shared" si="235"/>
        <v>51.173530986755821</v>
      </c>
    </row>
    <row r="3729" spans="1:22">
      <c r="A3729">
        <v>2024</v>
      </c>
      <c r="B3729">
        <v>2</v>
      </c>
      <c r="C3729">
        <v>11500611</v>
      </c>
      <c r="D3729" t="s">
        <v>419</v>
      </c>
      <c r="E3729" t="s">
        <v>251</v>
      </c>
      <c r="F3729">
        <v>141248</v>
      </c>
      <c r="H3729" t="str">
        <f t="shared" si="232"/>
        <v>고가</v>
      </c>
      <c r="I3729">
        <v>2459931777</v>
      </c>
      <c r="J3729">
        <v>2288900452</v>
      </c>
      <c r="K3729">
        <v>2149586561</v>
      </c>
      <c r="L3729">
        <v>140</v>
      </c>
      <c r="M3729">
        <v>133</v>
      </c>
      <c r="N3729">
        <v>138</v>
      </c>
      <c r="O3729">
        <v>1.3821978414865039</v>
      </c>
      <c r="P3729">
        <v>14.486077583830721</v>
      </c>
      <c r="Q3729">
        <v>7.4722046059519931E-2</v>
      </c>
      <c r="R3729">
        <v>11.14039336094063</v>
      </c>
      <c r="S3729">
        <v>47.61904761904762</v>
      </c>
      <c r="T3729">
        <f t="shared" si="233"/>
        <v>-8.8929875940852678</v>
      </c>
      <c r="U3729">
        <f t="shared" si="234"/>
        <v>6.8032211858779057</v>
      </c>
      <c r="V3729">
        <f t="shared" si="235"/>
        <v>39.990603767650384</v>
      </c>
    </row>
    <row r="3730" spans="1:22">
      <c r="A3730">
        <v>2024</v>
      </c>
      <c r="B3730">
        <v>2</v>
      </c>
      <c r="C3730">
        <v>11500615</v>
      </c>
      <c r="D3730" t="s">
        <v>419</v>
      </c>
      <c r="E3730" t="s">
        <v>252</v>
      </c>
      <c r="F3730">
        <v>106549</v>
      </c>
      <c r="H3730" t="str">
        <f t="shared" si="232"/>
        <v>중가</v>
      </c>
      <c r="I3730">
        <v>710019636</v>
      </c>
      <c r="J3730">
        <v>648717829</v>
      </c>
      <c r="K3730">
        <v>613215143</v>
      </c>
      <c r="L3730">
        <v>58</v>
      </c>
      <c r="M3730">
        <v>57</v>
      </c>
      <c r="N3730">
        <v>57</v>
      </c>
      <c r="O3730">
        <v>1.27658717919757</v>
      </c>
      <c r="P3730">
        <v>13.358798912780561</v>
      </c>
      <c r="Q3730">
        <v>9.4496874079284782E-2</v>
      </c>
      <c r="R3730">
        <v>11.349669944624059</v>
      </c>
      <c r="S3730">
        <v>42.647058823529413</v>
      </c>
      <c r="T3730">
        <f t="shared" si="233"/>
        <v>-7.9725857913165594</v>
      </c>
      <c r="U3730">
        <f t="shared" si="234"/>
        <v>6.5575577079201253</v>
      </c>
      <c r="V3730">
        <f t="shared" si="235"/>
        <v>39.654877187821555</v>
      </c>
    </row>
    <row r="3731" spans="1:22">
      <c r="A3731">
        <v>2024</v>
      </c>
      <c r="B3731">
        <v>2</v>
      </c>
      <c r="C3731">
        <v>11500620</v>
      </c>
      <c r="D3731" t="s">
        <v>419</v>
      </c>
      <c r="E3731" t="s">
        <v>253</v>
      </c>
      <c r="F3731">
        <v>112262</v>
      </c>
      <c r="H3731" t="str">
        <f t="shared" si="232"/>
        <v>중가</v>
      </c>
      <c r="I3731">
        <v>506950104</v>
      </c>
      <c r="J3731">
        <v>486831815</v>
      </c>
      <c r="K3731">
        <v>408873762</v>
      </c>
      <c r="L3731">
        <v>66</v>
      </c>
      <c r="M3731">
        <v>61</v>
      </c>
      <c r="N3731">
        <v>63</v>
      </c>
      <c r="O3731">
        <v>0.76023173784125841</v>
      </c>
      <c r="P3731">
        <v>7.8472675663602987</v>
      </c>
      <c r="Q3731">
        <v>4.1324926556001687E-2</v>
      </c>
      <c r="R3731">
        <v>10.78695235667109</v>
      </c>
      <c r="S3731">
        <v>6.0717571297148121</v>
      </c>
      <c r="T3731">
        <f t="shared" si="233"/>
        <v>-1.2018598302803341</v>
      </c>
      <c r="U3731">
        <f t="shared" si="234"/>
        <v>5.7204663054302678</v>
      </c>
      <c r="V3731">
        <f t="shared" si="235"/>
        <v>38.510898294832302</v>
      </c>
    </row>
    <row r="3732" spans="1:22">
      <c r="A3732">
        <v>2024</v>
      </c>
      <c r="B3732">
        <v>2</v>
      </c>
      <c r="C3732">
        <v>11500630</v>
      </c>
      <c r="D3732" t="s">
        <v>419</v>
      </c>
      <c r="E3732" t="s">
        <v>254</v>
      </c>
      <c r="F3732">
        <v>122926</v>
      </c>
      <c r="H3732" t="str">
        <f t="shared" si="232"/>
        <v>고가</v>
      </c>
      <c r="I3732">
        <v>676514988</v>
      </c>
      <c r="J3732">
        <v>671594531</v>
      </c>
      <c r="K3732">
        <v>600612187</v>
      </c>
      <c r="L3732">
        <v>68</v>
      </c>
      <c r="M3732">
        <v>79</v>
      </c>
      <c r="N3732">
        <v>70</v>
      </c>
      <c r="O3732">
        <v>0.89925373562860866</v>
      </c>
      <c r="P3732">
        <v>9.3311758149773869</v>
      </c>
      <c r="Q3732">
        <v>7.3265292864631744E-3</v>
      </c>
      <c r="R3732">
        <v>10.427148042612361</v>
      </c>
      <c r="S3732">
        <v>45.945945945945937</v>
      </c>
      <c r="T3732">
        <f t="shared" si="233"/>
        <v>-8.5832673072000212</v>
      </c>
      <c r="U3732">
        <f t="shared" si="234"/>
        <v>4.1760373238511592</v>
      </c>
      <c r="V3732">
        <f t="shared" si="235"/>
        <v>36.400263600231185</v>
      </c>
    </row>
    <row r="3733" spans="1:22">
      <c r="A3733">
        <v>2024</v>
      </c>
      <c r="B3733">
        <v>2</v>
      </c>
      <c r="C3733">
        <v>11500640</v>
      </c>
      <c r="D3733" t="s">
        <v>419</v>
      </c>
      <c r="E3733" t="s">
        <v>255</v>
      </c>
      <c r="F3733">
        <v>93920</v>
      </c>
      <c r="H3733" t="str">
        <f t="shared" si="232"/>
        <v>저가</v>
      </c>
      <c r="I3733">
        <v>372304287</v>
      </c>
      <c r="J3733">
        <v>333960886</v>
      </c>
      <c r="K3733">
        <v>335120707</v>
      </c>
      <c r="L3733">
        <v>68</v>
      </c>
      <c r="M3733">
        <v>65</v>
      </c>
      <c r="N3733">
        <v>70</v>
      </c>
      <c r="O3733">
        <v>0.64772182520793664</v>
      </c>
      <c r="P3733">
        <v>6.6463469202396039</v>
      </c>
      <c r="Q3733">
        <v>0.1148140474151215</v>
      </c>
      <c r="R3733">
        <v>11.564686157234251</v>
      </c>
      <c r="S3733">
        <v>10.60842433697348</v>
      </c>
      <c r="T3733">
        <f t="shared" si="233"/>
        <v>-2.0416760180976601</v>
      </c>
      <c r="U3733">
        <f t="shared" si="234"/>
        <v>5.0236078861373539</v>
      </c>
      <c r="V3733">
        <f t="shared" si="235"/>
        <v>37.558563435458787</v>
      </c>
    </row>
    <row r="3734" spans="1:22">
      <c r="A3734">
        <v>2024</v>
      </c>
      <c r="B3734">
        <v>2</v>
      </c>
      <c r="C3734">
        <v>11500641</v>
      </c>
      <c r="D3734" t="s">
        <v>419</v>
      </c>
      <c r="E3734" t="s">
        <v>256</v>
      </c>
      <c r="F3734">
        <v>130222</v>
      </c>
      <c r="H3734" t="str">
        <f t="shared" si="232"/>
        <v>고가</v>
      </c>
      <c r="I3734">
        <v>798003896</v>
      </c>
      <c r="J3734">
        <v>611274831</v>
      </c>
      <c r="K3734">
        <v>566265917</v>
      </c>
      <c r="L3734">
        <v>24</v>
      </c>
      <c r="M3734">
        <v>24</v>
      </c>
      <c r="N3734">
        <v>26</v>
      </c>
      <c r="O3734">
        <v>2.8370494090718021</v>
      </c>
      <c r="P3734">
        <v>30.01503182138639</v>
      </c>
      <c r="Q3734">
        <v>0.30547481350495848</v>
      </c>
      <c r="R3734">
        <v>13.582444983246001</v>
      </c>
      <c r="S3734">
        <v>9.4117647058823533</v>
      </c>
      <c r="T3734">
        <f t="shared" si="233"/>
        <v>-1.8201534590062907</v>
      </c>
      <c r="U3734">
        <f t="shared" si="234"/>
        <v>17.177958869640509</v>
      </c>
      <c r="V3734">
        <f t="shared" si="235"/>
        <v>54.168841526660813</v>
      </c>
    </row>
    <row r="3735" spans="1:22">
      <c r="A3735">
        <v>2024</v>
      </c>
      <c r="B3735">
        <v>2</v>
      </c>
      <c r="C3735">
        <v>11530510</v>
      </c>
      <c r="D3735" t="s">
        <v>420</v>
      </c>
      <c r="E3735" t="s">
        <v>257</v>
      </c>
      <c r="F3735">
        <v>156431</v>
      </c>
      <c r="H3735" t="str">
        <f t="shared" si="232"/>
        <v>최고가</v>
      </c>
      <c r="I3735">
        <v>965577480</v>
      </c>
      <c r="J3735">
        <v>674368084</v>
      </c>
      <c r="K3735">
        <v>863871219</v>
      </c>
      <c r="L3735">
        <v>82</v>
      </c>
      <c r="M3735">
        <v>76</v>
      </c>
      <c r="N3735">
        <v>84</v>
      </c>
      <c r="O3735">
        <v>0.83638829203015452</v>
      </c>
      <c r="P3735">
        <v>8.6601557476970221</v>
      </c>
      <c r="Q3735">
        <v>0.43182559037002111</v>
      </c>
      <c r="R3735">
        <v>14.919612563244041</v>
      </c>
      <c r="S3735">
        <v>55.782312925170068</v>
      </c>
      <c r="T3735">
        <f t="shared" si="233"/>
        <v>-10.404150312514373</v>
      </c>
      <c r="U3735">
        <f t="shared" si="234"/>
        <v>4.1927552927430076</v>
      </c>
      <c r="V3735">
        <f t="shared" si="235"/>
        <v>36.423110571886902</v>
      </c>
    </row>
    <row r="3736" spans="1:22">
      <c r="A3736">
        <v>2024</v>
      </c>
      <c r="B3736">
        <v>2</v>
      </c>
      <c r="C3736">
        <v>11530520</v>
      </c>
      <c r="D3736" t="s">
        <v>420</v>
      </c>
      <c r="E3736" t="s">
        <v>258</v>
      </c>
      <c r="F3736">
        <v>142798</v>
      </c>
      <c r="H3736" t="str">
        <f t="shared" si="232"/>
        <v>고가</v>
      </c>
      <c r="I3736">
        <v>112912075</v>
      </c>
      <c r="J3736">
        <v>58701196</v>
      </c>
      <c r="K3736">
        <v>92715966</v>
      </c>
      <c r="L3736">
        <v>18</v>
      </c>
      <c r="M3736">
        <v>17</v>
      </c>
      <c r="N3736">
        <v>17</v>
      </c>
      <c r="O3736">
        <v>0.4880937529124712</v>
      </c>
      <c r="P3736">
        <v>4.9424912933595264</v>
      </c>
      <c r="Q3736">
        <v>0.92350552789418461</v>
      </c>
      <c r="R3736">
        <v>20.123050868137991</v>
      </c>
      <c r="S3736">
        <v>17.647058823529409</v>
      </c>
      <c r="T3736">
        <f t="shared" si="233"/>
        <v>-3.3446499661274185</v>
      </c>
      <c r="U3736">
        <f t="shared" si="234"/>
        <v>5.4924608304691365</v>
      </c>
      <c r="V3736">
        <f t="shared" si="235"/>
        <v>38.199303348252158</v>
      </c>
    </row>
    <row r="3737" spans="1:22">
      <c r="A3737">
        <v>2024</v>
      </c>
      <c r="B3737">
        <v>2</v>
      </c>
      <c r="C3737">
        <v>11530530</v>
      </c>
      <c r="D3737" t="s">
        <v>420</v>
      </c>
      <c r="E3737" t="s">
        <v>259</v>
      </c>
      <c r="F3737">
        <v>112400</v>
      </c>
      <c r="H3737" t="str">
        <f t="shared" si="232"/>
        <v>중가</v>
      </c>
      <c r="I3737">
        <v>1063826827</v>
      </c>
      <c r="J3737">
        <v>972957566</v>
      </c>
      <c r="K3737">
        <v>1017799437</v>
      </c>
      <c r="L3737">
        <v>66</v>
      </c>
      <c r="M3737">
        <v>70</v>
      </c>
      <c r="N3737">
        <v>68</v>
      </c>
      <c r="O3737">
        <v>1.5933756710042299</v>
      </c>
      <c r="P3737">
        <v>16.74017066358735</v>
      </c>
      <c r="Q3737">
        <v>9.3394886041720748E-2</v>
      </c>
      <c r="R3737">
        <v>11.338007628697421</v>
      </c>
      <c r="S3737">
        <v>37.5</v>
      </c>
      <c r="T3737">
        <f t="shared" si="233"/>
        <v>-7.0197754743658543</v>
      </c>
      <c r="U3737">
        <f t="shared" si="234"/>
        <v>8.5317542152234029</v>
      </c>
      <c r="V3737">
        <f t="shared" si="235"/>
        <v>42.352837205390173</v>
      </c>
    </row>
    <row r="3738" spans="1:22">
      <c r="A3738">
        <v>2024</v>
      </c>
      <c r="B3738">
        <v>2</v>
      </c>
      <c r="C3738">
        <v>11530540</v>
      </c>
      <c r="D3738" t="s">
        <v>420</v>
      </c>
      <c r="E3738" t="s">
        <v>260</v>
      </c>
      <c r="F3738">
        <v>178435</v>
      </c>
      <c r="H3738" t="str">
        <f t="shared" si="232"/>
        <v>최고가</v>
      </c>
      <c r="I3738">
        <v>5903534646</v>
      </c>
      <c r="J3738">
        <v>6620937501</v>
      </c>
      <c r="K3738">
        <v>5596455138</v>
      </c>
      <c r="L3738">
        <v>178</v>
      </c>
      <c r="M3738">
        <v>171</v>
      </c>
      <c r="N3738">
        <v>177</v>
      </c>
      <c r="O3738">
        <v>2.0652353939983179</v>
      </c>
      <c r="P3738">
        <v>21.776758730837908</v>
      </c>
      <c r="Q3738">
        <v>-0.1083536666660343</v>
      </c>
      <c r="R3738">
        <v>9.2029069931038467</v>
      </c>
      <c r="S3738">
        <v>174.50980392156859</v>
      </c>
      <c r="T3738">
        <f t="shared" si="233"/>
        <v>-32.382678673196523</v>
      </c>
      <c r="U3738">
        <f t="shared" si="234"/>
        <v>3.0141571620807657</v>
      </c>
      <c r="V3738">
        <f t="shared" si="235"/>
        <v>34.812424593290267</v>
      </c>
    </row>
    <row r="3739" spans="1:22">
      <c r="A3739">
        <v>2024</v>
      </c>
      <c r="B3739">
        <v>2</v>
      </c>
      <c r="C3739">
        <v>11530550</v>
      </c>
      <c r="D3739" t="s">
        <v>420</v>
      </c>
      <c r="E3739" t="s">
        <v>261</v>
      </c>
      <c r="F3739">
        <v>124059</v>
      </c>
      <c r="H3739" t="str">
        <f t="shared" si="232"/>
        <v>고가</v>
      </c>
      <c r="I3739">
        <v>552783080</v>
      </c>
      <c r="J3739">
        <v>412444790</v>
      </c>
      <c r="K3739">
        <v>432969972</v>
      </c>
      <c r="L3739">
        <v>38</v>
      </c>
      <c r="M3739">
        <v>33</v>
      </c>
      <c r="N3739">
        <v>36</v>
      </c>
      <c r="O3739">
        <v>1.3028678252457599</v>
      </c>
      <c r="P3739">
        <v>13.639316155163639</v>
      </c>
      <c r="Q3739">
        <v>0.34025957753036468</v>
      </c>
      <c r="R3739">
        <v>13.950571399930629</v>
      </c>
      <c r="S3739">
        <v>82.608695652173907</v>
      </c>
      <c r="T3739">
        <f t="shared" si="233"/>
        <v>-15.370181419815825</v>
      </c>
      <c r="U3739">
        <f t="shared" si="234"/>
        <v>4.9987179316231973</v>
      </c>
      <c r="V3739">
        <f t="shared" si="235"/>
        <v>37.524548532752867</v>
      </c>
    </row>
    <row r="3740" spans="1:22">
      <c r="A3740">
        <v>2024</v>
      </c>
      <c r="B3740">
        <v>2</v>
      </c>
      <c r="C3740">
        <v>11530560</v>
      </c>
      <c r="D3740" t="s">
        <v>420</v>
      </c>
      <c r="E3740" t="s">
        <v>262</v>
      </c>
      <c r="F3740">
        <v>129466</v>
      </c>
      <c r="H3740" t="str">
        <f t="shared" si="232"/>
        <v>고가</v>
      </c>
      <c r="I3740">
        <v>2133985532</v>
      </c>
      <c r="J3740">
        <v>2056848407</v>
      </c>
      <c r="K3740">
        <v>1900964583</v>
      </c>
      <c r="L3740">
        <v>103</v>
      </c>
      <c r="M3740">
        <v>100</v>
      </c>
      <c r="N3740">
        <v>101</v>
      </c>
      <c r="O3740">
        <v>1.778099280971438</v>
      </c>
      <c r="P3740">
        <v>18.711893793073319</v>
      </c>
      <c r="Q3740">
        <v>3.7502581491898931E-2</v>
      </c>
      <c r="R3740">
        <v>10.746500560282509</v>
      </c>
      <c r="S3740">
        <v>100</v>
      </c>
      <c r="T3740">
        <f t="shared" si="233"/>
        <v>-18.589615037338703</v>
      </c>
      <c r="U3740">
        <f t="shared" si="234"/>
        <v>5.9283624973915519</v>
      </c>
      <c r="V3740">
        <f t="shared" si="235"/>
        <v>38.795011660265452</v>
      </c>
    </row>
    <row r="3741" spans="1:22">
      <c r="A3741">
        <v>2024</v>
      </c>
      <c r="B3741">
        <v>2</v>
      </c>
      <c r="C3741">
        <v>11530595</v>
      </c>
      <c r="D3741" t="s">
        <v>420</v>
      </c>
      <c r="E3741" t="s">
        <v>263</v>
      </c>
      <c r="F3741">
        <v>127507</v>
      </c>
      <c r="H3741" t="str">
        <f t="shared" si="232"/>
        <v>고가</v>
      </c>
      <c r="I3741">
        <v>71044028</v>
      </c>
      <c r="J3741">
        <v>77252364</v>
      </c>
      <c r="K3741">
        <v>65883256</v>
      </c>
      <c r="L3741">
        <v>13</v>
      </c>
      <c r="M3741">
        <v>11</v>
      </c>
      <c r="N3741">
        <v>11</v>
      </c>
      <c r="O3741">
        <v>0.47622006205927092</v>
      </c>
      <c r="P3741">
        <v>4.8157525895642888</v>
      </c>
      <c r="Q3741">
        <v>-8.0364349756338854E-2</v>
      </c>
      <c r="R3741">
        <v>9.4991173377217173</v>
      </c>
      <c r="S3741">
        <v>32.5</v>
      </c>
      <c r="T3741">
        <f t="shared" si="233"/>
        <v>-6.0941883093280254</v>
      </c>
      <c r="U3741">
        <f t="shared" si="234"/>
        <v>2.4794432695280801</v>
      </c>
      <c r="V3741">
        <f t="shared" si="235"/>
        <v>34.081678338999581</v>
      </c>
    </row>
    <row r="3742" spans="1:22">
      <c r="A3742">
        <v>2024</v>
      </c>
      <c r="B3742">
        <v>2</v>
      </c>
      <c r="C3742">
        <v>11530720</v>
      </c>
      <c r="D3742" t="s">
        <v>420</v>
      </c>
      <c r="E3742" t="s">
        <v>264</v>
      </c>
      <c r="F3742">
        <v>101922</v>
      </c>
      <c r="H3742" t="str">
        <f t="shared" si="232"/>
        <v>중가</v>
      </c>
      <c r="I3742">
        <v>893165653</v>
      </c>
      <c r="J3742">
        <v>813887650</v>
      </c>
      <c r="K3742">
        <v>625082307</v>
      </c>
      <c r="L3742">
        <v>56</v>
      </c>
      <c r="M3742">
        <v>53</v>
      </c>
      <c r="N3742">
        <v>56</v>
      </c>
      <c r="O3742">
        <v>1.7387355756487299</v>
      </c>
      <c r="P3742">
        <v>18.291729157589899</v>
      </c>
      <c r="Q3742">
        <v>9.7406568339008459E-2</v>
      </c>
      <c r="R3742">
        <v>11.380463176991469</v>
      </c>
      <c r="S3742">
        <v>48.275862068965523</v>
      </c>
      <c r="T3742">
        <f t="shared" si="233"/>
        <v>-9.014575399016346</v>
      </c>
      <c r="U3742">
        <f t="shared" si="234"/>
        <v>8.7175845944883399</v>
      </c>
      <c r="V3742">
        <f t="shared" si="235"/>
        <v>42.606795173328862</v>
      </c>
    </row>
    <row r="3743" spans="1:22">
      <c r="A3743">
        <v>2024</v>
      </c>
      <c r="B3743">
        <v>2</v>
      </c>
      <c r="C3743">
        <v>11530730</v>
      </c>
      <c r="D3743" t="s">
        <v>420</v>
      </c>
      <c r="E3743" t="s">
        <v>265</v>
      </c>
      <c r="F3743">
        <v>90238</v>
      </c>
      <c r="H3743" t="str">
        <f t="shared" si="232"/>
        <v>저가</v>
      </c>
      <c r="I3743">
        <v>242532187</v>
      </c>
      <c r="J3743">
        <v>176759770</v>
      </c>
      <c r="K3743">
        <v>202153634</v>
      </c>
      <c r="L3743">
        <v>33</v>
      </c>
      <c r="M3743">
        <v>31</v>
      </c>
      <c r="N3743">
        <v>32</v>
      </c>
      <c r="O3743">
        <v>0.90494768305557549</v>
      </c>
      <c r="P3743">
        <v>9.3919524955642419</v>
      </c>
      <c r="Q3743">
        <v>0.37210060298222841</v>
      </c>
      <c r="R3743">
        <v>14.287544293999931</v>
      </c>
      <c r="S3743">
        <v>32.352941176470587</v>
      </c>
      <c r="T3743">
        <f t="shared" si="233"/>
        <v>-6.0669651574151473</v>
      </c>
      <c r="U3743">
        <f t="shared" si="234"/>
        <v>5.7333955593575627</v>
      </c>
      <c r="V3743">
        <f t="shared" si="235"/>
        <v>38.528567564342097</v>
      </c>
    </row>
    <row r="3744" spans="1:22">
      <c r="A3744">
        <v>2024</v>
      </c>
      <c r="B3744">
        <v>2</v>
      </c>
      <c r="C3744">
        <v>11530740</v>
      </c>
      <c r="D3744" t="s">
        <v>420</v>
      </c>
      <c r="E3744" t="s">
        <v>266</v>
      </c>
      <c r="F3744">
        <v>120777</v>
      </c>
      <c r="H3744" t="str">
        <f t="shared" si="232"/>
        <v>고가</v>
      </c>
      <c r="I3744">
        <v>424617601</v>
      </c>
      <c r="J3744">
        <v>371827709</v>
      </c>
      <c r="K3744">
        <v>335828234</v>
      </c>
      <c r="L3744">
        <v>47</v>
      </c>
      <c r="M3744">
        <v>47</v>
      </c>
      <c r="N3744">
        <v>47</v>
      </c>
      <c r="O3744">
        <v>0.83113847490767578</v>
      </c>
      <c r="P3744">
        <v>8.6041196738686683</v>
      </c>
      <c r="Q3744">
        <v>0.14197406681168021</v>
      </c>
      <c r="R3744">
        <v>11.85212006393655</v>
      </c>
      <c r="S3744">
        <v>35.877862595419849</v>
      </c>
      <c r="T3744">
        <f t="shared" si="233"/>
        <v>-6.719489562044421</v>
      </c>
      <c r="U3744">
        <f t="shared" si="234"/>
        <v>4.656636981108317</v>
      </c>
      <c r="V3744">
        <f t="shared" si="235"/>
        <v>37.057056708181811</v>
      </c>
    </row>
    <row r="3745" spans="1:22">
      <c r="A3745">
        <v>2024</v>
      </c>
      <c r="B3745">
        <v>2</v>
      </c>
      <c r="C3745">
        <v>11530750</v>
      </c>
      <c r="D3745" t="s">
        <v>420</v>
      </c>
      <c r="E3745" t="s">
        <v>267</v>
      </c>
      <c r="F3745">
        <v>128014</v>
      </c>
      <c r="H3745" t="str">
        <f t="shared" si="232"/>
        <v>고가</v>
      </c>
      <c r="I3745">
        <v>799042920</v>
      </c>
      <c r="J3745">
        <v>807363929</v>
      </c>
      <c r="K3745">
        <v>755297715</v>
      </c>
      <c r="L3745">
        <v>38</v>
      </c>
      <c r="M3745">
        <v>35</v>
      </c>
      <c r="N3745">
        <v>37</v>
      </c>
      <c r="O3745">
        <v>1.8250994477303599</v>
      </c>
      <c r="P3745">
        <v>19.21356932824024</v>
      </c>
      <c r="Q3745">
        <v>-1.03063918279163E-2</v>
      </c>
      <c r="R3745">
        <v>10.24053921408105</v>
      </c>
      <c r="S3745">
        <v>47.5</v>
      </c>
      <c r="T3745">
        <f t="shared" si="233"/>
        <v>-8.8709498044415085</v>
      </c>
      <c r="U3745">
        <f t="shared" si="234"/>
        <v>8.9936075656038774</v>
      </c>
      <c r="V3745">
        <f t="shared" si="235"/>
        <v>42.984011391291617</v>
      </c>
    </row>
    <row r="3746" spans="1:22">
      <c r="A3746">
        <v>2024</v>
      </c>
      <c r="B3746">
        <v>2</v>
      </c>
      <c r="C3746">
        <v>11530760</v>
      </c>
      <c r="D3746" t="s">
        <v>420</v>
      </c>
      <c r="E3746" t="s">
        <v>268</v>
      </c>
      <c r="F3746">
        <v>89793</v>
      </c>
      <c r="H3746" t="str">
        <f t="shared" si="232"/>
        <v>저가</v>
      </c>
      <c r="I3746">
        <v>219210561</v>
      </c>
      <c r="J3746">
        <v>220862984</v>
      </c>
      <c r="K3746">
        <v>202106975</v>
      </c>
      <c r="L3746">
        <v>29</v>
      </c>
      <c r="M3746">
        <v>31</v>
      </c>
      <c r="N3746">
        <v>32</v>
      </c>
      <c r="O3746">
        <v>0.93535933413133732</v>
      </c>
      <c r="P3746">
        <v>9.7165637125201094</v>
      </c>
      <c r="Q3746">
        <v>-7.4816656466074006E-3</v>
      </c>
      <c r="R3746">
        <v>10.27043323108461</v>
      </c>
      <c r="S3746">
        <v>35.802469135802468</v>
      </c>
      <c r="T3746">
        <f t="shared" si="233"/>
        <v>-6.7055329183344918</v>
      </c>
      <c r="U3746">
        <f t="shared" si="234"/>
        <v>4.9007086269766287</v>
      </c>
      <c r="V3746">
        <f t="shared" si="235"/>
        <v>37.390607871674831</v>
      </c>
    </row>
    <row r="3747" spans="1:22">
      <c r="A3747">
        <v>2024</v>
      </c>
      <c r="B3747">
        <v>2</v>
      </c>
      <c r="C3747">
        <v>11530770</v>
      </c>
      <c r="D3747" t="s">
        <v>420</v>
      </c>
      <c r="E3747" t="s">
        <v>269</v>
      </c>
      <c r="F3747">
        <v>144476</v>
      </c>
      <c r="H3747" t="str">
        <f t="shared" si="232"/>
        <v>최고가</v>
      </c>
      <c r="I3747">
        <v>430231238</v>
      </c>
      <c r="J3747">
        <v>308258632</v>
      </c>
      <c r="K3747">
        <v>365578070</v>
      </c>
      <c r="L3747">
        <v>27</v>
      </c>
      <c r="M3747">
        <v>24</v>
      </c>
      <c r="N3747">
        <v>27</v>
      </c>
      <c r="O3747">
        <v>1.225462306411238</v>
      </c>
      <c r="P3747">
        <v>12.81309663799969</v>
      </c>
      <c r="Q3747">
        <v>0.39568269413457979</v>
      </c>
      <c r="R3747">
        <v>14.53711306231197</v>
      </c>
      <c r="S3747">
        <v>45.762711864406782</v>
      </c>
      <c r="T3747">
        <f t="shared" si="233"/>
        <v>-8.5493474843859918</v>
      </c>
      <c r="U3747">
        <f t="shared" si="234"/>
        <v>6.7491666861464426</v>
      </c>
      <c r="V3747">
        <f t="shared" si="235"/>
        <v>39.916732256630247</v>
      </c>
    </row>
    <row r="3748" spans="1:22">
      <c r="A3748">
        <v>2024</v>
      </c>
      <c r="B3748">
        <v>2</v>
      </c>
      <c r="C3748">
        <v>11530780</v>
      </c>
      <c r="D3748" t="s">
        <v>420</v>
      </c>
      <c r="E3748" t="s">
        <v>270</v>
      </c>
      <c r="F3748">
        <v>153903</v>
      </c>
      <c r="H3748" t="str">
        <f t="shared" si="232"/>
        <v>최고가</v>
      </c>
      <c r="I3748">
        <v>368965520</v>
      </c>
      <c r="J3748">
        <v>449911258</v>
      </c>
      <c r="K3748">
        <v>284839229</v>
      </c>
      <c r="L3748">
        <v>36</v>
      </c>
      <c r="M3748">
        <v>43</v>
      </c>
      <c r="N3748">
        <v>38</v>
      </c>
      <c r="O3748">
        <v>0.73993519888228454</v>
      </c>
      <c r="P3748">
        <v>7.630624142593156</v>
      </c>
      <c r="Q3748">
        <v>-0.1799148977952448</v>
      </c>
      <c r="R3748">
        <v>8.445576008483787</v>
      </c>
      <c r="S3748">
        <v>11.25</v>
      </c>
      <c r="T3748">
        <f t="shared" si="233"/>
        <v>-2.1604428579172561</v>
      </c>
      <c r="U3748">
        <f t="shared" si="234"/>
        <v>4.8562944156181587</v>
      </c>
      <c r="V3748">
        <f t="shared" si="235"/>
        <v>37.329910891402754</v>
      </c>
    </row>
    <row r="3749" spans="1:22">
      <c r="A3749">
        <v>2024</v>
      </c>
      <c r="B3749">
        <v>2</v>
      </c>
      <c r="C3749">
        <v>11530790</v>
      </c>
      <c r="D3749" t="s">
        <v>420</v>
      </c>
      <c r="E3749" t="s">
        <v>271</v>
      </c>
      <c r="F3749">
        <v>133891</v>
      </c>
      <c r="H3749" t="str">
        <f t="shared" si="232"/>
        <v>고가</v>
      </c>
      <c r="I3749">
        <v>305379858</v>
      </c>
      <c r="J3749">
        <v>358816540</v>
      </c>
      <c r="K3749">
        <v>242582044</v>
      </c>
      <c r="L3749">
        <v>25</v>
      </c>
      <c r="M3749">
        <v>27</v>
      </c>
      <c r="N3749">
        <v>25</v>
      </c>
      <c r="O3749">
        <v>1.0136930886566931</v>
      </c>
      <c r="P3749">
        <v>10.552691133614459</v>
      </c>
      <c r="Q3749">
        <v>-0.14892480151556001</v>
      </c>
      <c r="R3749">
        <v>8.7735435372506885</v>
      </c>
      <c r="S3749">
        <v>9.3632958801498134</v>
      </c>
      <c r="T3749">
        <f t="shared" si="233"/>
        <v>-1.8111810344057915</v>
      </c>
      <c r="U3749">
        <f t="shared" si="234"/>
        <v>6.4876999639356301</v>
      </c>
      <c r="V3749">
        <f t="shared" si="235"/>
        <v>39.559408778526702</v>
      </c>
    </row>
    <row r="3750" spans="1:22">
      <c r="A3750">
        <v>2024</v>
      </c>
      <c r="B3750">
        <v>2</v>
      </c>
      <c r="C3750">
        <v>11545510</v>
      </c>
      <c r="D3750" t="s">
        <v>421</v>
      </c>
      <c r="E3750" t="s">
        <v>272</v>
      </c>
      <c r="F3750">
        <v>138065</v>
      </c>
      <c r="H3750" t="str">
        <f t="shared" si="232"/>
        <v>고가</v>
      </c>
      <c r="I3750">
        <v>12585770948</v>
      </c>
      <c r="J3750">
        <v>21071650284</v>
      </c>
      <c r="K3750">
        <v>11465655726</v>
      </c>
      <c r="L3750">
        <v>346</v>
      </c>
      <c r="M3750">
        <v>348</v>
      </c>
      <c r="N3750">
        <v>346</v>
      </c>
      <c r="O3750">
        <v>2.927370002321982</v>
      </c>
      <c r="P3750">
        <v>30.979105676438749</v>
      </c>
      <c r="Q3750">
        <v>-0.40271545994873731</v>
      </c>
      <c r="R3750">
        <v>6.0876824053826564</v>
      </c>
      <c r="S3750">
        <v>137.30158730158729</v>
      </c>
      <c r="T3750">
        <f t="shared" si="233"/>
        <v>-25.494789125716146</v>
      </c>
      <c r="U3750">
        <f t="shared" si="234"/>
        <v>9.0586525815810646</v>
      </c>
      <c r="V3750">
        <f t="shared" si="235"/>
        <v>43.07290267024959</v>
      </c>
    </row>
    <row r="3751" spans="1:22">
      <c r="A3751">
        <v>2024</v>
      </c>
      <c r="B3751">
        <v>2</v>
      </c>
      <c r="C3751">
        <v>11545610</v>
      </c>
      <c r="D3751" t="s">
        <v>421</v>
      </c>
      <c r="E3751" t="s">
        <v>273</v>
      </c>
      <c r="F3751">
        <v>110055</v>
      </c>
      <c r="H3751" t="str">
        <f t="shared" si="232"/>
        <v>중가</v>
      </c>
      <c r="I3751">
        <v>1158364232</v>
      </c>
      <c r="J3751">
        <v>671913443</v>
      </c>
      <c r="K3751">
        <v>971170171</v>
      </c>
      <c r="L3751">
        <v>87</v>
      </c>
      <c r="M3751">
        <v>96</v>
      </c>
      <c r="N3751">
        <v>89</v>
      </c>
      <c r="O3751">
        <v>1.3442300468249559</v>
      </c>
      <c r="P3751">
        <v>14.080812772672919</v>
      </c>
      <c r="Q3751">
        <v>0.72397835475364947</v>
      </c>
      <c r="R3751">
        <v>18.01145904518377</v>
      </c>
      <c r="S3751">
        <v>41.626794258373209</v>
      </c>
      <c r="T3751">
        <f t="shared" si="233"/>
        <v>-7.783717034026262</v>
      </c>
      <c r="U3751">
        <f t="shared" si="234"/>
        <v>8.3075830851653354</v>
      </c>
      <c r="V3751">
        <f t="shared" si="235"/>
        <v>42.04648231936315</v>
      </c>
    </row>
    <row r="3752" spans="1:22">
      <c r="A3752">
        <v>2024</v>
      </c>
      <c r="B3752">
        <v>2</v>
      </c>
      <c r="C3752">
        <v>11545620</v>
      </c>
      <c r="D3752" t="s">
        <v>421</v>
      </c>
      <c r="E3752" t="s">
        <v>274</v>
      </c>
      <c r="F3752">
        <v>69290</v>
      </c>
      <c r="H3752" t="str">
        <f t="shared" si="232"/>
        <v>저가</v>
      </c>
      <c r="I3752">
        <v>140395064</v>
      </c>
      <c r="J3752">
        <v>144318783</v>
      </c>
      <c r="K3752">
        <v>112209782</v>
      </c>
      <c r="L3752">
        <v>28</v>
      </c>
      <c r="M3752">
        <v>28</v>
      </c>
      <c r="N3752">
        <v>27</v>
      </c>
      <c r="O3752">
        <v>0.80404570622206639</v>
      </c>
      <c r="P3752">
        <v>8.3149339078005813</v>
      </c>
      <c r="Q3752">
        <v>-2.7187860917591029E-2</v>
      </c>
      <c r="R3752">
        <v>10.0618829863195</v>
      </c>
      <c r="S3752">
        <v>46.666666666666671</v>
      </c>
      <c r="T3752">
        <f t="shared" si="233"/>
        <v>-8.7166852769352055</v>
      </c>
      <c r="U3752">
        <f t="shared" si="234"/>
        <v>3.5548379680836284</v>
      </c>
      <c r="V3752">
        <f t="shared" si="235"/>
        <v>35.551325301231998</v>
      </c>
    </row>
    <row r="3753" spans="1:22">
      <c r="A3753">
        <v>2024</v>
      </c>
      <c r="B3753">
        <v>2</v>
      </c>
      <c r="C3753">
        <v>11545630</v>
      </c>
      <c r="D3753" t="s">
        <v>421</v>
      </c>
      <c r="E3753" t="s">
        <v>275</v>
      </c>
      <c r="F3753">
        <v>76565</v>
      </c>
      <c r="H3753" t="str">
        <f t="shared" si="232"/>
        <v>저가</v>
      </c>
      <c r="I3753">
        <v>197338443</v>
      </c>
      <c r="J3753">
        <v>233217403</v>
      </c>
      <c r="K3753">
        <v>157100156</v>
      </c>
      <c r="L3753">
        <v>40</v>
      </c>
      <c r="M3753">
        <v>42</v>
      </c>
      <c r="N3753">
        <v>42</v>
      </c>
      <c r="O3753">
        <v>0.71594376238054813</v>
      </c>
      <c r="P3753">
        <v>7.3745417161590634</v>
      </c>
      <c r="Q3753">
        <v>-0.15384340764655541</v>
      </c>
      <c r="R3753">
        <v>8.7214900333440948</v>
      </c>
      <c r="S3753">
        <v>43.478260869565219</v>
      </c>
      <c r="T3753">
        <f t="shared" si="233"/>
        <v>-8.1264557803893442</v>
      </c>
      <c r="U3753">
        <f t="shared" si="234"/>
        <v>2.9936321306315476</v>
      </c>
      <c r="V3753">
        <f t="shared" si="235"/>
        <v>34.784374845453883</v>
      </c>
    </row>
    <row r="3754" spans="1:22">
      <c r="A3754">
        <v>2024</v>
      </c>
      <c r="B3754">
        <v>2</v>
      </c>
      <c r="C3754">
        <v>11545640</v>
      </c>
      <c r="D3754" t="s">
        <v>421</v>
      </c>
      <c r="E3754" t="s">
        <v>276</v>
      </c>
      <c r="F3754">
        <v>91242</v>
      </c>
      <c r="H3754" t="str">
        <f t="shared" si="232"/>
        <v>저가</v>
      </c>
      <c r="I3754">
        <v>229123693</v>
      </c>
      <c r="J3754">
        <v>200762358</v>
      </c>
      <c r="K3754">
        <v>184808369</v>
      </c>
      <c r="L3754">
        <v>28</v>
      </c>
      <c r="M3754">
        <v>28</v>
      </c>
      <c r="N3754">
        <v>29</v>
      </c>
      <c r="O3754">
        <v>0.99649394354382181</v>
      </c>
      <c r="P3754">
        <v>10.36910901201964</v>
      </c>
      <c r="Q3754">
        <v>0.14126819032480181</v>
      </c>
      <c r="R3754">
        <v>11.844649788112729</v>
      </c>
      <c r="S3754">
        <v>47.457627118644069</v>
      </c>
      <c r="T3754">
        <f t="shared" si="233"/>
        <v>-8.863105845415765</v>
      </c>
      <c r="U3754">
        <f t="shared" si="234"/>
        <v>4.8945527100076358</v>
      </c>
      <c r="V3754">
        <f t="shared" si="235"/>
        <v>37.382195123606252</v>
      </c>
    </row>
    <row r="3755" spans="1:22">
      <c r="A3755">
        <v>2024</v>
      </c>
      <c r="B3755">
        <v>2</v>
      </c>
      <c r="C3755">
        <v>11545670</v>
      </c>
      <c r="D3755" t="s">
        <v>421</v>
      </c>
      <c r="E3755" t="s">
        <v>277</v>
      </c>
      <c r="F3755">
        <v>106432</v>
      </c>
      <c r="H3755" t="str">
        <f t="shared" si="232"/>
        <v>중가</v>
      </c>
      <c r="I3755">
        <v>1446386762</v>
      </c>
      <c r="J3755">
        <v>1358491385</v>
      </c>
      <c r="K3755">
        <v>1268814511</v>
      </c>
      <c r="L3755">
        <v>77</v>
      </c>
      <c r="M3755">
        <v>78</v>
      </c>
      <c r="N3755">
        <v>79</v>
      </c>
      <c r="O3755">
        <v>1.961006261936433</v>
      </c>
      <c r="P3755">
        <v>20.664226388658431</v>
      </c>
      <c r="Q3755">
        <v>6.4700724620347885E-2</v>
      </c>
      <c r="R3755">
        <v>11.03433792962729</v>
      </c>
      <c r="S3755">
        <v>45.029239766081872</v>
      </c>
      <c r="T3755">
        <f t="shared" si="233"/>
        <v>-8.4135690123614122</v>
      </c>
      <c r="U3755">
        <f t="shared" si="234"/>
        <v>10.014910076546251</v>
      </c>
      <c r="V3755">
        <f t="shared" si="235"/>
        <v>44.379735337804334</v>
      </c>
    </row>
    <row r="3756" spans="1:22">
      <c r="A3756">
        <v>2024</v>
      </c>
      <c r="B3756">
        <v>2</v>
      </c>
      <c r="C3756">
        <v>11545680</v>
      </c>
      <c r="D3756" t="s">
        <v>421</v>
      </c>
      <c r="E3756" t="s">
        <v>278</v>
      </c>
      <c r="F3756">
        <v>40177</v>
      </c>
      <c r="H3756" t="str">
        <f t="shared" si="232"/>
        <v>저가</v>
      </c>
      <c r="I3756">
        <v>96394446</v>
      </c>
      <c r="J3756">
        <v>112901214</v>
      </c>
      <c r="K3756">
        <v>97677211</v>
      </c>
      <c r="L3756">
        <v>10</v>
      </c>
      <c r="M3756">
        <v>12</v>
      </c>
      <c r="N3756">
        <v>10</v>
      </c>
      <c r="O3756">
        <v>2.6658272145755029</v>
      </c>
      <c r="P3756">
        <v>28.187421581257212</v>
      </c>
      <c r="Q3756">
        <v>-0.146205407498984</v>
      </c>
      <c r="R3756">
        <v>8.8023228261987043</v>
      </c>
      <c r="S3756">
        <v>7.9365079365079367</v>
      </c>
      <c r="T3756">
        <f t="shared" si="233"/>
        <v>-1.5470577128326641</v>
      </c>
      <c r="U3756">
        <f t="shared" si="234"/>
        <v>15.390058042018547</v>
      </c>
      <c r="V3756">
        <f t="shared" si="235"/>
        <v>51.725475362017484</v>
      </c>
    </row>
    <row r="3757" spans="1:22">
      <c r="A3757">
        <v>2024</v>
      </c>
      <c r="B3757">
        <v>2</v>
      </c>
      <c r="C3757">
        <v>11545690</v>
      </c>
      <c r="D3757" t="s">
        <v>421</v>
      </c>
      <c r="E3757" t="s">
        <v>279</v>
      </c>
      <c r="F3757">
        <v>90882</v>
      </c>
      <c r="H3757" t="str">
        <f t="shared" si="232"/>
        <v>저가</v>
      </c>
      <c r="I3757">
        <v>59095978</v>
      </c>
      <c r="J3757">
        <v>66586232</v>
      </c>
      <c r="K3757">
        <v>58832178</v>
      </c>
      <c r="L3757">
        <v>19</v>
      </c>
      <c r="M3757">
        <v>17</v>
      </c>
      <c r="N3757">
        <v>19</v>
      </c>
      <c r="O3757">
        <v>0.38026288442142891</v>
      </c>
      <c r="P3757">
        <v>3.7915143418258759</v>
      </c>
      <c r="Q3757">
        <v>-0.1124895308687838</v>
      </c>
      <c r="R3757">
        <v>9.1591372303496588</v>
      </c>
      <c r="S3757">
        <v>17.75700934579439</v>
      </c>
      <c r="T3757">
        <f t="shared" si="233"/>
        <v>-3.3650037245669528</v>
      </c>
      <c r="U3757">
        <f t="shared" si="234"/>
        <v>2.7180834996127836</v>
      </c>
      <c r="V3757">
        <f t="shared" si="235"/>
        <v>34.407806866210578</v>
      </c>
    </row>
    <row r="3758" spans="1:22">
      <c r="A3758">
        <v>2024</v>
      </c>
      <c r="B3758">
        <v>2</v>
      </c>
      <c r="C3758">
        <v>11545700</v>
      </c>
      <c r="D3758" t="s">
        <v>421</v>
      </c>
      <c r="E3758" t="s">
        <v>280</v>
      </c>
      <c r="F3758">
        <v>85352</v>
      </c>
      <c r="H3758" t="str">
        <f t="shared" si="232"/>
        <v>저가</v>
      </c>
      <c r="I3758">
        <v>137470105</v>
      </c>
      <c r="J3758">
        <v>162550405</v>
      </c>
      <c r="K3758">
        <v>110567921</v>
      </c>
      <c r="L3758">
        <v>11</v>
      </c>
      <c r="M3758">
        <v>10</v>
      </c>
      <c r="N3758">
        <v>12</v>
      </c>
      <c r="O3758">
        <v>1.6268944127752361</v>
      </c>
      <c r="P3758">
        <v>17.097946686007511</v>
      </c>
      <c r="Q3758">
        <v>-0.15429244854849791</v>
      </c>
      <c r="R3758">
        <v>8.7167378430444522</v>
      </c>
      <c r="S3758">
        <v>12.64367816091954</v>
      </c>
      <c r="T3758">
        <f t="shared" si="233"/>
        <v>-2.4184369815053866</v>
      </c>
      <c r="U3758">
        <f t="shared" si="234"/>
        <v>9.5667898171610286</v>
      </c>
      <c r="V3758">
        <f t="shared" si="235"/>
        <v>43.76732895454348</v>
      </c>
    </row>
    <row r="3759" spans="1:22">
      <c r="A3759">
        <v>2024</v>
      </c>
      <c r="B3759">
        <v>2</v>
      </c>
      <c r="C3759">
        <v>11545710</v>
      </c>
      <c r="D3759" t="s">
        <v>421</v>
      </c>
      <c r="E3759" t="s">
        <v>281</v>
      </c>
      <c r="F3759">
        <v>87763</v>
      </c>
      <c r="H3759" t="str">
        <f t="shared" si="232"/>
        <v>저가</v>
      </c>
      <c r="I3759">
        <v>185965373</v>
      </c>
      <c r="J3759">
        <v>199295998</v>
      </c>
      <c r="K3759">
        <v>162763571</v>
      </c>
      <c r="L3759">
        <v>24</v>
      </c>
      <c r="M3759">
        <v>24</v>
      </c>
      <c r="N3759">
        <v>24</v>
      </c>
      <c r="O3759">
        <v>0.98099518125625362</v>
      </c>
      <c r="P3759">
        <v>10.203676623132109</v>
      </c>
      <c r="Q3759">
        <v>-6.6888573447420649E-2</v>
      </c>
      <c r="R3759">
        <v>9.6417311913336743</v>
      </c>
      <c r="S3759">
        <v>17.266187050359719</v>
      </c>
      <c r="T3759">
        <f t="shared" si="233"/>
        <v>-3.2741439611732055</v>
      </c>
      <c r="U3759">
        <f t="shared" si="234"/>
        <v>6.0479413614808273</v>
      </c>
      <c r="V3759">
        <f t="shared" si="235"/>
        <v>38.958429533342247</v>
      </c>
    </row>
    <row r="3760" spans="1:22">
      <c r="A3760">
        <v>2024</v>
      </c>
      <c r="B3760">
        <v>2</v>
      </c>
      <c r="C3760">
        <v>11560515</v>
      </c>
      <c r="D3760" t="s">
        <v>422</v>
      </c>
      <c r="E3760" t="s">
        <v>282</v>
      </c>
      <c r="F3760">
        <v>99232</v>
      </c>
      <c r="H3760" t="str">
        <f t="shared" si="232"/>
        <v>중가</v>
      </c>
      <c r="I3760">
        <v>883579448</v>
      </c>
      <c r="J3760">
        <v>805626699</v>
      </c>
      <c r="K3760">
        <v>817666144</v>
      </c>
      <c r="L3760">
        <v>50</v>
      </c>
      <c r="M3760">
        <v>47</v>
      </c>
      <c r="N3760">
        <v>49</v>
      </c>
      <c r="O3760">
        <v>1.978706349206349</v>
      </c>
      <c r="P3760">
        <v>20.853155521594982</v>
      </c>
      <c r="Q3760">
        <v>9.6760384303003349E-2</v>
      </c>
      <c r="R3760">
        <v>11.373624625103639</v>
      </c>
      <c r="S3760">
        <v>49.019607843137251</v>
      </c>
      <c r="T3760">
        <f t="shared" si="233"/>
        <v>-9.1522557075412401</v>
      </c>
      <c r="U3760">
        <f t="shared" si="234"/>
        <v>9.955625973555847</v>
      </c>
      <c r="V3760">
        <f t="shared" si="235"/>
        <v>44.298716989856786</v>
      </c>
    </row>
    <row r="3761" spans="1:22">
      <c r="A3761">
        <v>2024</v>
      </c>
      <c r="B3761">
        <v>2</v>
      </c>
      <c r="C3761">
        <v>11560535</v>
      </c>
      <c r="D3761" t="s">
        <v>422</v>
      </c>
      <c r="E3761" t="s">
        <v>283</v>
      </c>
      <c r="F3761">
        <v>120205</v>
      </c>
      <c r="H3761" t="str">
        <f t="shared" si="232"/>
        <v>고가</v>
      </c>
      <c r="I3761">
        <v>3958561482</v>
      </c>
      <c r="J3761">
        <v>3535184771</v>
      </c>
      <c r="K3761">
        <v>3587576135</v>
      </c>
      <c r="L3761">
        <v>144</v>
      </c>
      <c r="M3761">
        <v>141</v>
      </c>
      <c r="N3761">
        <v>145</v>
      </c>
      <c r="O3761">
        <v>2.5410303963753278</v>
      </c>
      <c r="P3761">
        <v>26.855351614807208</v>
      </c>
      <c r="Q3761">
        <v>0.1197608437536461</v>
      </c>
      <c r="R3761">
        <v>11.61703799750661</v>
      </c>
      <c r="S3761">
        <v>114.28571428571431</v>
      </c>
      <c r="T3761">
        <f t="shared" si="233"/>
        <v>-21.234149794589644</v>
      </c>
      <c r="U3761">
        <f t="shared" si="234"/>
        <v>9.380838468528033</v>
      </c>
      <c r="V3761">
        <f t="shared" si="235"/>
        <v>43.513205668452734</v>
      </c>
    </row>
    <row r="3762" spans="1:22">
      <c r="A3762">
        <v>2024</v>
      </c>
      <c r="B3762">
        <v>2</v>
      </c>
      <c r="C3762">
        <v>11560540</v>
      </c>
      <c r="D3762" t="s">
        <v>422</v>
      </c>
      <c r="E3762" t="s">
        <v>284</v>
      </c>
      <c r="F3762">
        <v>167718</v>
      </c>
      <c r="H3762" t="str">
        <f t="shared" si="232"/>
        <v>최고가</v>
      </c>
      <c r="I3762">
        <v>21184098659</v>
      </c>
      <c r="J3762">
        <v>21152095491</v>
      </c>
      <c r="K3762">
        <v>19333506443</v>
      </c>
      <c r="L3762">
        <v>415</v>
      </c>
      <c r="M3762">
        <v>385</v>
      </c>
      <c r="N3762">
        <v>420</v>
      </c>
      <c r="O3762">
        <v>3.3817360665628051</v>
      </c>
      <c r="P3762">
        <v>35.82896801009592</v>
      </c>
      <c r="Q3762">
        <v>1.5130022466860089E-3</v>
      </c>
      <c r="R3762">
        <v>10.36562360979203</v>
      </c>
      <c r="S3762">
        <v>49.404761904761912</v>
      </c>
      <c r="T3762">
        <f t="shared" si="233"/>
        <v>-9.2235544387416351</v>
      </c>
      <c r="U3762">
        <f t="shared" si="234"/>
        <v>17.220542395383877</v>
      </c>
      <c r="V3762">
        <f t="shared" si="235"/>
        <v>54.227036670577689</v>
      </c>
    </row>
    <row r="3763" spans="1:22">
      <c r="A3763">
        <v>2024</v>
      </c>
      <c r="B3763">
        <v>2</v>
      </c>
      <c r="C3763">
        <v>11560550</v>
      </c>
      <c r="D3763" t="s">
        <v>422</v>
      </c>
      <c r="E3763" t="s">
        <v>285</v>
      </c>
      <c r="F3763">
        <v>105630</v>
      </c>
      <c r="H3763" t="str">
        <f t="shared" si="232"/>
        <v>중가</v>
      </c>
      <c r="I3763">
        <v>2219110119</v>
      </c>
      <c r="J3763">
        <v>2300637763</v>
      </c>
      <c r="K3763">
        <v>2009225572</v>
      </c>
      <c r="L3763">
        <v>122</v>
      </c>
      <c r="M3763">
        <v>120</v>
      </c>
      <c r="N3763">
        <v>126</v>
      </c>
      <c r="O3763">
        <v>1.913327148739103</v>
      </c>
      <c r="P3763">
        <v>20.155303840526958</v>
      </c>
      <c r="Q3763">
        <v>-3.54369754818286E-2</v>
      </c>
      <c r="R3763">
        <v>9.9745827826114741</v>
      </c>
      <c r="S3763">
        <v>162.66666666666671</v>
      </c>
      <c r="T3763">
        <f t="shared" si="233"/>
        <v>-30.190307505812818</v>
      </c>
      <c r="U3763">
        <f t="shared" si="234"/>
        <v>3.0154762250419296</v>
      </c>
      <c r="V3763">
        <f t="shared" si="235"/>
        <v>34.814227240147716</v>
      </c>
    </row>
    <row r="3764" spans="1:22">
      <c r="A3764">
        <v>2024</v>
      </c>
      <c r="B3764">
        <v>2</v>
      </c>
      <c r="C3764">
        <v>11560560</v>
      </c>
      <c r="D3764" t="s">
        <v>422</v>
      </c>
      <c r="E3764" t="s">
        <v>286</v>
      </c>
      <c r="F3764">
        <v>129073</v>
      </c>
      <c r="H3764" t="str">
        <f t="shared" si="232"/>
        <v>고가</v>
      </c>
      <c r="I3764">
        <v>4947250874</v>
      </c>
      <c r="J3764">
        <v>5263960020</v>
      </c>
      <c r="K3764">
        <v>4784035728</v>
      </c>
      <c r="L3764">
        <v>99</v>
      </c>
      <c r="M3764">
        <v>102</v>
      </c>
      <c r="N3764">
        <v>102</v>
      </c>
      <c r="O3764">
        <v>4.3018060452013849</v>
      </c>
      <c r="P3764">
        <v>45.649711866007962</v>
      </c>
      <c r="Q3764">
        <v>-6.0165568278765159E-2</v>
      </c>
      <c r="R3764">
        <v>9.7128806118179352</v>
      </c>
      <c r="S3764">
        <v>63.87096774193548</v>
      </c>
      <c r="T3764">
        <f t="shared" si="233"/>
        <v>-11.901501328678266</v>
      </c>
      <c r="U3764">
        <f t="shared" si="234"/>
        <v>21.196981656764088</v>
      </c>
      <c r="V3764">
        <f t="shared" si="235"/>
        <v>59.661285034307468</v>
      </c>
    </row>
    <row r="3765" spans="1:22">
      <c r="A3765">
        <v>2024</v>
      </c>
      <c r="B3765">
        <v>2</v>
      </c>
      <c r="C3765">
        <v>11560585</v>
      </c>
      <c r="D3765" t="s">
        <v>422</v>
      </c>
      <c r="E3765" t="s">
        <v>287</v>
      </c>
      <c r="F3765">
        <v>88523</v>
      </c>
      <c r="H3765" t="str">
        <f t="shared" si="232"/>
        <v>저가</v>
      </c>
      <c r="I3765">
        <v>87631140</v>
      </c>
      <c r="J3765">
        <v>109482858</v>
      </c>
      <c r="K3765">
        <v>78839968</v>
      </c>
      <c r="L3765">
        <v>31</v>
      </c>
      <c r="M3765">
        <v>32</v>
      </c>
      <c r="N3765">
        <v>31</v>
      </c>
      <c r="O3765">
        <v>0.35481186530831732</v>
      </c>
      <c r="P3765">
        <v>3.519852462420098</v>
      </c>
      <c r="Q3765">
        <v>-0.19959031394668189</v>
      </c>
      <c r="R3765">
        <v>8.237351498485177</v>
      </c>
      <c r="S3765">
        <v>34.831460674157313</v>
      </c>
      <c r="T3765">
        <f t="shared" si="233"/>
        <v>-6.5257823244861148</v>
      </c>
      <c r="U3765">
        <f t="shared" si="234"/>
        <v>1.4496618335612501</v>
      </c>
      <c r="V3765">
        <f t="shared" si="235"/>
        <v>32.674366994462758</v>
      </c>
    </row>
    <row r="3766" spans="1:22">
      <c r="A3766">
        <v>2024</v>
      </c>
      <c r="B3766">
        <v>2</v>
      </c>
      <c r="C3766">
        <v>11560605</v>
      </c>
      <c r="D3766" t="s">
        <v>422</v>
      </c>
      <c r="E3766" t="s">
        <v>288</v>
      </c>
      <c r="F3766">
        <v>115814</v>
      </c>
      <c r="H3766" t="str">
        <f t="shared" si="232"/>
        <v>고가</v>
      </c>
      <c r="I3766">
        <v>4324761014</v>
      </c>
      <c r="J3766">
        <v>3903007558</v>
      </c>
      <c r="K3766">
        <v>3933670561</v>
      </c>
      <c r="L3766">
        <v>140</v>
      </c>
      <c r="M3766">
        <v>134</v>
      </c>
      <c r="N3766">
        <v>135</v>
      </c>
      <c r="O3766">
        <v>2.9636745221744452</v>
      </c>
      <c r="P3766">
        <v>31.36661684250296</v>
      </c>
      <c r="Q3766">
        <v>0.1080585803979629</v>
      </c>
      <c r="R3766">
        <v>11.49319319369879</v>
      </c>
      <c r="S3766">
        <v>93.959731543624159</v>
      </c>
      <c r="T3766">
        <f t="shared" si="233"/>
        <v>-17.471456046017838</v>
      </c>
      <c r="U3766">
        <f t="shared" si="234"/>
        <v>12.740510246185888</v>
      </c>
      <c r="V3766">
        <f t="shared" si="235"/>
        <v>48.10457238131162</v>
      </c>
    </row>
    <row r="3767" spans="1:22">
      <c r="A3767">
        <v>2024</v>
      </c>
      <c r="B3767">
        <v>2</v>
      </c>
      <c r="C3767">
        <v>11560610</v>
      </c>
      <c r="D3767" t="s">
        <v>422</v>
      </c>
      <c r="E3767" t="s">
        <v>289</v>
      </c>
      <c r="F3767">
        <v>133832</v>
      </c>
      <c r="H3767" t="str">
        <f t="shared" si="232"/>
        <v>고가</v>
      </c>
      <c r="I3767">
        <v>1096251907</v>
      </c>
      <c r="J3767">
        <v>865409386</v>
      </c>
      <c r="K3767">
        <v>957113109</v>
      </c>
      <c r="L3767">
        <v>71</v>
      </c>
      <c r="M3767">
        <v>71</v>
      </c>
      <c r="N3767">
        <v>73</v>
      </c>
      <c r="O3767">
        <v>1.281886386931655</v>
      </c>
      <c r="P3767">
        <v>13.41536217753649</v>
      </c>
      <c r="Q3767">
        <v>0.26674372237511179</v>
      </c>
      <c r="R3767">
        <v>13.172554670881</v>
      </c>
      <c r="S3767">
        <v>80.681818181818187</v>
      </c>
      <c r="T3767">
        <f t="shared" si="233"/>
        <v>-15.013482808783461</v>
      </c>
      <c r="U3767">
        <f t="shared" si="234"/>
        <v>4.8381471803094067</v>
      </c>
      <c r="V3767">
        <f t="shared" si="235"/>
        <v>37.305110667559134</v>
      </c>
    </row>
    <row r="3768" spans="1:22">
      <c r="A3768">
        <v>2024</v>
      </c>
      <c r="B3768">
        <v>2</v>
      </c>
      <c r="C3768">
        <v>11560620</v>
      </c>
      <c r="D3768" t="s">
        <v>422</v>
      </c>
      <c r="E3768" t="s">
        <v>290</v>
      </c>
      <c r="F3768">
        <v>121764</v>
      </c>
      <c r="H3768" t="str">
        <f t="shared" si="232"/>
        <v>고가</v>
      </c>
      <c r="I3768">
        <v>2383183763</v>
      </c>
      <c r="J3768">
        <v>2512877904</v>
      </c>
      <c r="K3768">
        <v>2392955710</v>
      </c>
      <c r="L3768">
        <v>94</v>
      </c>
      <c r="M3768">
        <v>87</v>
      </c>
      <c r="N3768">
        <v>96</v>
      </c>
      <c r="O3768">
        <v>2.31349338386087</v>
      </c>
      <c r="P3768">
        <v>24.426642093222299</v>
      </c>
      <c r="Q3768">
        <v>-5.1611795699883722E-2</v>
      </c>
      <c r="R3768">
        <v>9.8034050048050219</v>
      </c>
      <c r="S3768">
        <v>31.333333333333329</v>
      </c>
      <c r="T3768">
        <f t="shared" si="233"/>
        <v>-5.8782179708191977</v>
      </c>
      <c r="U3768">
        <f t="shared" si="234"/>
        <v>12.410536656326395</v>
      </c>
      <c r="V3768">
        <f t="shared" si="235"/>
        <v>47.653626617300226</v>
      </c>
    </row>
    <row r="3769" spans="1:22">
      <c r="A3769">
        <v>2024</v>
      </c>
      <c r="B3769">
        <v>2</v>
      </c>
      <c r="C3769">
        <v>11560630</v>
      </c>
      <c r="D3769" t="s">
        <v>422</v>
      </c>
      <c r="E3769" t="s">
        <v>291</v>
      </c>
      <c r="F3769">
        <v>73909</v>
      </c>
      <c r="H3769" t="str">
        <f t="shared" si="232"/>
        <v>저가</v>
      </c>
      <c r="I3769">
        <v>370017485</v>
      </c>
      <c r="J3769">
        <v>354737531</v>
      </c>
      <c r="K3769">
        <v>311287382</v>
      </c>
      <c r="L3769">
        <v>26</v>
      </c>
      <c r="M3769">
        <v>23</v>
      </c>
      <c r="N3769">
        <v>24</v>
      </c>
      <c r="O3769">
        <v>2.139484099932083</v>
      </c>
      <c r="P3769">
        <v>22.56928271220659</v>
      </c>
      <c r="Q3769">
        <v>4.3073970653530878E-2</v>
      </c>
      <c r="R3769">
        <v>10.80546245309654</v>
      </c>
      <c r="S3769">
        <v>39.393939393939391</v>
      </c>
      <c r="T3769">
        <f t="shared" si="233"/>
        <v>-7.3703766732438183</v>
      </c>
      <c r="U3769">
        <f t="shared" si="234"/>
        <v>11.234620844749458</v>
      </c>
      <c r="V3769">
        <f t="shared" si="235"/>
        <v>46.046606327311459</v>
      </c>
    </row>
    <row r="3770" spans="1:22">
      <c r="A3770">
        <v>2024</v>
      </c>
      <c r="B3770">
        <v>2</v>
      </c>
      <c r="C3770">
        <v>11560650</v>
      </c>
      <c r="D3770" t="s">
        <v>422</v>
      </c>
      <c r="E3770" t="s">
        <v>292</v>
      </c>
      <c r="F3770">
        <v>88566</v>
      </c>
      <c r="H3770" t="str">
        <f t="shared" si="232"/>
        <v>저가</v>
      </c>
      <c r="I3770">
        <v>64928209</v>
      </c>
      <c r="J3770">
        <v>61535413</v>
      </c>
      <c r="K3770">
        <v>44104901</v>
      </c>
      <c r="L3770">
        <v>22</v>
      </c>
      <c r="M3770">
        <v>20</v>
      </c>
      <c r="N3770">
        <v>22</v>
      </c>
      <c r="O3770">
        <v>0.37025523053400572</v>
      </c>
      <c r="P3770">
        <v>3.6846935480723029</v>
      </c>
      <c r="Q3770">
        <v>5.5135666351991491E-2</v>
      </c>
      <c r="R3770">
        <v>10.933111121731219</v>
      </c>
      <c r="S3770">
        <v>42.307692307692307</v>
      </c>
      <c r="T3770">
        <f t="shared" si="233"/>
        <v>-7.9097631330560709</v>
      </c>
      <c r="U3770">
        <f t="shared" si="234"/>
        <v>1.6560400584655741</v>
      </c>
      <c r="V3770">
        <f t="shared" si="235"/>
        <v>32.956405888376729</v>
      </c>
    </row>
    <row r="3771" spans="1:22">
      <c r="A3771">
        <v>2024</v>
      </c>
      <c r="B3771">
        <v>2</v>
      </c>
      <c r="C3771">
        <v>11560660</v>
      </c>
      <c r="D3771" t="s">
        <v>422</v>
      </c>
      <c r="E3771" t="s">
        <v>293</v>
      </c>
      <c r="F3771">
        <v>111958</v>
      </c>
      <c r="H3771" t="str">
        <f t="shared" si="232"/>
        <v>중가</v>
      </c>
      <c r="I3771">
        <v>161499029</v>
      </c>
      <c r="J3771">
        <v>160692769</v>
      </c>
      <c r="K3771">
        <v>134686268</v>
      </c>
      <c r="L3771">
        <v>12</v>
      </c>
      <c r="M3771">
        <v>11</v>
      </c>
      <c r="N3771">
        <v>13</v>
      </c>
      <c r="O3771">
        <v>1.335644955813456</v>
      </c>
      <c r="P3771">
        <v>13.98917628657825</v>
      </c>
      <c r="Q3771">
        <v>5.0174006274047089E-3</v>
      </c>
      <c r="R3771">
        <v>10.40271058320335</v>
      </c>
      <c r="S3771">
        <v>31.578947368421051</v>
      </c>
      <c r="T3771">
        <f t="shared" si="233"/>
        <v>-5.9236854105052679</v>
      </c>
      <c r="U3771">
        <f t="shared" si="234"/>
        <v>7.298024636778214</v>
      </c>
      <c r="V3771">
        <f t="shared" si="235"/>
        <v>40.666807945980906</v>
      </c>
    </row>
    <row r="3772" spans="1:22">
      <c r="A3772">
        <v>2024</v>
      </c>
      <c r="B3772">
        <v>2</v>
      </c>
      <c r="C3772">
        <v>11560670</v>
      </c>
      <c r="D3772" t="s">
        <v>422</v>
      </c>
      <c r="E3772" t="s">
        <v>294</v>
      </c>
      <c r="F3772">
        <v>87504</v>
      </c>
      <c r="H3772" t="str">
        <f t="shared" si="232"/>
        <v>저가</v>
      </c>
      <c r="I3772">
        <v>99741626</v>
      </c>
      <c r="J3772">
        <v>115615185</v>
      </c>
      <c r="K3772">
        <v>82284827</v>
      </c>
      <c r="L3772">
        <v>15</v>
      </c>
      <c r="M3772">
        <v>15</v>
      </c>
      <c r="N3772">
        <v>15</v>
      </c>
      <c r="O3772">
        <v>0.84433495526976965</v>
      </c>
      <c r="P3772">
        <v>8.7449777134141655</v>
      </c>
      <c r="Q3772">
        <v>-0.13729648921117071</v>
      </c>
      <c r="R3772">
        <v>8.8966057186579892</v>
      </c>
      <c r="S3772">
        <v>31.914893617021281</v>
      </c>
      <c r="T3772">
        <f t="shared" si="233"/>
        <v>-5.9858749176746642</v>
      </c>
      <c r="U3772">
        <f t="shared" si="234"/>
        <v>4.3560475251362814</v>
      </c>
      <c r="V3772">
        <f t="shared" si="235"/>
        <v>36.646267644927391</v>
      </c>
    </row>
    <row r="3773" spans="1:22">
      <c r="A3773">
        <v>2024</v>
      </c>
      <c r="B3773">
        <v>2</v>
      </c>
      <c r="C3773">
        <v>11560680</v>
      </c>
      <c r="D3773" t="s">
        <v>422</v>
      </c>
      <c r="E3773" t="s">
        <v>295</v>
      </c>
      <c r="F3773">
        <v>126610</v>
      </c>
      <c r="H3773" t="str">
        <f t="shared" si="232"/>
        <v>고가</v>
      </c>
      <c r="I3773">
        <v>962530226</v>
      </c>
      <c r="J3773">
        <v>876915544</v>
      </c>
      <c r="K3773">
        <v>855102033</v>
      </c>
      <c r="L3773">
        <v>43</v>
      </c>
      <c r="M3773">
        <v>44</v>
      </c>
      <c r="N3773">
        <v>42</v>
      </c>
      <c r="O3773">
        <v>1.9644247742819261</v>
      </c>
      <c r="P3773">
        <v>20.700715280691441</v>
      </c>
      <c r="Q3773">
        <v>9.76316163920114E-2</v>
      </c>
      <c r="R3773">
        <v>11.38284485574235</v>
      </c>
      <c r="S3773">
        <v>66.153846153846146</v>
      </c>
      <c r="T3773">
        <f t="shared" si="233"/>
        <v>-12.32410192015956</v>
      </c>
      <c r="U3773">
        <f t="shared" si="234"/>
        <v>8.9296960354463231</v>
      </c>
      <c r="V3773">
        <f t="shared" si="235"/>
        <v>42.896669147300791</v>
      </c>
    </row>
    <row r="3774" spans="1:22">
      <c r="A3774">
        <v>2024</v>
      </c>
      <c r="B3774">
        <v>2</v>
      </c>
      <c r="C3774">
        <v>11560690</v>
      </c>
      <c r="D3774" t="s">
        <v>422</v>
      </c>
      <c r="E3774" t="s">
        <v>296</v>
      </c>
      <c r="F3774">
        <v>125733</v>
      </c>
      <c r="H3774" t="str">
        <f t="shared" si="232"/>
        <v>고가</v>
      </c>
      <c r="I3774">
        <v>289479922</v>
      </c>
      <c r="J3774">
        <v>218384408</v>
      </c>
      <c r="K3774">
        <v>240294520</v>
      </c>
      <c r="L3774">
        <v>20</v>
      </c>
      <c r="M3774">
        <v>22</v>
      </c>
      <c r="N3774">
        <v>21</v>
      </c>
      <c r="O3774">
        <v>1.2790769240286071</v>
      </c>
      <c r="P3774">
        <v>13.38537422424586</v>
      </c>
      <c r="Q3774">
        <v>0.3255521520565699</v>
      </c>
      <c r="R3774">
        <v>13.794923029443771</v>
      </c>
      <c r="S3774">
        <v>31.25</v>
      </c>
      <c r="T3774">
        <f t="shared" si="233"/>
        <v>-5.862791518068569</v>
      </c>
      <c r="U3774">
        <f t="shared" si="234"/>
        <v>7.6928342625911146</v>
      </c>
      <c r="V3774">
        <f t="shared" si="235"/>
        <v>41.206359394407613</v>
      </c>
    </row>
    <row r="3775" spans="1:22">
      <c r="A3775">
        <v>2024</v>
      </c>
      <c r="B3775">
        <v>2</v>
      </c>
      <c r="C3775">
        <v>11560700</v>
      </c>
      <c r="D3775" t="s">
        <v>422</v>
      </c>
      <c r="E3775" t="s">
        <v>297</v>
      </c>
      <c r="F3775">
        <v>92154</v>
      </c>
      <c r="H3775" t="str">
        <f t="shared" si="232"/>
        <v>저가</v>
      </c>
      <c r="I3775">
        <v>409206772</v>
      </c>
      <c r="J3775">
        <v>329739797</v>
      </c>
      <c r="K3775">
        <v>380614968</v>
      </c>
      <c r="L3775">
        <v>25</v>
      </c>
      <c r="M3775">
        <v>29</v>
      </c>
      <c r="N3775">
        <v>24</v>
      </c>
      <c r="O3775">
        <v>1.9735407735360859</v>
      </c>
      <c r="P3775">
        <v>20.798018633419311</v>
      </c>
      <c r="Q3775">
        <v>0.24099904143508649</v>
      </c>
      <c r="R3775">
        <v>12.900099260914191</v>
      </c>
      <c r="S3775">
        <v>51.020408163265309</v>
      </c>
      <c r="T3775">
        <f t="shared" si="233"/>
        <v>-9.5226387267640629</v>
      </c>
      <c r="U3775">
        <f t="shared" si="234"/>
        <v>10.122237550863275</v>
      </c>
      <c r="V3775">
        <f t="shared" si="235"/>
        <v>44.526410318447205</v>
      </c>
    </row>
    <row r="3776" spans="1:22">
      <c r="A3776">
        <v>2024</v>
      </c>
      <c r="B3776">
        <v>2</v>
      </c>
      <c r="C3776">
        <v>11560710</v>
      </c>
      <c r="D3776" t="s">
        <v>422</v>
      </c>
      <c r="E3776" t="s">
        <v>298</v>
      </c>
      <c r="F3776">
        <v>85346</v>
      </c>
      <c r="H3776" t="str">
        <f t="shared" si="232"/>
        <v>저가</v>
      </c>
      <c r="I3776">
        <v>266124938</v>
      </c>
      <c r="J3776">
        <v>256678206</v>
      </c>
      <c r="K3776">
        <v>227094786</v>
      </c>
      <c r="L3776">
        <v>29</v>
      </c>
      <c r="M3776">
        <v>28</v>
      </c>
      <c r="N3776">
        <v>28</v>
      </c>
      <c r="O3776">
        <v>1.194708337564476</v>
      </c>
      <c r="P3776">
        <v>12.484831552072579</v>
      </c>
      <c r="Q3776">
        <v>3.6803794709395779E-2</v>
      </c>
      <c r="R3776">
        <v>10.739105314649059</v>
      </c>
      <c r="S3776">
        <v>52.72727272727272</v>
      </c>
      <c r="T3776">
        <f t="shared" si="233"/>
        <v>-9.8386091133446918</v>
      </c>
      <c r="U3776">
        <f t="shared" si="234"/>
        <v>5.4386541049626942</v>
      </c>
      <c r="V3776">
        <f t="shared" si="235"/>
        <v>38.125770448383456</v>
      </c>
    </row>
    <row r="3777" spans="1:22">
      <c r="A3777">
        <v>2024</v>
      </c>
      <c r="B3777">
        <v>2</v>
      </c>
      <c r="C3777">
        <v>11560720</v>
      </c>
      <c r="D3777" t="s">
        <v>422</v>
      </c>
      <c r="E3777" t="s">
        <v>299</v>
      </c>
      <c r="F3777">
        <v>77128</v>
      </c>
      <c r="H3777" t="str">
        <f t="shared" si="232"/>
        <v>저가</v>
      </c>
      <c r="I3777">
        <v>539932496</v>
      </c>
      <c r="J3777">
        <v>577720895</v>
      </c>
      <c r="K3777">
        <v>508662252</v>
      </c>
      <c r="L3777">
        <v>46</v>
      </c>
      <c r="M3777">
        <v>45</v>
      </c>
      <c r="N3777">
        <v>42</v>
      </c>
      <c r="O3777">
        <v>1.6909355525190071</v>
      </c>
      <c r="P3777">
        <v>17.781516027760041</v>
      </c>
      <c r="Q3777">
        <v>-6.5409437891284852E-2</v>
      </c>
      <c r="R3777">
        <v>9.6573848514152374</v>
      </c>
      <c r="S3777">
        <v>48.421052631578952</v>
      </c>
      <c r="T3777">
        <f t="shared" si="233"/>
        <v>-9.0414527032642678</v>
      </c>
      <c r="U3777">
        <f t="shared" si="234"/>
        <v>8.109799173183788</v>
      </c>
      <c r="V3777">
        <f t="shared" si="235"/>
        <v>41.776188513923564</v>
      </c>
    </row>
    <row r="3778" spans="1:22">
      <c r="A3778">
        <v>2024</v>
      </c>
      <c r="B3778">
        <v>2</v>
      </c>
      <c r="C3778">
        <v>11590510</v>
      </c>
      <c r="D3778" t="s">
        <v>423</v>
      </c>
      <c r="E3778" t="s">
        <v>300</v>
      </c>
      <c r="F3778">
        <v>134310</v>
      </c>
      <c r="H3778" t="str">
        <f t="shared" si="232"/>
        <v>고가</v>
      </c>
      <c r="I3778">
        <v>1850865307</v>
      </c>
      <c r="J3778">
        <v>1962657766</v>
      </c>
      <c r="K3778">
        <v>1628944294</v>
      </c>
      <c r="L3778">
        <v>95</v>
      </c>
      <c r="M3778">
        <v>87</v>
      </c>
      <c r="N3778">
        <v>92</v>
      </c>
      <c r="O3778">
        <v>1.611759917377142</v>
      </c>
      <c r="P3778">
        <v>16.93640244899948</v>
      </c>
      <c r="Q3778">
        <v>-5.6959731307531493E-2</v>
      </c>
      <c r="R3778">
        <v>9.746807916192731</v>
      </c>
      <c r="S3778">
        <v>60.12658227848101</v>
      </c>
      <c r="T3778">
        <f t="shared" si="233"/>
        <v>-11.208350303492734</v>
      </c>
      <c r="U3778">
        <f t="shared" si="234"/>
        <v>7.0550577166904667</v>
      </c>
      <c r="V3778">
        <f t="shared" si="235"/>
        <v>40.334766513649555</v>
      </c>
    </row>
    <row r="3779" spans="1:22">
      <c r="A3779">
        <v>2024</v>
      </c>
      <c r="B3779">
        <v>2</v>
      </c>
      <c r="C3779">
        <v>11590520</v>
      </c>
      <c r="D3779" t="s">
        <v>423</v>
      </c>
      <c r="E3779" t="s">
        <v>301</v>
      </c>
      <c r="F3779">
        <v>217288</v>
      </c>
      <c r="H3779" t="str">
        <f t="shared" ref="H3779:H3842" si="236">IF(F3779 &lt; $G$2, "최저가",
 IF(F3779 &lt; $G$3, "저가",
 IF(F3779 &lt; $G$4, "중가",
 IF(F3779 &lt; $G$5, "고가",
 "최고가"))))</f>
        <v>최고가</v>
      </c>
      <c r="I3779">
        <v>727623861</v>
      </c>
      <c r="J3779">
        <v>770926828</v>
      </c>
      <c r="K3779">
        <v>651542965</v>
      </c>
      <c r="L3779">
        <v>33</v>
      </c>
      <c r="M3779">
        <v>35</v>
      </c>
      <c r="N3779">
        <v>32</v>
      </c>
      <c r="O3779">
        <v>1.1274953011206279</v>
      </c>
      <c r="P3779">
        <v>11.767405671413121</v>
      </c>
      <c r="Q3779">
        <v>-5.617000917238802E-2</v>
      </c>
      <c r="R3779">
        <v>9.7551655287260388</v>
      </c>
      <c r="S3779">
        <v>51.5625</v>
      </c>
      <c r="T3779">
        <f t="shared" ref="T3779:T3842" si="237">1-(($S3779-(-5.822637658))/(534.375-(-5.822637658))*100)</f>
        <v>-9.6229893760347451</v>
      </c>
      <c r="U3779">
        <f t="shared" ref="U3779:U3842" si="238">(P3779*0.5 + R3779*0.2 +T3779*0.3)</f>
        <v>4.9478391286413448</v>
      </c>
      <c r="V3779">
        <f t="shared" ref="V3779:V3842" si="239" xml:space="preserve"> (U3779 - MIN($U$2:$U$4657)) / (MAX($U$2:$U$4657) - MIN($U$2:$U$4657)) * 100</f>
        <v>37.455016966022306</v>
      </c>
    </row>
    <row r="3780" spans="1:22">
      <c r="A3780">
        <v>2024</v>
      </c>
      <c r="B3780">
        <v>2</v>
      </c>
      <c r="C3780">
        <v>11590530</v>
      </c>
      <c r="D3780" t="s">
        <v>423</v>
      </c>
      <c r="E3780" t="s">
        <v>302</v>
      </c>
      <c r="F3780">
        <v>117952</v>
      </c>
      <c r="H3780" t="str">
        <f t="shared" si="236"/>
        <v>고가</v>
      </c>
      <c r="I3780">
        <v>2767683120</v>
      </c>
      <c r="J3780">
        <v>2727597242</v>
      </c>
      <c r="K3780">
        <v>2260151677</v>
      </c>
      <c r="L3780">
        <v>85</v>
      </c>
      <c r="M3780">
        <v>84</v>
      </c>
      <c r="N3780">
        <v>85</v>
      </c>
      <c r="O3780">
        <v>3.067253146510911</v>
      </c>
      <c r="P3780">
        <v>32.472205723971904</v>
      </c>
      <c r="Q3780">
        <v>1.4696406559865561E-2</v>
      </c>
      <c r="R3780">
        <v>10.505143296801281</v>
      </c>
      <c r="S3780">
        <v>56.29139072847682</v>
      </c>
      <c r="T3780">
        <f t="shared" si="237"/>
        <v>-10.49838948866365</v>
      </c>
      <c r="U3780">
        <f t="shared" si="238"/>
        <v>15.187614674747113</v>
      </c>
      <c r="V3780">
        <f t="shared" si="239"/>
        <v>51.448813890527809</v>
      </c>
    </row>
    <row r="3781" spans="1:22">
      <c r="A3781">
        <v>2024</v>
      </c>
      <c r="B3781">
        <v>2</v>
      </c>
      <c r="C3781">
        <v>11590540</v>
      </c>
      <c r="D3781" t="s">
        <v>423</v>
      </c>
      <c r="E3781" t="s">
        <v>303</v>
      </c>
      <c r="F3781">
        <v>130848</v>
      </c>
      <c r="H3781" t="str">
        <f t="shared" si="236"/>
        <v>고가</v>
      </c>
      <c r="I3781">
        <v>558262477</v>
      </c>
      <c r="J3781">
        <v>508301651</v>
      </c>
      <c r="K3781">
        <v>431801774</v>
      </c>
      <c r="L3781">
        <v>44</v>
      </c>
      <c r="M3781">
        <v>41</v>
      </c>
      <c r="N3781">
        <v>43</v>
      </c>
      <c r="O3781">
        <v>1.0773979959938089</v>
      </c>
      <c r="P3781">
        <v>11.232671561025169</v>
      </c>
      <c r="Q3781">
        <v>9.8289718126451653E-2</v>
      </c>
      <c r="R3781">
        <v>11.389809532378839</v>
      </c>
      <c r="S3781">
        <v>44.897959183673471</v>
      </c>
      <c r="T3781">
        <f t="shared" si="237"/>
        <v>-8.3892666879422304</v>
      </c>
      <c r="U3781">
        <f t="shared" si="238"/>
        <v>5.377517680605683</v>
      </c>
      <c r="V3781">
        <f t="shared" si="239"/>
        <v>38.042220696409863</v>
      </c>
    </row>
    <row r="3782" spans="1:22">
      <c r="A3782">
        <v>2024</v>
      </c>
      <c r="B3782">
        <v>2</v>
      </c>
      <c r="C3782">
        <v>11590550</v>
      </c>
      <c r="D3782" t="s">
        <v>423</v>
      </c>
      <c r="E3782" t="s">
        <v>304</v>
      </c>
      <c r="F3782">
        <v>127433</v>
      </c>
      <c r="H3782" t="str">
        <f t="shared" si="236"/>
        <v>고가</v>
      </c>
      <c r="I3782">
        <v>361303686</v>
      </c>
      <c r="J3782">
        <v>386612255</v>
      </c>
      <c r="K3782">
        <v>366698032</v>
      </c>
      <c r="L3782">
        <v>40</v>
      </c>
      <c r="M3782">
        <v>36</v>
      </c>
      <c r="N3782">
        <v>40</v>
      </c>
      <c r="O3782">
        <v>0.78756785918875016</v>
      </c>
      <c r="P3782">
        <v>8.1390508567629301</v>
      </c>
      <c r="Q3782">
        <v>-6.5462407548358761E-2</v>
      </c>
      <c r="R3782">
        <v>9.656824274662803</v>
      </c>
      <c r="S3782">
        <v>66.666666666666671</v>
      </c>
      <c r="T3782">
        <f t="shared" si="237"/>
        <v>-12.419033937086519</v>
      </c>
      <c r="U3782">
        <f t="shared" si="238"/>
        <v>2.2751801021880702</v>
      </c>
      <c r="V3782">
        <f t="shared" si="239"/>
        <v>33.802529907469811</v>
      </c>
    </row>
    <row r="3783" spans="1:22">
      <c r="A3783">
        <v>2024</v>
      </c>
      <c r="B3783">
        <v>2</v>
      </c>
      <c r="C3783">
        <v>11590560</v>
      </c>
      <c r="D3783" t="s">
        <v>423</v>
      </c>
      <c r="E3783" t="s">
        <v>305</v>
      </c>
      <c r="F3783">
        <v>109007</v>
      </c>
      <c r="H3783" t="str">
        <f t="shared" si="236"/>
        <v>중가</v>
      </c>
      <c r="I3783">
        <v>322890752</v>
      </c>
      <c r="J3783">
        <v>320434082</v>
      </c>
      <c r="K3783">
        <v>274938318</v>
      </c>
      <c r="L3783">
        <v>35</v>
      </c>
      <c r="M3783">
        <v>33</v>
      </c>
      <c r="N3783">
        <v>34</v>
      </c>
      <c r="O3783">
        <v>0.94035246025411801</v>
      </c>
      <c r="P3783">
        <v>9.7698598898007241</v>
      </c>
      <c r="Q3783">
        <v>7.6666938319001907E-3</v>
      </c>
      <c r="R3783">
        <v>10.43074799675043</v>
      </c>
      <c r="S3783">
        <v>46.666666666666657</v>
      </c>
      <c r="T3783">
        <f t="shared" si="237"/>
        <v>-8.7166852769352019</v>
      </c>
      <c r="U3783">
        <f t="shared" si="238"/>
        <v>4.3560739611698889</v>
      </c>
      <c r="V3783">
        <f t="shared" si="239"/>
        <v>36.646303772719854</v>
      </c>
    </row>
    <row r="3784" spans="1:22">
      <c r="A3784">
        <v>2024</v>
      </c>
      <c r="B3784">
        <v>2</v>
      </c>
      <c r="C3784">
        <v>11590605</v>
      </c>
      <c r="D3784" t="s">
        <v>423</v>
      </c>
      <c r="E3784" t="s">
        <v>306</v>
      </c>
      <c r="F3784">
        <v>140974</v>
      </c>
      <c r="H3784" t="str">
        <f t="shared" si="236"/>
        <v>고가</v>
      </c>
      <c r="I3784">
        <v>2190922139</v>
      </c>
      <c r="J3784">
        <v>1942981551</v>
      </c>
      <c r="K3784">
        <v>1693504329</v>
      </c>
      <c r="L3784">
        <v>77</v>
      </c>
      <c r="M3784">
        <v>88</v>
      </c>
      <c r="N3784">
        <v>79</v>
      </c>
      <c r="O3784">
        <v>2.242614814136513</v>
      </c>
      <c r="P3784">
        <v>23.670090641379151</v>
      </c>
      <c r="Q3784">
        <v>0.1276083078979271</v>
      </c>
      <c r="R3784">
        <v>11.700087543376331</v>
      </c>
      <c r="S3784">
        <v>45.833333333333343</v>
      </c>
      <c r="T3784">
        <f t="shared" si="237"/>
        <v>-8.5624207494289024</v>
      </c>
      <c r="U3784">
        <f t="shared" si="238"/>
        <v>11.606336604536171</v>
      </c>
      <c r="V3784">
        <f t="shared" si="239"/>
        <v>46.554597428549201</v>
      </c>
    </row>
    <row r="3785" spans="1:22">
      <c r="A3785">
        <v>2024</v>
      </c>
      <c r="B3785">
        <v>2</v>
      </c>
      <c r="C3785">
        <v>11590620</v>
      </c>
      <c r="D3785" t="s">
        <v>423</v>
      </c>
      <c r="E3785" t="s">
        <v>307</v>
      </c>
      <c r="F3785">
        <v>133594</v>
      </c>
      <c r="H3785" t="str">
        <f t="shared" si="236"/>
        <v>고가</v>
      </c>
      <c r="I3785">
        <v>2459032382</v>
      </c>
      <c r="J3785">
        <v>2463305707</v>
      </c>
      <c r="K3785">
        <v>2291255405</v>
      </c>
      <c r="L3785">
        <v>78</v>
      </c>
      <c r="M3785">
        <v>78</v>
      </c>
      <c r="N3785">
        <v>78</v>
      </c>
      <c r="O3785">
        <v>2.622045249827186</v>
      </c>
      <c r="P3785">
        <v>27.720096843699729</v>
      </c>
      <c r="Q3785">
        <v>-1.7347927980909761E-3</v>
      </c>
      <c r="R3785">
        <v>10.33125226401873</v>
      </c>
      <c r="S3785">
        <v>98.734177215189874</v>
      </c>
      <c r="T3785">
        <f t="shared" si="237"/>
        <v>-18.355289172772164</v>
      </c>
      <c r="U3785">
        <f t="shared" si="238"/>
        <v>10.419712122821963</v>
      </c>
      <c r="V3785">
        <f t="shared" si="239"/>
        <v>44.932942544808085</v>
      </c>
    </row>
    <row r="3786" spans="1:22">
      <c r="A3786">
        <v>2024</v>
      </c>
      <c r="B3786">
        <v>2</v>
      </c>
      <c r="C3786">
        <v>11590630</v>
      </c>
      <c r="D3786" t="s">
        <v>423</v>
      </c>
      <c r="E3786" t="s">
        <v>308</v>
      </c>
      <c r="F3786">
        <v>156901</v>
      </c>
      <c r="H3786" t="str">
        <f t="shared" si="236"/>
        <v>최고가</v>
      </c>
      <c r="I3786">
        <v>2167107320</v>
      </c>
      <c r="J3786">
        <v>1929132017</v>
      </c>
      <c r="K3786">
        <v>1959141595</v>
      </c>
      <c r="L3786">
        <v>52</v>
      </c>
      <c r="M3786">
        <v>53</v>
      </c>
      <c r="N3786">
        <v>52</v>
      </c>
      <c r="O3786">
        <v>2.9512693969963202</v>
      </c>
      <c r="P3786">
        <v>31.234205656719951</v>
      </c>
      <c r="Q3786">
        <v>0.1233587441931922</v>
      </c>
      <c r="R3786">
        <v>11.65511450121469</v>
      </c>
      <c r="S3786">
        <v>18.90909090909091</v>
      </c>
      <c r="T3786">
        <f t="shared" si="237"/>
        <v>-3.5782741061797481</v>
      </c>
      <c r="U3786">
        <f t="shared" si="238"/>
        <v>16.874643496748991</v>
      </c>
      <c r="V3786">
        <f t="shared" si="239"/>
        <v>53.754327193488862</v>
      </c>
    </row>
    <row r="3787" spans="1:22">
      <c r="A3787">
        <v>2024</v>
      </c>
      <c r="B3787">
        <v>2</v>
      </c>
      <c r="C3787">
        <v>11590640</v>
      </c>
      <c r="D3787" t="s">
        <v>423</v>
      </c>
      <c r="E3787" t="s">
        <v>309</v>
      </c>
      <c r="F3787">
        <v>101568</v>
      </c>
      <c r="H3787" t="str">
        <f t="shared" si="236"/>
        <v>중가</v>
      </c>
      <c r="I3787">
        <v>452418496</v>
      </c>
      <c r="J3787">
        <v>394621062</v>
      </c>
      <c r="K3787">
        <v>388236081</v>
      </c>
      <c r="L3787">
        <v>43</v>
      </c>
      <c r="M3787">
        <v>43</v>
      </c>
      <c r="N3787">
        <v>42</v>
      </c>
      <c r="O3787">
        <v>1.150992479268736</v>
      </c>
      <c r="P3787">
        <v>12.01821242881951</v>
      </c>
      <c r="Q3787">
        <v>0.1464631251739929</v>
      </c>
      <c r="R3787">
        <v>11.899627672957539</v>
      </c>
      <c r="S3787">
        <v>46.739130434782609</v>
      </c>
      <c r="T3787">
        <f t="shared" si="237"/>
        <v>-8.7300995836748818</v>
      </c>
      <c r="U3787">
        <f t="shared" si="238"/>
        <v>5.7700018738987975</v>
      </c>
      <c r="V3787">
        <f t="shared" si="239"/>
        <v>38.578594181579753</v>
      </c>
    </row>
    <row r="3788" spans="1:22">
      <c r="A3788">
        <v>2024</v>
      </c>
      <c r="B3788">
        <v>2</v>
      </c>
      <c r="C3788">
        <v>11590650</v>
      </c>
      <c r="D3788" t="s">
        <v>423</v>
      </c>
      <c r="E3788" t="s">
        <v>310</v>
      </c>
      <c r="F3788">
        <v>209297</v>
      </c>
      <c r="H3788" t="str">
        <f t="shared" si="236"/>
        <v>최고가</v>
      </c>
      <c r="I3788">
        <v>68642323</v>
      </c>
      <c r="J3788">
        <v>59026831</v>
      </c>
      <c r="K3788">
        <v>74165611</v>
      </c>
      <c r="L3788">
        <v>23</v>
      </c>
      <c r="M3788">
        <v>22</v>
      </c>
      <c r="N3788">
        <v>25</v>
      </c>
      <c r="O3788">
        <v>0.15843773447339091</v>
      </c>
      <c r="P3788">
        <v>1.423772725408335</v>
      </c>
      <c r="Q3788">
        <v>0.1629003596686395</v>
      </c>
      <c r="R3788">
        <v>12.07358257546313</v>
      </c>
      <c r="S3788">
        <v>60.526315789473678</v>
      </c>
      <c r="T3788">
        <f t="shared" si="237"/>
        <v>-11.282347944934797</v>
      </c>
      <c r="U3788">
        <f t="shared" si="238"/>
        <v>-0.25810150568364554</v>
      </c>
      <c r="V3788">
        <f t="shared" si="239"/>
        <v>30.340517657931443</v>
      </c>
    </row>
    <row r="3789" spans="1:22">
      <c r="A3789">
        <v>2024</v>
      </c>
      <c r="B3789">
        <v>2</v>
      </c>
      <c r="C3789">
        <v>11590651</v>
      </c>
      <c r="D3789" t="s">
        <v>423</v>
      </c>
      <c r="E3789" t="s">
        <v>311</v>
      </c>
      <c r="F3789">
        <v>126932</v>
      </c>
      <c r="H3789" t="str">
        <f t="shared" si="236"/>
        <v>고가</v>
      </c>
      <c r="I3789">
        <v>322480604</v>
      </c>
      <c r="J3789">
        <v>266885422</v>
      </c>
      <c r="K3789">
        <v>200040395</v>
      </c>
      <c r="L3789">
        <v>18</v>
      </c>
      <c r="M3789">
        <v>20</v>
      </c>
      <c r="N3789">
        <v>18</v>
      </c>
      <c r="O3789">
        <v>1.5682578170561241</v>
      </c>
      <c r="P3789">
        <v>16.472064959063051</v>
      </c>
      <c r="Q3789">
        <v>0.2083110481770713</v>
      </c>
      <c r="R3789">
        <v>12.55416292459476</v>
      </c>
      <c r="S3789">
        <v>31.578947368421051</v>
      </c>
      <c r="T3789">
        <f t="shared" si="237"/>
        <v>-5.9236854105052679</v>
      </c>
      <c r="U3789">
        <f t="shared" si="238"/>
        <v>8.9697594412988977</v>
      </c>
      <c r="V3789">
        <f t="shared" si="239"/>
        <v>42.951420265924497</v>
      </c>
    </row>
    <row r="3790" spans="1:22">
      <c r="A3790">
        <v>2024</v>
      </c>
      <c r="B3790">
        <v>2</v>
      </c>
      <c r="C3790">
        <v>11590660</v>
      </c>
      <c r="D3790" t="s">
        <v>423</v>
      </c>
      <c r="E3790" t="s">
        <v>312</v>
      </c>
      <c r="F3790">
        <v>118537</v>
      </c>
      <c r="H3790" t="str">
        <f t="shared" si="236"/>
        <v>고가</v>
      </c>
      <c r="I3790">
        <v>950786151</v>
      </c>
      <c r="J3790">
        <v>805555039</v>
      </c>
      <c r="K3790">
        <v>840628693</v>
      </c>
      <c r="L3790">
        <v>61</v>
      </c>
      <c r="M3790">
        <v>52</v>
      </c>
      <c r="N3790">
        <v>60</v>
      </c>
      <c r="O3790">
        <v>1.461021379458149</v>
      </c>
      <c r="P3790">
        <v>15.32743290919599</v>
      </c>
      <c r="Q3790">
        <v>0.1802870132626655</v>
      </c>
      <c r="R3790">
        <v>12.257585160072621</v>
      </c>
      <c r="S3790">
        <v>39.354838709677423</v>
      </c>
      <c r="T3790">
        <f t="shared" si="237"/>
        <v>-7.3631384549444014</v>
      </c>
      <c r="U3790">
        <f t="shared" si="238"/>
        <v>7.9062919501291988</v>
      </c>
      <c r="V3790">
        <f t="shared" si="239"/>
        <v>41.4980731646883</v>
      </c>
    </row>
    <row r="3791" spans="1:22">
      <c r="A3791">
        <v>2024</v>
      </c>
      <c r="B3791">
        <v>2</v>
      </c>
      <c r="C3791">
        <v>11590670</v>
      </c>
      <c r="D3791" t="s">
        <v>423</v>
      </c>
      <c r="E3791" t="s">
        <v>313</v>
      </c>
      <c r="F3791">
        <v>94773</v>
      </c>
      <c r="H3791" t="str">
        <f t="shared" si="236"/>
        <v>저가</v>
      </c>
      <c r="I3791">
        <v>409101803</v>
      </c>
      <c r="J3791">
        <v>397771420</v>
      </c>
      <c r="K3791">
        <v>372969166</v>
      </c>
      <c r="L3791">
        <v>33</v>
      </c>
      <c r="M3791">
        <v>28</v>
      </c>
      <c r="N3791">
        <v>32</v>
      </c>
      <c r="O3791">
        <v>1.4534172687876801</v>
      </c>
      <c r="P3791">
        <v>15.2462673186643</v>
      </c>
      <c r="Q3791">
        <v>2.8484658349762781E-2</v>
      </c>
      <c r="R3791">
        <v>10.651064071771991</v>
      </c>
      <c r="S3791">
        <v>53.225806451612897</v>
      </c>
      <c r="T3791">
        <f t="shared" si="237"/>
        <v>-9.930896396662245</v>
      </c>
      <c r="U3791">
        <f t="shared" si="238"/>
        <v>6.7740775546878744</v>
      </c>
      <c r="V3791">
        <f t="shared" si="239"/>
        <v>39.950775740690254</v>
      </c>
    </row>
    <row r="3792" spans="1:22">
      <c r="A3792">
        <v>2024</v>
      </c>
      <c r="B3792">
        <v>2</v>
      </c>
      <c r="C3792">
        <v>11590680</v>
      </c>
      <c r="D3792" t="s">
        <v>423</v>
      </c>
      <c r="E3792" t="s">
        <v>314</v>
      </c>
      <c r="F3792">
        <v>151317</v>
      </c>
      <c r="H3792" t="str">
        <f t="shared" si="236"/>
        <v>최고가</v>
      </c>
      <c r="I3792">
        <v>2926290921</v>
      </c>
      <c r="J3792">
        <v>2890903688</v>
      </c>
      <c r="K3792">
        <v>2491690335</v>
      </c>
      <c r="L3792">
        <v>77</v>
      </c>
      <c r="M3792">
        <v>77</v>
      </c>
      <c r="N3792">
        <v>73</v>
      </c>
      <c r="O3792">
        <v>2.790593272167055</v>
      </c>
      <c r="P3792">
        <v>29.519163211748911</v>
      </c>
      <c r="Q3792">
        <v>1.224088963838217E-2</v>
      </c>
      <c r="R3792">
        <v>10.47915661352944</v>
      </c>
      <c r="S3792">
        <v>74.757281553398059</v>
      </c>
      <c r="T3792">
        <f t="shared" si="237"/>
        <v>-13.91674779637103</v>
      </c>
      <c r="U3792">
        <f t="shared" si="238"/>
        <v>12.680388589669032</v>
      </c>
      <c r="V3792">
        <f t="shared" si="239"/>
        <v>48.022409422927076</v>
      </c>
    </row>
    <row r="3793" spans="1:22">
      <c r="A3793">
        <v>2024</v>
      </c>
      <c r="B3793">
        <v>2</v>
      </c>
      <c r="C3793">
        <v>11620525</v>
      </c>
      <c r="D3793" t="s">
        <v>424</v>
      </c>
      <c r="E3793" t="s">
        <v>315</v>
      </c>
      <c r="F3793">
        <v>99453</v>
      </c>
      <c r="H3793" t="str">
        <f t="shared" si="236"/>
        <v>중가</v>
      </c>
      <c r="I3793">
        <v>1093992932</v>
      </c>
      <c r="J3793">
        <v>1146538799</v>
      </c>
      <c r="K3793">
        <v>1129105543</v>
      </c>
      <c r="L3793">
        <v>50</v>
      </c>
      <c r="M3793">
        <v>48</v>
      </c>
      <c r="N3793">
        <v>52</v>
      </c>
      <c r="O3793">
        <v>2.4444666369485528</v>
      </c>
      <c r="P3793">
        <v>25.824638767837129</v>
      </c>
      <c r="Q3793">
        <v>-4.5829994628903963E-2</v>
      </c>
      <c r="R3793">
        <v>9.8645936823734139</v>
      </c>
      <c r="S3793">
        <v>65.78947368421052</v>
      </c>
      <c r="T3793">
        <f t="shared" si="237"/>
        <v>-12.256650223921984</v>
      </c>
      <c r="U3793">
        <f t="shared" si="238"/>
        <v>11.208243053216652</v>
      </c>
      <c r="V3793">
        <f t="shared" si="239"/>
        <v>46.010558129148819</v>
      </c>
    </row>
    <row r="3794" spans="1:22">
      <c r="A3794">
        <v>2024</v>
      </c>
      <c r="B3794">
        <v>2</v>
      </c>
      <c r="C3794">
        <v>11620545</v>
      </c>
      <c r="D3794" t="s">
        <v>424</v>
      </c>
      <c r="E3794" t="s">
        <v>316</v>
      </c>
      <c r="F3794">
        <v>90105</v>
      </c>
      <c r="H3794" t="str">
        <f t="shared" si="236"/>
        <v>저가</v>
      </c>
      <c r="I3794">
        <v>56415994</v>
      </c>
      <c r="J3794">
        <v>66541582</v>
      </c>
      <c r="K3794">
        <v>52157811</v>
      </c>
      <c r="L3794">
        <v>20</v>
      </c>
      <c r="M3794">
        <v>21</v>
      </c>
      <c r="N3794">
        <v>18</v>
      </c>
      <c r="O3794">
        <v>0.34784106197091053</v>
      </c>
      <c r="P3794">
        <v>3.4454467371643882</v>
      </c>
      <c r="Q3794">
        <v>-0.15216933075020669</v>
      </c>
      <c r="R3794">
        <v>8.7392067534764273</v>
      </c>
      <c r="S3794">
        <v>66.666666666666671</v>
      </c>
      <c r="T3794">
        <f t="shared" si="237"/>
        <v>-12.419033937086519</v>
      </c>
      <c r="U3794">
        <f t="shared" si="238"/>
        <v>-0.25514546184847564</v>
      </c>
      <c r="V3794">
        <f t="shared" si="239"/>
        <v>30.344557421981257</v>
      </c>
    </row>
    <row r="3795" spans="1:22">
      <c r="A3795">
        <v>2024</v>
      </c>
      <c r="B3795">
        <v>2</v>
      </c>
      <c r="C3795">
        <v>11620575</v>
      </c>
      <c r="D3795" t="s">
        <v>424</v>
      </c>
      <c r="E3795" t="s">
        <v>317</v>
      </c>
      <c r="F3795">
        <v>136075</v>
      </c>
      <c r="H3795" t="str">
        <f t="shared" si="236"/>
        <v>고가</v>
      </c>
      <c r="I3795">
        <v>1011100199</v>
      </c>
      <c r="J3795">
        <v>1148264263</v>
      </c>
      <c r="K3795">
        <v>859750443</v>
      </c>
      <c r="L3795">
        <v>58</v>
      </c>
      <c r="M3795">
        <v>57</v>
      </c>
      <c r="N3795">
        <v>56</v>
      </c>
      <c r="O3795">
        <v>1.4234602691917559</v>
      </c>
      <c r="P3795">
        <v>14.926509010542389</v>
      </c>
      <c r="Q3795">
        <v>-0.11945339450140149</v>
      </c>
      <c r="R3795">
        <v>9.0854388098721302</v>
      </c>
      <c r="S3795">
        <v>80.555555555555557</v>
      </c>
      <c r="T3795">
        <f t="shared" si="237"/>
        <v>-14.990109395524929</v>
      </c>
      <c r="U3795">
        <f t="shared" si="238"/>
        <v>4.7833094485881418</v>
      </c>
      <c r="V3795">
        <f t="shared" si="239"/>
        <v>37.230168782548795</v>
      </c>
    </row>
    <row r="3796" spans="1:22">
      <c r="A3796">
        <v>2024</v>
      </c>
      <c r="B3796">
        <v>2</v>
      </c>
      <c r="C3796">
        <v>11620585</v>
      </c>
      <c r="D3796" t="s">
        <v>424</v>
      </c>
      <c r="E3796" t="s">
        <v>318</v>
      </c>
      <c r="F3796">
        <v>140621</v>
      </c>
      <c r="H3796" t="str">
        <f t="shared" si="236"/>
        <v>고가</v>
      </c>
      <c r="I3796">
        <v>976016910</v>
      </c>
      <c r="J3796">
        <v>1121287277</v>
      </c>
      <c r="K3796">
        <v>1008067415</v>
      </c>
      <c r="L3796">
        <v>94</v>
      </c>
      <c r="M3796">
        <v>102</v>
      </c>
      <c r="N3796">
        <v>95</v>
      </c>
      <c r="O3796">
        <v>0.82042105430920109</v>
      </c>
      <c r="P3796">
        <v>8.4897228943438758</v>
      </c>
      <c r="Q3796">
        <v>-0.1295567781600718</v>
      </c>
      <c r="R3796">
        <v>8.9785149158379518</v>
      </c>
      <c r="S3796">
        <v>41.409691629955937</v>
      </c>
      <c r="T3796">
        <f t="shared" si="237"/>
        <v>-7.7435275527544611</v>
      </c>
      <c r="U3796">
        <f t="shared" si="238"/>
        <v>3.7175061645131899</v>
      </c>
      <c r="V3796">
        <f t="shared" si="239"/>
        <v>35.773629559431939</v>
      </c>
    </row>
    <row r="3797" spans="1:22">
      <c r="A3797">
        <v>2024</v>
      </c>
      <c r="B3797">
        <v>2</v>
      </c>
      <c r="C3797">
        <v>11620595</v>
      </c>
      <c r="D3797" t="s">
        <v>424</v>
      </c>
      <c r="E3797" t="s">
        <v>319</v>
      </c>
      <c r="F3797">
        <v>139198</v>
      </c>
      <c r="H3797" t="str">
        <f t="shared" si="236"/>
        <v>고가</v>
      </c>
      <c r="I3797">
        <v>1306560524</v>
      </c>
      <c r="J3797">
        <v>1432236475</v>
      </c>
      <c r="K3797">
        <v>1208307557</v>
      </c>
      <c r="L3797">
        <v>90</v>
      </c>
      <c r="M3797">
        <v>79</v>
      </c>
      <c r="N3797">
        <v>90</v>
      </c>
      <c r="O3797">
        <v>1.1588080891612069</v>
      </c>
      <c r="P3797">
        <v>12.10163554294531</v>
      </c>
      <c r="Q3797">
        <v>-8.774804523813011E-2</v>
      </c>
      <c r="R3797">
        <v>9.4209758457277779</v>
      </c>
      <c r="S3797">
        <v>76.271186440677965</v>
      </c>
      <c r="T3797">
        <f t="shared" si="237"/>
        <v>-14.196997982921893</v>
      </c>
      <c r="U3797">
        <f t="shared" si="238"/>
        <v>3.6759135457416425</v>
      </c>
      <c r="V3797">
        <f t="shared" si="239"/>
        <v>35.716788600562602</v>
      </c>
    </row>
    <row r="3798" spans="1:22">
      <c r="A3798">
        <v>2024</v>
      </c>
      <c r="B3798">
        <v>2</v>
      </c>
      <c r="C3798">
        <v>11620605</v>
      </c>
      <c r="D3798" t="s">
        <v>424</v>
      </c>
      <c r="E3798" t="s">
        <v>320</v>
      </c>
      <c r="F3798">
        <v>96925</v>
      </c>
      <c r="H3798" t="str">
        <f t="shared" si="236"/>
        <v>중가</v>
      </c>
      <c r="I3798">
        <v>632235825</v>
      </c>
      <c r="J3798">
        <v>615980821</v>
      </c>
      <c r="K3798">
        <v>578089796</v>
      </c>
      <c r="L3798">
        <v>53</v>
      </c>
      <c r="M3798">
        <v>55</v>
      </c>
      <c r="N3798">
        <v>53</v>
      </c>
      <c r="O3798">
        <v>1.3674923715574681</v>
      </c>
      <c r="P3798">
        <v>14.32911272593201</v>
      </c>
      <c r="Q3798">
        <v>2.6388815115397889E-2</v>
      </c>
      <c r="R3798">
        <v>10.62888380746903</v>
      </c>
      <c r="S3798">
        <v>67.948717948717942</v>
      </c>
      <c r="T3798">
        <f t="shared" si="237"/>
        <v>-12.656363979403906</v>
      </c>
      <c r="U3798">
        <f t="shared" si="238"/>
        <v>5.4934239306386399</v>
      </c>
      <c r="V3798">
        <f t="shared" si="239"/>
        <v>38.200619532198701</v>
      </c>
    </row>
    <row r="3799" spans="1:22">
      <c r="A3799">
        <v>2024</v>
      </c>
      <c r="B3799">
        <v>2</v>
      </c>
      <c r="C3799">
        <v>11620615</v>
      </c>
      <c r="D3799" t="s">
        <v>424</v>
      </c>
      <c r="E3799" t="s">
        <v>321</v>
      </c>
      <c r="F3799">
        <v>98735</v>
      </c>
      <c r="H3799" t="str">
        <f t="shared" si="236"/>
        <v>중가</v>
      </c>
      <c r="I3799">
        <v>670057067</v>
      </c>
      <c r="J3799">
        <v>657552810</v>
      </c>
      <c r="K3799">
        <v>599982335</v>
      </c>
      <c r="L3799">
        <v>43</v>
      </c>
      <c r="M3799">
        <v>40</v>
      </c>
      <c r="N3799">
        <v>44</v>
      </c>
      <c r="O3799">
        <v>1.75359660689636</v>
      </c>
      <c r="P3799">
        <v>18.450354462953779</v>
      </c>
      <c r="Q3799">
        <v>1.9016353986837951E-2</v>
      </c>
      <c r="R3799">
        <v>10.55086120839602</v>
      </c>
      <c r="S3799">
        <v>110.25641025641021</v>
      </c>
      <c r="T3799">
        <f t="shared" si="237"/>
        <v>-20.488255375877831</v>
      </c>
      <c r="U3799">
        <f t="shared" si="238"/>
        <v>5.1888728603927436</v>
      </c>
      <c r="V3799">
        <f t="shared" si="239"/>
        <v>37.784416480581747</v>
      </c>
    </row>
    <row r="3800" spans="1:22">
      <c r="A3800">
        <v>2024</v>
      </c>
      <c r="B3800">
        <v>2</v>
      </c>
      <c r="C3800">
        <v>11620625</v>
      </c>
      <c r="D3800" t="s">
        <v>424</v>
      </c>
      <c r="E3800" t="s">
        <v>322</v>
      </c>
      <c r="F3800">
        <v>107979</v>
      </c>
      <c r="H3800" t="str">
        <f t="shared" si="236"/>
        <v>중가</v>
      </c>
      <c r="I3800">
        <v>1062178885</v>
      </c>
      <c r="J3800">
        <v>1175635514</v>
      </c>
      <c r="K3800">
        <v>1002456680</v>
      </c>
      <c r="L3800">
        <v>49</v>
      </c>
      <c r="M3800">
        <v>42</v>
      </c>
      <c r="N3800">
        <v>47</v>
      </c>
      <c r="O3800">
        <v>2.2305901149545351</v>
      </c>
      <c r="P3800">
        <v>23.54174008832085</v>
      </c>
      <c r="Q3800">
        <v>-9.6506636324700204E-2</v>
      </c>
      <c r="R3800">
        <v>9.3282838628369316</v>
      </c>
      <c r="S3800">
        <v>45.370370370370367</v>
      </c>
      <c r="T3800">
        <f t="shared" si="237"/>
        <v>-8.4767182341476186</v>
      </c>
      <c r="U3800">
        <f t="shared" si="238"/>
        <v>11.093511346483528</v>
      </c>
      <c r="V3800">
        <f t="shared" si="239"/>
        <v>45.853764437959384</v>
      </c>
    </row>
    <row r="3801" spans="1:22">
      <c r="A3801">
        <v>2024</v>
      </c>
      <c r="B3801">
        <v>2</v>
      </c>
      <c r="C3801">
        <v>11620630</v>
      </c>
      <c r="D3801" t="s">
        <v>424</v>
      </c>
      <c r="E3801" t="s">
        <v>323</v>
      </c>
      <c r="F3801">
        <v>120699</v>
      </c>
      <c r="H3801" t="str">
        <f t="shared" si="236"/>
        <v>고가</v>
      </c>
      <c r="I3801">
        <v>833938082</v>
      </c>
      <c r="J3801">
        <v>541162587</v>
      </c>
      <c r="K3801">
        <v>799253258</v>
      </c>
      <c r="L3801">
        <v>39</v>
      </c>
      <c r="M3801">
        <v>32</v>
      </c>
      <c r="N3801">
        <v>38</v>
      </c>
      <c r="O3801">
        <v>1.968443791174717</v>
      </c>
      <c r="P3801">
        <v>20.743613904027779</v>
      </c>
      <c r="Q3801">
        <v>0.54101207665340689</v>
      </c>
      <c r="R3801">
        <v>16.075130821655438</v>
      </c>
      <c r="S3801">
        <v>11.92660550458716</v>
      </c>
      <c r="T3801">
        <f t="shared" si="237"/>
        <v>-2.2856943320852197</v>
      </c>
      <c r="U3801">
        <f t="shared" si="238"/>
        <v>12.901124816719411</v>
      </c>
      <c r="V3801">
        <f t="shared" si="239"/>
        <v>48.324070130363118</v>
      </c>
    </row>
    <row r="3802" spans="1:22">
      <c r="A3802">
        <v>2024</v>
      </c>
      <c r="B3802">
        <v>2</v>
      </c>
      <c r="C3802">
        <v>11620645</v>
      </c>
      <c r="D3802" t="s">
        <v>424</v>
      </c>
      <c r="E3802" t="s">
        <v>324</v>
      </c>
      <c r="F3802">
        <v>170957</v>
      </c>
      <c r="H3802" t="str">
        <f t="shared" si="236"/>
        <v>최고가</v>
      </c>
      <c r="I3802">
        <v>3049321797</v>
      </c>
      <c r="J3802">
        <v>3019718914</v>
      </c>
      <c r="K3802">
        <v>3043481636</v>
      </c>
      <c r="L3802">
        <v>63</v>
      </c>
      <c r="M3802">
        <v>63</v>
      </c>
      <c r="N3802">
        <v>65</v>
      </c>
      <c r="O3802">
        <v>3.1458159579903642</v>
      </c>
      <c r="P3802">
        <v>33.31077807830701</v>
      </c>
      <c r="Q3802">
        <v>9.8031915695051351E-3</v>
      </c>
      <c r="R3802">
        <v>10.453358506795141</v>
      </c>
      <c r="S3802">
        <v>96.92307692307692</v>
      </c>
      <c r="T3802">
        <f t="shared" si="237"/>
        <v>-18.020022935776961</v>
      </c>
      <c r="U3802">
        <f t="shared" si="238"/>
        <v>13.340053859779445</v>
      </c>
      <c r="V3802">
        <f t="shared" si="239"/>
        <v>48.923915689984341</v>
      </c>
    </row>
    <row r="3803" spans="1:22">
      <c r="A3803">
        <v>2024</v>
      </c>
      <c r="B3803">
        <v>2</v>
      </c>
      <c r="C3803">
        <v>11620655</v>
      </c>
      <c r="D3803" t="s">
        <v>424</v>
      </c>
      <c r="E3803" t="s">
        <v>325</v>
      </c>
      <c r="F3803">
        <v>127957</v>
      </c>
      <c r="H3803" t="str">
        <f t="shared" si="236"/>
        <v>고가</v>
      </c>
      <c r="I3803">
        <v>144659629</v>
      </c>
      <c r="J3803">
        <v>123444623</v>
      </c>
      <c r="K3803">
        <v>131399513</v>
      </c>
      <c r="L3803">
        <v>29</v>
      </c>
      <c r="M3803">
        <v>27</v>
      </c>
      <c r="N3803">
        <v>31</v>
      </c>
      <c r="O3803">
        <v>0.43315445978514627</v>
      </c>
      <c r="P3803">
        <v>4.356074240358093</v>
      </c>
      <c r="Q3803">
        <v>0.17185848588966079</v>
      </c>
      <c r="R3803">
        <v>12.16838623443131</v>
      </c>
      <c r="S3803">
        <v>52.72727272727272</v>
      </c>
      <c r="T3803">
        <f t="shared" si="237"/>
        <v>-9.8386091133446918</v>
      </c>
      <c r="U3803">
        <f t="shared" si="238"/>
        <v>1.6601316330619014</v>
      </c>
      <c r="V3803">
        <f t="shared" si="239"/>
        <v>32.961997482034675</v>
      </c>
    </row>
    <row r="3804" spans="1:22">
      <c r="A3804">
        <v>2024</v>
      </c>
      <c r="B3804">
        <v>2</v>
      </c>
      <c r="C3804">
        <v>11620665</v>
      </c>
      <c r="D3804" t="s">
        <v>424</v>
      </c>
      <c r="E3804" t="s">
        <v>326</v>
      </c>
      <c r="F3804">
        <v>128939</v>
      </c>
      <c r="H3804" t="str">
        <f t="shared" si="236"/>
        <v>고가</v>
      </c>
      <c r="I3804">
        <v>375443011</v>
      </c>
      <c r="J3804">
        <v>296380712</v>
      </c>
      <c r="K3804">
        <v>274262392</v>
      </c>
      <c r="L3804">
        <v>38</v>
      </c>
      <c r="M3804">
        <v>37</v>
      </c>
      <c r="N3804">
        <v>40</v>
      </c>
      <c r="O3804">
        <v>0.85139995026434589</v>
      </c>
      <c r="P3804">
        <v>8.8203888319115862</v>
      </c>
      <c r="Q3804">
        <v>0.26675925861194372</v>
      </c>
      <c r="R3804">
        <v>13.17271909054443</v>
      </c>
      <c r="S3804">
        <v>38.383838383838388</v>
      </c>
      <c r="T3804">
        <f t="shared" si="237"/>
        <v>-7.1833893671755717</v>
      </c>
      <c r="U3804">
        <f t="shared" si="238"/>
        <v>4.8897214239120075</v>
      </c>
      <c r="V3804">
        <f t="shared" si="239"/>
        <v>37.375592631568999</v>
      </c>
    </row>
    <row r="3805" spans="1:22">
      <c r="A3805">
        <v>2024</v>
      </c>
      <c r="B3805">
        <v>2</v>
      </c>
      <c r="C3805">
        <v>11620695</v>
      </c>
      <c r="D3805" t="s">
        <v>424</v>
      </c>
      <c r="E3805" t="s">
        <v>327</v>
      </c>
      <c r="F3805">
        <v>149958</v>
      </c>
      <c r="H3805" t="str">
        <f t="shared" si="236"/>
        <v>최고가</v>
      </c>
      <c r="I3805">
        <v>1892306670</v>
      </c>
      <c r="J3805">
        <v>1713521441</v>
      </c>
      <c r="K3805">
        <v>1622275277</v>
      </c>
      <c r="L3805">
        <v>87</v>
      </c>
      <c r="M3805">
        <v>87</v>
      </c>
      <c r="N3805">
        <v>93</v>
      </c>
      <c r="O3805">
        <v>1.6116106124018681</v>
      </c>
      <c r="P3805">
        <v>16.934808781177871</v>
      </c>
      <c r="Q3805">
        <v>0.1043379001406963</v>
      </c>
      <c r="R3805">
        <v>11.45381731379527</v>
      </c>
      <c r="S3805">
        <v>161.11111111111109</v>
      </c>
      <c r="T3805">
        <f t="shared" si="237"/>
        <v>-29.902347054467704</v>
      </c>
      <c r="U3805">
        <f t="shared" si="238"/>
        <v>1.7874637370076787</v>
      </c>
      <c r="V3805">
        <f t="shared" si="239"/>
        <v>33.136011023304626</v>
      </c>
    </row>
    <row r="3806" spans="1:22">
      <c r="A3806">
        <v>2024</v>
      </c>
      <c r="B3806">
        <v>2</v>
      </c>
      <c r="C3806">
        <v>11620715</v>
      </c>
      <c r="D3806" t="s">
        <v>424</v>
      </c>
      <c r="E3806" t="s">
        <v>328</v>
      </c>
      <c r="F3806">
        <v>48416</v>
      </c>
      <c r="H3806" t="str">
        <f t="shared" si="236"/>
        <v>저가</v>
      </c>
      <c r="I3806">
        <v>47945303</v>
      </c>
      <c r="J3806">
        <v>61693067</v>
      </c>
      <c r="K3806">
        <v>39312213</v>
      </c>
      <c r="L3806">
        <v>9</v>
      </c>
      <c r="M3806">
        <v>11</v>
      </c>
      <c r="N3806">
        <v>10</v>
      </c>
      <c r="O3806">
        <v>1.2225655175719889</v>
      </c>
      <c r="P3806">
        <v>12.782176575552899</v>
      </c>
      <c r="Q3806">
        <v>-0.22284131213641881</v>
      </c>
      <c r="R3806">
        <v>7.9912866799434381</v>
      </c>
      <c r="S3806">
        <v>11.25</v>
      </c>
      <c r="T3806">
        <f t="shared" si="237"/>
        <v>-2.1604428579172561</v>
      </c>
      <c r="U3806">
        <f t="shared" si="238"/>
        <v>7.3412127663899609</v>
      </c>
      <c r="V3806">
        <f t="shared" si="239"/>
        <v>40.725829348609786</v>
      </c>
    </row>
    <row r="3807" spans="1:22">
      <c r="A3807">
        <v>2024</v>
      </c>
      <c r="B3807">
        <v>2</v>
      </c>
      <c r="C3807">
        <v>11620725</v>
      </c>
      <c r="D3807" t="s">
        <v>424</v>
      </c>
      <c r="E3807" t="s">
        <v>329</v>
      </c>
      <c r="F3807">
        <v>95540</v>
      </c>
      <c r="H3807" t="str">
        <f t="shared" si="236"/>
        <v>중가</v>
      </c>
      <c r="I3807">
        <v>869146232</v>
      </c>
      <c r="J3807">
        <v>875554124</v>
      </c>
      <c r="K3807">
        <v>783507170</v>
      </c>
      <c r="L3807">
        <v>65</v>
      </c>
      <c r="M3807">
        <v>57</v>
      </c>
      <c r="N3807">
        <v>64</v>
      </c>
      <c r="O3807">
        <v>1.555076465041715</v>
      </c>
      <c r="P3807">
        <v>16.331368398134419</v>
      </c>
      <c r="Q3807">
        <v>-7.3186703418462798E-3</v>
      </c>
      <c r="R3807">
        <v>10.27215820692272</v>
      </c>
      <c r="S3807">
        <v>97.014925373134318</v>
      </c>
      <c r="T3807">
        <f t="shared" si="237"/>
        <v>-18.03702568507731</v>
      </c>
      <c r="U3807">
        <f t="shared" si="238"/>
        <v>4.8090081349285612</v>
      </c>
      <c r="V3807">
        <f t="shared" si="239"/>
        <v>37.265288907619428</v>
      </c>
    </row>
    <row r="3808" spans="1:22">
      <c r="A3808">
        <v>2024</v>
      </c>
      <c r="B3808">
        <v>2</v>
      </c>
      <c r="C3808">
        <v>11620735</v>
      </c>
      <c r="D3808" t="s">
        <v>424</v>
      </c>
      <c r="E3808" t="s">
        <v>330</v>
      </c>
      <c r="F3808">
        <v>100485</v>
      </c>
      <c r="H3808" t="str">
        <f t="shared" si="236"/>
        <v>중가</v>
      </c>
      <c r="I3808">
        <v>2032193526</v>
      </c>
      <c r="J3808">
        <v>2174229362</v>
      </c>
      <c r="K3808">
        <v>1866539367</v>
      </c>
      <c r="L3808">
        <v>71</v>
      </c>
      <c r="M3808">
        <v>69</v>
      </c>
      <c r="N3808">
        <v>72</v>
      </c>
      <c r="O3808">
        <v>3.1649216884962388</v>
      </c>
      <c r="P3808">
        <v>33.514710920193593</v>
      </c>
      <c r="Q3808">
        <v>-6.5326979058615064E-2</v>
      </c>
      <c r="R3808">
        <v>9.6582575114848179</v>
      </c>
      <c r="S3808">
        <v>8.5542168674698793</v>
      </c>
      <c r="T3808">
        <f t="shared" si="237"/>
        <v>-1.6614064044781864</v>
      </c>
      <c r="U3808">
        <f t="shared" si="238"/>
        <v>18.190585041050305</v>
      </c>
      <c r="V3808">
        <f t="shared" si="239"/>
        <v>55.552708286175609</v>
      </c>
    </row>
    <row r="3809" spans="1:22">
      <c r="A3809">
        <v>2024</v>
      </c>
      <c r="B3809">
        <v>2</v>
      </c>
      <c r="C3809">
        <v>11620745</v>
      </c>
      <c r="D3809" t="s">
        <v>424</v>
      </c>
      <c r="E3809" t="s">
        <v>331</v>
      </c>
      <c r="F3809">
        <v>85423</v>
      </c>
      <c r="H3809" t="str">
        <f t="shared" si="236"/>
        <v>저가</v>
      </c>
      <c r="I3809">
        <v>3926865</v>
      </c>
      <c r="J3809">
        <v>3977290</v>
      </c>
      <c r="K3809">
        <v>2774963</v>
      </c>
      <c r="L3809">
        <v>8</v>
      </c>
      <c r="M3809">
        <v>9</v>
      </c>
      <c r="N3809">
        <v>8</v>
      </c>
      <c r="O3809">
        <v>6.3846729413233744E-2</v>
      </c>
      <c r="P3809">
        <v>0.41411688037831879</v>
      </c>
      <c r="Q3809">
        <v>-1.267823065454116E-2</v>
      </c>
      <c r="R3809">
        <v>10.215438094304551</v>
      </c>
      <c r="S3809">
        <v>3.007518796992481</v>
      </c>
      <c r="T3809">
        <f t="shared" si="237"/>
        <v>-0.63461589600339341</v>
      </c>
      <c r="U3809">
        <f t="shared" si="238"/>
        <v>2.0597612902490519</v>
      </c>
      <c r="V3809">
        <f t="shared" si="239"/>
        <v>33.508136041664883</v>
      </c>
    </row>
    <row r="3810" spans="1:22">
      <c r="A3810">
        <v>2024</v>
      </c>
      <c r="B3810">
        <v>2</v>
      </c>
      <c r="C3810">
        <v>11620765</v>
      </c>
      <c r="D3810" t="s">
        <v>424</v>
      </c>
      <c r="E3810" t="s">
        <v>332</v>
      </c>
      <c r="F3810">
        <v>101321</v>
      </c>
      <c r="H3810" t="str">
        <f t="shared" si="236"/>
        <v>중가</v>
      </c>
      <c r="I3810">
        <v>335184366</v>
      </c>
      <c r="J3810">
        <v>372181748</v>
      </c>
      <c r="K3810">
        <v>325558842</v>
      </c>
      <c r="L3810">
        <v>45</v>
      </c>
      <c r="M3810">
        <v>44</v>
      </c>
      <c r="N3810">
        <v>42</v>
      </c>
      <c r="O3810">
        <v>0.81682545426764297</v>
      </c>
      <c r="P3810">
        <v>8.451343784236732</v>
      </c>
      <c r="Q3810">
        <v>-9.9406760806550892E-2</v>
      </c>
      <c r="R3810">
        <v>9.2975919072248914</v>
      </c>
      <c r="S3810">
        <v>32.608695652173907</v>
      </c>
      <c r="T3810">
        <f t="shared" si="237"/>
        <v>-6.1143097694375417</v>
      </c>
      <c r="U3810">
        <f t="shared" si="238"/>
        <v>4.250897342732082</v>
      </c>
      <c r="V3810">
        <f t="shared" si="239"/>
        <v>36.502568176856663</v>
      </c>
    </row>
    <row r="3811" spans="1:22">
      <c r="A3811">
        <v>2024</v>
      </c>
      <c r="B3811">
        <v>2</v>
      </c>
      <c r="C3811">
        <v>11620775</v>
      </c>
      <c r="D3811" t="s">
        <v>424</v>
      </c>
      <c r="E3811" t="s">
        <v>333</v>
      </c>
      <c r="F3811">
        <v>97655</v>
      </c>
      <c r="H3811" t="str">
        <f t="shared" si="236"/>
        <v>중가</v>
      </c>
      <c r="I3811">
        <v>357983810</v>
      </c>
      <c r="J3811">
        <v>327000000</v>
      </c>
      <c r="K3811">
        <v>357228224</v>
      </c>
      <c r="L3811">
        <v>22</v>
      </c>
      <c r="M3811">
        <v>19</v>
      </c>
      <c r="N3811">
        <v>21</v>
      </c>
      <c r="O3811">
        <v>1.851414715482095</v>
      </c>
      <c r="P3811">
        <v>19.494456119560109</v>
      </c>
      <c r="Q3811">
        <v>9.4751712538226299E-2</v>
      </c>
      <c r="R3811">
        <v>11.35236689460638</v>
      </c>
      <c r="S3811">
        <v>22.916666666666671</v>
      </c>
      <c r="T3811">
        <f t="shared" si="237"/>
        <v>-4.3201462430055226</v>
      </c>
      <c r="U3811">
        <f t="shared" si="238"/>
        <v>10.721657565799674</v>
      </c>
      <c r="V3811">
        <f t="shared" si="239"/>
        <v>45.345584715750675</v>
      </c>
    </row>
    <row r="3812" spans="1:22">
      <c r="A3812">
        <v>2024</v>
      </c>
      <c r="B3812">
        <v>2</v>
      </c>
      <c r="C3812">
        <v>11650510</v>
      </c>
      <c r="D3812" t="s">
        <v>425</v>
      </c>
      <c r="E3812" t="s">
        <v>334</v>
      </c>
      <c r="F3812">
        <v>132927</v>
      </c>
      <c r="H3812" t="str">
        <f t="shared" si="236"/>
        <v>고가</v>
      </c>
      <c r="I3812">
        <v>3154669004</v>
      </c>
      <c r="J3812">
        <v>2825105570</v>
      </c>
      <c r="K3812">
        <v>2637666158</v>
      </c>
      <c r="L3812">
        <v>143</v>
      </c>
      <c r="M3812">
        <v>131</v>
      </c>
      <c r="N3812">
        <v>140</v>
      </c>
      <c r="O3812">
        <v>1.8440048051097719</v>
      </c>
      <c r="P3812">
        <v>19.415363405471631</v>
      </c>
      <c r="Q3812">
        <v>0.11665526325800279</v>
      </c>
      <c r="R3812">
        <v>11.58417170527729</v>
      </c>
      <c r="S3812">
        <v>100.7042253521127</v>
      </c>
      <c r="T3812">
        <f t="shared" si="237"/>
        <v>-18.719979426780657</v>
      </c>
      <c r="U3812">
        <f t="shared" si="238"/>
        <v>6.4085222157570758</v>
      </c>
      <c r="V3812">
        <f t="shared" si="239"/>
        <v>39.451203542585603</v>
      </c>
    </row>
    <row r="3813" spans="1:22">
      <c r="A3813">
        <v>2024</v>
      </c>
      <c r="B3813">
        <v>2</v>
      </c>
      <c r="C3813">
        <v>11650520</v>
      </c>
      <c r="D3813" t="s">
        <v>425</v>
      </c>
      <c r="E3813" t="s">
        <v>335</v>
      </c>
      <c r="F3813">
        <v>195318</v>
      </c>
      <c r="H3813" t="str">
        <f t="shared" si="236"/>
        <v>최고가</v>
      </c>
      <c r="I3813">
        <v>7039642229</v>
      </c>
      <c r="J3813">
        <v>8107137386</v>
      </c>
      <c r="K3813">
        <v>6743015257</v>
      </c>
      <c r="L3813">
        <v>134</v>
      </c>
      <c r="M3813">
        <v>134</v>
      </c>
      <c r="N3813">
        <v>133</v>
      </c>
      <c r="O3813">
        <v>2.988553339226856</v>
      </c>
      <c r="P3813">
        <v>31.632171088791232</v>
      </c>
      <c r="Q3813">
        <v>-0.13167350029659411</v>
      </c>
      <c r="R3813">
        <v>8.9561136905582348</v>
      </c>
      <c r="S3813">
        <v>108.0645161290323</v>
      </c>
      <c r="T3813">
        <f t="shared" si="237"/>
        <v>-20.082497561593271</v>
      </c>
      <c r="U3813">
        <f t="shared" si="238"/>
        <v>11.582559014029281</v>
      </c>
      <c r="V3813">
        <f t="shared" si="239"/>
        <v>46.52210269549483</v>
      </c>
    </row>
    <row r="3814" spans="1:22">
      <c r="A3814">
        <v>2024</v>
      </c>
      <c r="B3814">
        <v>2</v>
      </c>
      <c r="C3814">
        <v>11650530</v>
      </c>
      <c r="D3814" t="s">
        <v>425</v>
      </c>
      <c r="E3814" t="s">
        <v>336</v>
      </c>
      <c r="F3814">
        <v>136010</v>
      </c>
      <c r="H3814" t="str">
        <f t="shared" si="236"/>
        <v>고가</v>
      </c>
      <c r="I3814">
        <v>9797889923</v>
      </c>
      <c r="J3814">
        <v>9359116678</v>
      </c>
      <c r="K3814">
        <v>9147129928</v>
      </c>
      <c r="L3814">
        <v>227</v>
      </c>
      <c r="M3814">
        <v>231</v>
      </c>
      <c r="N3814">
        <v>230</v>
      </c>
      <c r="O3814">
        <v>3.526089639978172</v>
      </c>
      <c r="P3814">
        <v>37.369785015445458</v>
      </c>
      <c r="Q3814">
        <v>4.6881907779972649E-2</v>
      </c>
      <c r="R3814">
        <v>10.845761770587769</v>
      </c>
      <c r="S3814">
        <v>77.474402730375417</v>
      </c>
      <c r="T3814">
        <f t="shared" si="237"/>
        <v>-14.419734293823574</v>
      </c>
      <c r="U3814">
        <f t="shared" si="238"/>
        <v>16.528124573693212</v>
      </c>
      <c r="V3814">
        <f t="shared" si="239"/>
        <v>53.280770383780748</v>
      </c>
    </row>
    <row r="3815" spans="1:22">
      <c r="A3815">
        <v>2024</v>
      </c>
      <c r="B3815">
        <v>2</v>
      </c>
      <c r="C3815">
        <v>11650531</v>
      </c>
      <c r="D3815" t="s">
        <v>425</v>
      </c>
      <c r="E3815" t="s">
        <v>337</v>
      </c>
      <c r="F3815">
        <v>195493</v>
      </c>
      <c r="H3815" t="str">
        <f t="shared" si="236"/>
        <v>최고가</v>
      </c>
      <c r="I3815">
        <v>5654928643</v>
      </c>
      <c r="J3815">
        <v>5934204396</v>
      </c>
      <c r="K3815">
        <v>5549197065</v>
      </c>
      <c r="L3815">
        <v>93</v>
      </c>
      <c r="M3815">
        <v>92</v>
      </c>
      <c r="N3815">
        <v>92</v>
      </c>
      <c r="O3815">
        <v>3.4559739469690212</v>
      </c>
      <c r="P3815">
        <v>36.621376440761253</v>
      </c>
      <c r="Q3815">
        <v>-4.7062038036345392E-2</v>
      </c>
      <c r="R3815">
        <v>9.8515549932378459</v>
      </c>
      <c r="S3815">
        <v>105.6818181818182</v>
      </c>
      <c r="T3815">
        <f t="shared" si="237"/>
        <v>-19.641418633972602</v>
      </c>
      <c r="U3815">
        <f t="shared" si="238"/>
        <v>14.388573628836415</v>
      </c>
      <c r="V3815">
        <f t="shared" si="239"/>
        <v>50.356835059500483</v>
      </c>
    </row>
    <row r="3816" spans="1:22">
      <c r="A3816">
        <v>2024</v>
      </c>
      <c r="B3816">
        <v>2</v>
      </c>
      <c r="C3816">
        <v>11650540</v>
      </c>
      <c r="D3816" t="s">
        <v>425</v>
      </c>
      <c r="E3816" t="s">
        <v>338</v>
      </c>
      <c r="F3816">
        <v>116485</v>
      </c>
      <c r="H3816" t="str">
        <f t="shared" si="236"/>
        <v>고가</v>
      </c>
      <c r="I3816">
        <v>3162381364</v>
      </c>
      <c r="J3816">
        <v>3450692673</v>
      </c>
      <c r="K3816">
        <v>2999126843</v>
      </c>
      <c r="L3816">
        <v>67</v>
      </c>
      <c r="M3816">
        <v>67</v>
      </c>
      <c r="N3816">
        <v>69</v>
      </c>
      <c r="O3816">
        <v>4.5022222079854126</v>
      </c>
      <c r="P3816">
        <v>47.788935886988511</v>
      </c>
      <c r="Q3816">
        <v>-8.3551720283842265E-2</v>
      </c>
      <c r="R3816">
        <v>9.4653854633275412</v>
      </c>
      <c r="S3816">
        <v>38.06818181818182</v>
      </c>
      <c r="T3816">
        <f t="shared" si="237"/>
        <v>-7.1249558340292438</v>
      </c>
      <c r="U3816">
        <f t="shared" si="238"/>
        <v>23.65005828595099</v>
      </c>
      <c r="V3816">
        <f t="shared" si="239"/>
        <v>63.013688222690526</v>
      </c>
    </row>
    <row r="3817" spans="1:22">
      <c r="A3817">
        <v>2024</v>
      </c>
      <c r="B3817">
        <v>2</v>
      </c>
      <c r="C3817">
        <v>11650560</v>
      </c>
      <c r="D3817" t="s">
        <v>425</v>
      </c>
      <c r="E3817" t="s">
        <v>339</v>
      </c>
      <c r="F3817">
        <v>136942</v>
      </c>
      <c r="H3817" t="str">
        <f t="shared" si="236"/>
        <v>고가</v>
      </c>
      <c r="I3817">
        <v>2000533035</v>
      </c>
      <c r="J3817">
        <v>1766203015</v>
      </c>
      <c r="K3817">
        <v>1641633050</v>
      </c>
      <c r="L3817">
        <v>89</v>
      </c>
      <c r="M3817">
        <v>81</v>
      </c>
      <c r="N3817">
        <v>86</v>
      </c>
      <c r="O3817">
        <v>1.823797201220867</v>
      </c>
      <c r="P3817">
        <v>19.19966926661024</v>
      </c>
      <c r="Q3817">
        <v>0.13267445362162969</v>
      </c>
      <c r="R3817">
        <v>11.7537024556496</v>
      </c>
      <c r="S3817">
        <v>89</v>
      </c>
      <c r="T3817">
        <f t="shared" si="237"/>
        <v>-16.553323274255483</v>
      </c>
      <c r="U3817">
        <f t="shared" si="238"/>
        <v>6.9845781421583961</v>
      </c>
      <c r="V3817">
        <f t="shared" si="239"/>
        <v>40.238448303461595</v>
      </c>
    </row>
    <row r="3818" spans="1:22">
      <c r="A3818">
        <v>2024</v>
      </c>
      <c r="B3818">
        <v>2</v>
      </c>
      <c r="C3818">
        <v>11650580</v>
      </c>
      <c r="D3818" t="s">
        <v>425</v>
      </c>
      <c r="E3818" t="s">
        <v>340</v>
      </c>
      <c r="F3818">
        <v>212956</v>
      </c>
      <c r="H3818" t="str">
        <f t="shared" si="236"/>
        <v>최고가</v>
      </c>
      <c r="I3818">
        <v>816380240</v>
      </c>
      <c r="J3818">
        <v>868890480</v>
      </c>
      <c r="K3818">
        <v>730361845</v>
      </c>
      <c r="L3818">
        <v>17</v>
      </c>
      <c r="M3818">
        <v>19</v>
      </c>
      <c r="N3818">
        <v>20</v>
      </c>
      <c r="O3818">
        <v>2.505596725188068</v>
      </c>
      <c r="P3818">
        <v>26.47713580874472</v>
      </c>
      <c r="Q3818">
        <v>-6.0433669384891871E-2</v>
      </c>
      <c r="R3818">
        <v>9.7100433035229727</v>
      </c>
      <c r="S3818">
        <v>13.28125</v>
      </c>
      <c r="T3818">
        <f t="shared" si="237"/>
        <v>-2.536462643713874</v>
      </c>
      <c r="U3818">
        <f t="shared" si="238"/>
        <v>14.419637771962792</v>
      </c>
      <c r="V3818">
        <f t="shared" si="239"/>
        <v>50.39928768051616</v>
      </c>
    </row>
    <row r="3819" spans="1:22">
      <c r="A3819">
        <v>2024</v>
      </c>
      <c r="B3819">
        <v>2</v>
      </c>
      <c r="C3819">
        <v>11650581</v>
      </c>
      <c r="D3819" t="s">
        <v>425</v>
      </c>
      <c r="E3819" t="s">
        <v>341</v>
      </c>
      <c r="F3819">
        <v>180530</v>
      </c>
      <c r="H3819" t="str">
        <f t="shared" si="236"/>
        <v>최고가</v>
      </c>
      <c r="I3819">
        <v>3875319349</v>
      </c>
      <c r="J3819">
        <v>3355660543</v>
      </c>
      <c r="K3819">
        <v>2852617897</v>
      </c>
      <c r="L3819">
        <v>101</v>
      </c>
      <c r="M3819">
        <v>101</v>
      </c>
      <c r="N3819">
        <v>97</v>
      </c>
      <c r="O3819">
        <v>2.361534155908251</v>
      </c>
      <c r="P3819">
        <v>24.939424955256019</v>
      </c>
      <c r="Q3819">
        <v>0.15486036186944549</v>
      </c>
      <c r="R3819">
        <v>11.98849545002488</v>
      </c>
      <c r="S3819">
        <v>70.629370629370626</v>
      </c>
      <c r="T3819">
        <f t="shared" si="237"/>
        <v>-13.152599522431183</v>
      </c>
      <c r="U3819">
        <f t="shared" si="238"/>
        <v>10.921631710903629</v>
      </c>
      <c r="V3819">
        <f t="shared" si="239"/>
        <v>45.618871719370659</v>
      </c>
    </row>
    <row r="3820" spans="1:22">
      <c r="A3820">
        <v>2024</v>
      </c>
      <c r="B3820">
        <v>2</v>
      </c>
      <c r="C3820">
        <v>11650590</v>
      </c>
      <c r="D3820" t="s">
        <v>425</v>
      </c>
      <c r="E3820" t="s">
        <v>342</v>
      </c>
      <c r="F3820">
        <v>112683</v>
      </c>
      <c r="H3820" t="str">
        <f t="shared" si="236"/>
        <v>중가</v>
      </c>
      <c r="I3820">
        <v>4815450515</v>
      </c>
      <c r="J3820">
        <v>5027273982</v>
      </c>
      <c r="K3820">
        <v>4467744259</v>
      </c>
      <c r="L3820">
        <v>61</v>
      </c>
      <c r="M3820">
        <v>63</v>
      </c>
      <c r="N3820">
        <v>62</v>
      </c>
      <c r="O3820">
        <v>7.7840600742605837</v>
      </c>
      <c r="P3820">
        <v>82.818976872579626</v>
      </c>
      <c r="Q3820">
        <v>-4.2134856337336581E-2</v>
      </c>
      <c r="R3820">
        <v>9.9036992521980451</v>
      </c>
      <c r="S3820">
        <v>91.044776119402982</v>
      </c>
      <c r="T3820">
        <f t="shared" si="237"/>
        <v>-16.931846980554532</v>
      </c>
      <c r="U3820">
        <f t="shared" si="238"/>
        <v>38.310674192563063</v>
      </c>
      <c r="V3820">
        <f t="shared" si="239"/>
        <v>83.049057246313993</v>
      </c>
    </row>
    <row r="3821" spans="1:22">
      <c r="A3821">
        <v>2024</v>
      </c>
      <c r="B3821">
        <v>2</v>
      </c>
      <c r="C3821">
        <v>11650600</v>
      </c>
      <c r="D3821" t="s">
        <v>425</v>
      </c>
      <c r="E3821" t="s">
        <v>343</v>
      </c>
      <c r="F3821">
        <v>141119</v>
      </c>
      <c r="H3821" t="str">
        <f t="shared" si="236"/>
        <v>고가</v>
      </c>
      <c r="I3821">
        <v>2434421660</v>
      </c>
      <c r="J3821">
        <v>2026603230</v>
      </c>
      <c r="K3821">
        <v>2105312503</v>
      </c>
      <c r="L3821">
        <v>65</v>
      </c>
      <c r="M3821">
        <v>69</v>
      </c>
      <c r="N3821">
        <v>68</v>
      </c>
      <c r="O3821">
        <v>2.9488619866981391</v>
      </c>
      <c r="P3821">
        <v>31.208509176622311</v>
      </c>
      <c r="Q3821">
        <v>0.20123249778892341</v>
      </c>
      <c r="R3821">
        <v>12.47925077662655</v>
      </c>
      <c r="S3821">
        <v>92.857142857142861</v>
      </c>
      <c r="T3821">
        <f t="shared" si="237"/>
        <v>-17.267347658713238</v>
      </c>
      <c r="U3821">
        <f t="shared" si="238"/>
        <v>12.919900446022492</v>
      </c>
      <c r="V3821">
        <f t="shared" si="239"/>
        <v>48.349729124782876</v>
      </c>
    </row>
    <row r="3822" spans="1:22">
      <c r="A3822">
        <v>2024</v>
      </c>
      <c r="B3822">
        <v>2</v>
      </c>
      <c r="C3822">
        <v>11650610</v>
      </c>
      <c r="D3822" t="s">
        <v>425</v>
      </c>
      <c r="E3822" t="s">
        <v>344</v>
      </c>
      <c r="F3822">
        <v>111548</v>
      </c>
      <c r="H3822" t="str">
        <f t="shared" si="236"/>
        <v>중가</v>
      </c>
      <c r="I3822">
        <v>2794518994</v>
      </c>
      <c r="J3822">
        <v>2541791365</v>
      </c>
      <c r="K3822">
        <v>2821181080</v>
      </c>
      <c r="L3822">
        <v>79</v>
      </c>
      <c r="M3822">
        <v>80</v>
      </c>
      <c r="N3822">
        <v>80</v>
      </c>
      <c r="O3822">
        <v>3.5235113684889749</v>
      </c>
      <c r="P3822">
        <v>37.342264778426241</v>
      </c>
      <c r="Q3822">
        <v>9.9428943098954933E-2</v>
      </c>
      <c r="R3822">
        <v>11.4018659259947</v>
      </c>
      <c r="S3822">
        <v>40.932642487046643</v>
      </c>
      <c r="T3822">
        <f t="shared" si="237"/>
        <v>-7.6552174400006336</v>
      </c>
      <c r="U3822">
        <f t="shared" si="238"/>
        <v>18.654940342411869</v>
      </c>
      <c r="V3822">
        <f t="shared" si="239"/>
        <v>56.187301667525901</v>
      </c>
    </row>
    <row r="3823" spans="1:22">
      <c r="A3823">
        <v>2024</v>
      </c>
      <c r="B3823">
        <v>2</v>
      </c>
      <c r="C3823">
        <v>11650620</v>
      </c>
      <c r="D3823" t="s">
        <v>425</v>
      </c>
      <c r="E3823" t="s">
        <v>345</v>
      </c>
      <c r="F3823">
        <v>106056</v>
      </c>
      <c r="H3823" t="str">
        <f t="shared" si="236"/>
        <v>중가</v>
      </c>
      <c r="I3823">
        <v>386428113</v>
      </c>
      <c r="J3823">
        <v>385762608</v>
      </c>
      <c r="K3823">
        <v>326060698</v>
      </c>
      <c r="L3823">
        <v>33</v>
      </c>
      <c r="M3823">
        <v>34</v>
      </c>
      <c r="N3823">
        <v>33</v>
      </c>
      <c r="O3823">
        <v>1.226809192856376</v>
      </c>
      <c r="P3823">
        <v>12.82747318227111</v>
      </c>
      <c r="Q3823">
        <v>1.7251672043859679E-3</v>
      </c>
      <c r="R3823">
        <v>10.36786894701976</v>
      </c>
      <c r="S3823">
        <v>13.75</v>
      </c>
      <c r="T3823">
        <f t="shared" si="237"/>
        <v>-2.6232364404361701</v>
      </c>
      <c r="U3823">
        <f t="shared" si="238"/>
        <v>7.7003394484086556</v>
      </c>
      <c r="V3823">
        <f t="shared" si="239"/>
        <v>41.216616069052328</v>
      </c>
    </row>
    <row r="3824" spans="1:22">
      <c r="A3824">
        <v>2024</v>
      </c>
      <c r="B3824">
        <v>2</v>
      </c>
      <c r="C3824">
        <v>11650621</v>
      </c>
      <c r="D3824" t="s">
        <v>425</v>
      </c>
      <c r="E3824" t="s">
        <v>346</v>
      </c>
      <c r="F3824">
        <v>117037</v>
      </c>
      <c r="H3824" t="str">
        <f t="shared" si="236"/>
        <v>고가</v>
      </c>
      <c r="I3824">
        <v>1744034535</v>
      </c>
      <c r="J3824">
        <v>1769951396</v>
      </c>
      <c r="K3824">
        <v>1600646686</v>
      </c>
      <c r="L3824">
        <v>77</v>
      </c>
      <c r="M3824">
        <v>73</v>
      </c>
      <c r="N3824">
        <v>79</v>
      </c>
      <c r="O3824">
        <v>2.1502980686871251</v>
      </c>
      <c r="P3824">
        <v>22.68471003803484</v>
      </c>
      <c r="Q3824">
        <v>-1.464269643707211E-2</v>
      </c>
      <c r="R3824">
        <v>10.194648194775709</v>
      </c>
      <c r="S3824">
        <v>81.05263157894737</v>
      </c>
      <c r="T3824">
        <f t="shared" si="237"/>
        <v>-15.08212683298483</v>
      </c>
      <c r="U3824">
        <f t="shared" si="238"/>
        <v>8.8566466080771136</v>
      </c>
      <c r="V3824">
        <f t="shared" si="239"/>
        <v>42.796838946194001</v>
      </c>
    </row>
    <row r="3825" spans="1:22">
      <c r="A3825">
        <v>2024</v>
      </c>
      <c r="B3825">
        <v>2</v>
      </c>
      <c r="C3825">
        <v>11650651</v>
      </c>
      <c r="D3825" t="s">
        <v>425</v>
      </c>
      <c r="E3825" t="s">
        <v>347</v>
      </c>
      <c r="F3825">
        <v>125664</v>
      </c>
      <c r="H3825" t="str">
        <f t="shared" si="236"/>
        <v>고가</v>
      </c>
      <c r="I3825">
        <v>4566374286</v>
      </c>
      <c r="J3825">
        <v>4341948618</v>
      </c>
      <c r="K3825">
        <v>4002037175</v>
      </c>
      <c r="L3825">
        <v>158</v>
      </c>
      <c r="M3825">
        <v>147</v>
      </c>
      <c r="N3825">
        <v>157</v>
      </c>
      <c r="O3825">
        <v>2.555412588414729</v>
      </c>
      <c r="P3825">
        <v>27.0088658337088</v>
      </c>
      <c r="Q3825">
        <v>5.1687776098874143E-2</v>
      </c>
      <c r="R3825">
        <v>10.896622172630551</v>
      </c>
      <c r="S3825">
        <v>27.430555555555561</v>
      </c>
      <c r="T3825">
        <f t="shared" si="237"/>
        <v>-5.1557457669980069</v>
      </c>
      <c r="U3825">
        <f t="shared" si="238"/>
        <v>14.137033621281109</v>
      </c>
      <c r="V3825">
        <f t="shared" si="239"/>
        <v>50.013077545649885</v>
      </c>
    </row>
    <row r="3826" spans="1:22">
      <c r="A3826">
        <v>2024</v>
      </c>
      <c r="B3826">
        <v>2</v>
      </c>
      <c r="C3826">
        <v>11650652</v>
      </c>
      <c r="D3826" t="s">
        <v>425</v>
      </c>
      <c r="E3826" t="s">
        <v>348</v>
      </c>
      <c r="F3826">
        <v>124151</v>
      </c>
      <c r="H3826" t="str">
        <f t="shared" si="236"/>
        <v>고가</v>
      </c>
      <c r="I3826">
        <v>7183325660</v>
      </c>
      <c r="J3826">
        <v>7101314809</v>
      </c>
      <c r="K3826">
        <v>6717952152</v>
      </c>
      <c r="L3826">
        <v>168</v>
      </c>
      <c r="M3826">
        <v>159</v>
      </c>
      <c r="N3826">
        <v>167</v>
      </c>
      <c r="O3826">
        <v>3.8266923015193268</v>
      </c>
      <c r="P3826">
        <v>40.578390675820742</v>
      </c>
      <c r="Q3826">
        <v>1.154868544851185E-2</v>
      </c>
      <c r="R3826">
        <v>10.4718310313336</v>
      </c>
      <c r="S3826">
        <v>22.163588390501321</v>
      </c>
      <c r="T3826">
        <f t="shared" si="237"/>
        <v>-4.1807383256680311</v>
      </c>
      <c r="U3826">
        <f t="shared" si="238"/>
        <v>21.129340046476681</v>
      </c>
      <c r="V3826">
        <f t="shared" si="239"/>
        <v>59.568845219221032</v>
      </c>
    </row>
    <row r="3827" spans="1:22">
      <c r="A3827">
        <v>2024</v>
      </c>
      <c r="B3827">
        <v>2</v>
      </c>
      <c r="C3827">
        <v>11680521</v>
      </c>
      <c r="D3827" t="s">
        <v>426</v>
      </c>
      <c r="E3827" t="s">
        <v>349</v>
      </c>
      <c r="F3827">
        <v>183480</v>
      </c>
      <c r="H3827" t="str">
        <f t="shared" si="236"/>
        <v>최고가</v>
      </c>
      <c r="I3827">
        <v>6480530476</v>
      </c>
      <c r="J3827">
        <v>7728666378</v>
      </c>
      <c r="K3827">
        <v>5953084290</v>
      </c>
      <c r="L3827">
        <v>205</v>
      </c>
      <c r="M3827">
        <v>200</v>
      </c>
      <c r="N3827">
        <v>205</v>
      </c>
      <c r="O3827">
        <v>1.9143681288524239</v>
      </c>
      <c r="P3827">
        <v>20.16641516824048</v>
      </c>
      <c r="Q3827">
        <v>-0.16149434339058491</v>
      </c>
      <c r="R3827">
        <v>8.6405203433477276</v>
      </c>
      <c r="S3827">
        <v>164</v>
      </c>
      <c r="T3827">
        <f t="shared" si="237"/>
        <v>-30.437130749822899</v>
      </c>
      <c r="U3827">
        <f t="shared" si="238"/>
        <v>2.6801724278429173</v>
      </c>
      <c r="V3827">
        <f t="shared" si="239"/>
        <v>34.35599715249672</v>
      </c>
    </row>
    <row r="3828" spans="1:22">
      <c r="A3828">
        <v>2024</v>
      </c>
      <c r="B3828">
        <v>2</v>
      </c>
      <c r="C3828">
        <v>11680531</v>
      </c>
      <c r="D3828" t="s">
        <v>426</v>
      </c>
      <c r="E3828" t="s">
        <v>350</v>
      </c>
      <c r="F3828">
        <v>166481</v>
      </c>
      <c r="H3828" t="str">
        <f t="shared" si="236"/>
        <v>최고가</v>
      </c>
      <c r="I3828">
        <v>8061680330</v>
      </c>
      <c r="J3828">
        <v>8154074979</v>
      </c>
      <c r="K3828">
        <v>7452796350</v>
      </c>
      <c r="L3828">
        <v>219</v>
      </c>
      <c r="M3828">
        <v>215</v>
      </c>
      <c r="N3828">
        <v>216</v>
      </c>
      <c r="O3828">
        <v>2.4568252838837501</v>
      </c>
      <c r="P3828">
        <v>25.95655384905282</v>
      </c>
      <c r="Q3828">
        <v>-1.133110122704944E-2</v>
      </c>
      <c r="R3828">
        <v>10.229694736338709</v>
      </c>
      <c r="S3828">
        <v>148.9795918367347</v>
      </c>
      <c r="T3828">
        <f t="shared" si="237"/>
        <v>-27.656591347913341</v>
      </c>
      <c r="U3828">
        <f t="shared" si="238"/>
        <v>6.7272384674201486</v>
      </c>
      <c r="V3828">
        <f t="shared" si="239"/>
        <v>39.886764896663202</v>
      </c>
    </row>
    <row r="3829" spans="1:22">
      <c r="A3829">
        <v>2024</v>
      </c>
      <c r="B3829">
        <v>2</v>
      </c>
      <c r="C3829">
        <v>11680545</v>
      </c>
      <c r="D3829" t="s">
        <v>426</v>
      </c>
      <c r="E3829" t="s">
        <v>351</v>
      </c>
      <c r="F3829">
        <v>188933</v>
      </c>
      <c r="H3829" t="str">
        <f t="shared" si="236"/>
        <v>최고가</v>
      </c>
      <c r="I3829">
        <v>7620109104</v>
      </c>
      <c r="J3829">
        <v>9008379114</v>
      </c>
      <c r="K3829">
        <v>7016067866</v>
      </c>
      <c r="L3829">
        <v>203</v>
      </c>
      <c r="M3829">
        <v>192</v>
      </c>
      <c r="N3829">
        <v>201</v>
      </c>
      <c r="O3829">
        <v>2.2075717183067218</v>
      </c>
      <c r="P3829">
        <v>23.296043801407489</v>
      </c>
      <c r="Q3829">
        <v>-0.15410874613863421</v>
      </c>
      <c r="R3829">
        <v>8.7186819617347506</v>
      </c>
      <c r="S3829">
        <v>80.23715415019764</v>
      </c>
      <c r="T3829">
        <f t="shared" si="237"/>
        <v>-14.931167744699071</v>
      </c>
      <c r="U3829">
        <f t="shared" si="238"/>
        <v>8.9124079696409737</v>
      </c>
      <c r="V3829">
        <f t="shared" si="239"/>
        <v>42.873043074540874</v>
      </c>
    </row>
    <row r="3830" spans="1:22">
      <c r="A3830">
        <v>2024</v>
      </c>
      <c r="B3830">
        <v>2</v>
      </c>
      <c r="C3830">
        <v>11680565</v>
      </c>
      <c r="D3830" t="s">
        <v>426</v>
      </c>
      <c r="E3830" t="s">
        <v>352</v>
      </c>
      <c r="F3830">
        <v>213499</v>
      </c>
      <c r="H3830" t="str">
        <f t="shared" si="236"/>
        <v>최고가</v>
      </c>
      <c r="I3830">
        <v>3285363196</v>
      </c>
      <c r="J3830">
        <v>2740619905</v>
      </c>
      <c r="K3830">
        <v>3525036749</v>
      </c>
      <c r="L3830">
        <v>139</v>
      </c>
      <c r="M3830">
        <v>132</v>
      </c>
      <c r="N3830">
        <v>139</v>
      </c>
      <c r="O3830">
        <v>1.23007115027045</v>
      </c>
      <c r="P3830">
        <v>12.86229102110541</v>
      </c>
      <c r="Q3830">
        <v>0.19876645061439119</v>
      </c>
      <c r="R3830">
        <v>12.45315265191101</v>
      </c>
      <c r="S3830">
        <v>59.656652360515018</v>
      </c>
      <c r="T3830">
        <f t="shared" si="237"/>
        <v>-11.121358083385411</v>
      </c>
      <c r="U3830">
        <f t="shared" si="238"/>
        <v>5.5853686159192826</v>
      </c>
      <c r="V3830">
        <f t="shared" si="239"/>
        <v>38.326272213579415</v>
      </c>
    </row>
    <row r="3831" spans="1:22">
      <c r="A3831">
        <v>2024</v>
      </c>
      <c r="B3831">
        <v>2</v>
      </c>
      <c r="C3831">
        <v>11680580</v>
      </c>
      <c r="D3831" t="s">
        <v>426</v>
      </c>
      <c r="E3831" t="s">
        <v>353</v>
      </c>
      <c r="F3831">
        <v>212407</v>
      </c>
      <c r="H3831" t="str">
        <f t="shared" si="236"/>
        <v>최고가</v>
      </c>
      <c r="I3831">
        <v>8510924758</v>
      </c>
      <c r="J3831">
        <v>8066888906</v>
      </c>
      <c r="K3831">
        <v>8364544876</v>
      </c>
      <c r="L3831">
        <v>160</v>
      </c>
      <c r="M3831">
        <v>157</v>
      </c>
      <c r="N3831">
        <v>156</v>
      </c>
      <c r="O3831">
        <v>2.7825657418436198</v>
      </c>
      <c r="P3831">
        <v>29.43347807808258</v>
      </c>
      <c r="Q3831">
        <v>5.5044250289567581E-2</v>
      </c>
      <c r="R3831">
        <v>10.932143667489971</v>
      </c>
      <c r="S3831">
        <v>82.474226804123717</v>
      </c>
      <c r="T3831">
        <f t="shared" si="237"/>
        <v>-15.345288891845286</v>
      </c>
      <c r="U3831">
        <f t="shared" si="238"/>
        <v>12.299581104985698</v>
      </c>
      <c r="V3831">
        <f t="shared" si="239"/>
        <v>47.501993464198669</v>
      </c>
    </row>
    <row r="3832" spans="1:22">
      <c r="A3832">
        <v>2024</v>
      </c>
      <c r="B3832">
        <v>2</v>
      </c>
      <c r="C3832">
        <v>11680590</v>
      </c>
      <c r="D3832" t="s">
        <v>426</v>
      </c>
      <c r="E3832" t="s">
        <v>354</v>
      </c>
      <c r="F3832">
        <v>198288</v>
      </c>
      <c r="H3832" t="str">
        <f t="shared" si="236"/>
        <v>최고가</v>
      </c>
      <c r="I3832">
        <v>4898214114</v>
      </c>
      <c r="J3832">
        <v>4262099886</v>
      </c>
      <c r="K3832">
        <v>4127269944</v>
      </c>
      <c r="L3832">
        <v>143</v>
      </c>
      <c r="M3832">
        <v>135</v>
      </c>
      <c r="N3832">
        <v>141</v>
      </c>
      <c r="O3832">
        <v>1.919388047937431</v>
      </c>
      <c r="P3832">
        <v>20.219997331180089</v>
      </c>
      <c r="Q3832">
        <v>0.14924901926618059</v>
      </c>
      <c r="R3832">
        <v>11.92911073078916</v>
      </c>
      <c r="S3832">
        <v>115.3225806451613</v>
      </c>
      <c r="T3832">
        <f t="shared" si="237"/>
        <v>-21.426091833422372</v>
      </c>
      <c r="U3832">
        <f t="shared" si="238"/>
        <v>6.0679932617211643</v>
      </c>
      <c r="V3832">
        <f t="shared" si="239"/>
        <v>38.985832694539511</v>
      </c>
    </row>
    <row r="3833" spans="1:22">
      <c r="A3833">
        <v>2024</v>
      </c>
      <c r="B3833">
        <v>2</v>
      </c>
      <c r="C3833">
        <v>11680600</v>
      </c>
      <c r="D3833" t="s">
        <v>426</v>
      </c>
      <c r="E3833" t="s">
        <v>355</v>
      </c>
      <c r="F3833">
        <v>180757</v>
      </c>
      <c r="H3833" t="str">
        <f t="shared" si="236"/>
        <v>최고가</v>
      </c>
      <c r="I3833">
        <v>2282268638</v>
      </c>
      <c r="J3833">
        <v>2237632661</v>
      </c>
      <c r="K3833">
        <v>2265428605</v>
      </c>
      <c r="L3833">
        <v>28</v>
      </c>
      <c r="M3833">
        <v>26</v>
      </c>
      <c r="N3833">
        <v>28</v>
      </c>
      <c r="O3833">
        <v>5.0103849805900076</v>
      </c>
      <c r="P3833">
        <v>53.213019427073441</v>
      </c>
      <c r="Q3833">
        <v>1.99478572948842E-2</v>
      </c>
      <c r="R3833">
        <v>10.56071928806189</v>
      </c>
      <c r="S3833">
        <v>35.443037974683541</v>
      </c>
      <c r="T3833">
        <f t="shared" si="237"/>
        <v>-6.6389959444452273</v>
      </c>
      <c r="U3833">
        <f t="shared" si="238"/>
        <v>26.726954787815529</v>
      </c>
      <c r="V3833">
        <f t="shared" si="239"/>
        <v>67.218610939105787</v>
      </c>
    </row>
    <row r="3834" spans="1:22">
      <c r="A3834">
        <v>2024</v>
      </c>
      <c r="B3834">
        <v>2</v>
      </c>
      <c r="C3834">
        <v>11680610</v>
      </c>
      <c r="D3834" t="s">
        <v>426</v>
      </c>
      <c r="E3834" t="s">
        <v>356</v>
      </c>
      <c r="F3834">
        <v>204678</v>
      </c>
      <c r="H3834" t="str">
        <f t="shared" si="236"/>
        <v>최고가</v>
      </c>
      <c r="I3834">
        <v>5655708833</v>
      </c>
      <c r="J3834">
        <v>5457585305</v>
      </c>
      <c r="K3834">
        <v>5161885177</v>
      </c>
      <c r="L3834">
        <v>120</v>
      </c>
      <c r="M3834">
        <v>114</v>
      </c>
      <c r="N3834">
        <v>119</v>
      </c>
      <c r="O3834">
        <v>2.558539480531842</v>
      </c>
      <c r="P3834">
        <v>27.042241997761749</v>
      </c>
      <c r="Q3834">
        <v>3.6302415249192338E-2</v>
      </c>
      <c r="R3834">
        <v>10.733799226502279</v>
      </c>
      <c r="S3834">
        <v>60</v>
      </c>
      <c r="T3834">
        <f t="shared" si="237"/>
        <v>-11.184917717036079</v>
      </c>
      <c r="U3834">
        <f t="shared" si="238"/>
        <v>12.312405529070508</v>
      </c>
      <c r="V3834">
        <f t="shared" si="239"/>
        <v>47.519519472020669</v>
      </c>
    </row>
    <row r="3835" spans="1:22">
      <c r="A3835">
        <v>2024</v>
      </c>
      <c r="B3835">
        <v>2</v>
      </c>
      <c r="C3835">
        <v>11680630</v>
      </c>
      <c r="D3835" t="s">
        <v>426</v>
      </c>
      <c r="E3835" t="s">
        <v>357</v>
      </c>
      <c r="F3835">
        <v>178699</v>
      </c>
      <c r="H3835" t="str">
        <f t="shared" si="236"/>
        <v>최고가</v>
      </c>
      <c r="I3835">
        <v>8172591061</v>
      </c>
      <c r="J3835">
        <v>5650216610</v>
      </c>
      <c r="K3835">
        <v>7885620972</v>
      </c>
      <c r="L3835">
        <v>160</v>
      </c>
      <c r="M3835">
        <v>152</v>
      </c>
      <c r="N3835">
        <v>157</v>
      </c>
      <c r="O3835">
        <v>3.1759609505524811</v>
      </c>
      <c r="P3835">
        <v>33.632543006371492</v>
      </c>
      <c r="Q3835">
        <v>0.4464208410232966</v>
      </c>
      <c r="R3835">
        <v>15.07407378999493</v>
      </c>
      <c r="S3835">
        <v>219.17808219178079</v>
      </c>
      <c r="T3835">
        <f t="shared" si="237"/>
        <v>-40.651555683445828</v>
      </c>
      <c r="U3835">
        <f t="shared" si="238"/>
        <v>7.635619556150985</v>
      </c>
      <c r="V3835">
        <f t="shared" si="239"/>
        <v>41.128169107968873</v>
      </c>
    </row>
    <row r="3836" spans="1:22">
      <c r="A3836">
        <v>2024</v>
      </c>
      <c r="B3836">
        <v>2</v>
      </c>
      <c r="C3836">
        <v>11680640</v>
      </c>
      <c r="D3836" t="s">
        <v>426</v>
      </c>
      <c r="E3836" t="s">
        <v>358</v>
      </c>
      <c r="F3836">
        <v>187929</v>
      </c>
      <c r="H3836" t="str">
        <f t="shared" si="236"/>
        <v>최고가</v>
      </c>
      <c r="I3836">
        <v>35661521988</v>
      </c>
      <c r="J3836">
        <v>34409494162</v>
      </c>
      <c r="K3836">
        <v>33064808965</v>
      </c>
      <c r="L3836">
        <v>550</v>
      </c>
      <c r="M3836">
        <v>545</v>
      </c>
      <c r="N3836">
        <v>545</v>
      </c>
      <c r="O3836">
        <v>3.833547710232927</v>
      </c>
      <c r="P3836">
        <v>40.651564689283788</v>
      </c>
      <c r="Q3836">
        <v>3.6386115416444348E-2</v>
      </c>
      <c r="R3836">
        <v>10.7346850235893</v>
      </c>
      <c r="S3836">
        <v>234.04255319148939</v>
      </c>
      <c r="T3836">
        <f t="shared" si="237"/>
        <v>-43.403228397927286</v>
      </c>
      <c r="U3836">
        <f t="shared" si="238"/>
        <v>9.4517508299815685</v>
      </c>
      <c r="V3836">
        <f t="shared" si="239"/>
        <v>43.610115330305163</v>
      </c>
    </row>
    <row r="3837" spans="1:22">
      <c r="A3837">
        <v>2024</v>
      </c>
      <c r="B3837">
        <v>2</v>
      </c>
      <c r="C3837">
        <v>11680650</v>
      </c>
      <c r="D3837" t="s">
        <v>426</v>
      </c>
      <c r="E3837" t="s">
        <v>359</v>
      </c>
      <c r="F3837">
        <v>196439</v>
      </c>
      <c r="H3837" t="str">
        <f t="shared" si="236"/>
        <v>최고가</v>
      </c>
      <c r="I3837">
        <v>4227063699</v>
      </c>
      <c r="J3837">
        <v>4359596014</v>
      </c>
      <c r="K3837">
        <v>3888381598</v>
      </c>
      <c r="L3837">
        <v>153</v>
      </c>
      <c r="M3837">
        <v>146</v>
      </c>
      <c r="N3837">
        <v>151</v>
      </c>
      <c r="O3837">
        <v>1.5627054886546909</v>
      </c>
      <c r="P3837">
        <v>16.41279990716442</v>
      </c>
      <c r="Q3837">
        <v>-3.040013674991859E-2</v>
      </c>
      <c r="R3837">
        <v>10.02788753961492</v>
      </c>
      <c r="S3837">
        <v>133.04347826086959</v>
      </c>
      <c r="T3837">
        <f t="shared" si="237"/>
        <v>-24.706538910632176</v>
      </c>
      <c r="U3837">
        <f t="shared" si="238"/>
        <v>2.8000157883155419</v>
      </c>
      <c r="V3837">
        <f t="shared" si="239"/>
        <v>34.519776489421936</v>
      </c>
    </row>
    <row r="3838" spans="1:22">
      <c r="A3838">
        <v>2024</v>
      </c>
      <c r="B3838">
        <v>2</v>
      </c>
      <c r="C3838">
        <v>11680655</v>
      </c>
      <c r="D3838" t="s">
        <v>426</v>
      </c>
      <c r="E3838" t="s">
        <v>360</v>
      </c>
      <c r="F3838">
        <v>198249</v>
      </c>
      <c r="H3838" t="str">
        <f t="shared" si="236"/>
        <v>최고가</v>
      </c>
      <c r="I3838">
        <v>1104034194</v>
      </c>
      <c r="J3838">
        <v>1047918677</v>
      </c>
      <c r="K3838">
        <v>955346655</v>
      </c>
      <c r="L3838">
        <v>62</v>
      </c>
      <c r="M3838">
        <v>61</v>
      </c>
      <c r="N3838">
        <v>62</v>
      </c>
      <c r="O3838">
        <v>0.99801557799827811</v>
      </c>
      <c r="P3838">
        <v>10.385350800760159</v>
      </c>
      <c r="Q3838">
        <v>5.3549495997770057E-2</v>
      </c>
      <c r="R3838">
        <v>10.916324714661609</v>
      </c>
      <c r="S3838">
        <v>60.784313725490193</v>
      </c>
      <c r="T3838">
        <f t="shared" si="237"/>
        <v>-11.330107860571426</v>
      </c>
      <c r="U3838">
        <f t="shared" si="238"/>
        <v>3.9769079851409739</v>
      </c>
      <c r="V3838">
        <f t="shared" si="239"/>
        <v>36.128131118901443</v>
      </c>
    </row>
    <row r="3839" spans="1:22">
      <c r="A3839">
        <v>2024</v>
      </c>
      <c r="B3839">
        <v>2</v>
      </c>
      <c r="C3839">
        <v>11680656</v>
      </c>
      <c r="D3839" t="s">
        <v>426</v>
      </c>
      <c r="E3839" t="s">
        <v>361</v>
      </c>
      <c r="F3839">
        <v>166247</v>
      </c>
      <c r="H3839" t="str">
        <f t="shared" si="236"/>
        <v>최고가</v>
      </c>
      <c r="I3839">
        <v>3312780818</v>
      </c>
      <c r="J3839">
        <v>3296232099</v>
      </c>
      <c r="K3839">
        <v>3197167893</v>
      </c>
      <c r="L3839">
        <v>63</v>
      </c>
      <c r="M3839">
        <v>67</v>
      </c>
      <c r="N3839">
        <v>63</v>
      </c>
      <c r="O3839">
        <v>3.5144375208733258</v>
      </c>
      <c r="P3839">
        <v>37.245411348480907</v>
      </c>
      <c r="Q3839">
        <v>5.0204956759630172E-3</v>
      </c>
      <c r="R3839">
        <v>10.402743338036309</v>
      </c>
      <c r="S3839">
        <v>61.764705882352942</v>
      </c>
      <c r="T3839">
        <f t="shared" si="237"/>
        <v>-11.511595539990608</v>
      </c>
      <c r="U3839">
        <f t="shared" si="238"/>
        <v>17.249775679850533</v>
      </c>
      <c r="V3839">
        <f t="shared" si="239"/>
        <v>54.266987218753357</v>
      </c>
    </row>
    <row r="3840" spans="1:22">
      <c r="A3840">
        <v>2024</v>
      </c>
      <c r="B3840">
        <v>2</v>
      </c>
      <c r="C3840">
        <v>11680670</v>
      </c>
      <c r="D3840" t="s">
        <v>426</v>
      </c>
      <c r="E3840" t="s">
        <v>362</v>
      </c>
      <c r="F3840">
        <v>207416</v>
      </c>
      <c r="H3840" t="str">
        <f t="shared" si="236"/>
        <v>최고가</v>
      </c>
      <c r="I3840">
        <v>620206035</v>
      </c>
      <c r="J3840">
        <v>520629014</v>
      </c>
      <c r="K3840">
        <v>378290958</v>
      </c>
      <c r="L3840">
        <v>24</v>
      </c>
      <c r="M3840">
        <v>24</v>
      </c>
      <c r="N3840">
        <v>24</v>
      </c>
      <c r="O3840">
        <v>1.3843311201214521</v>
      </c>
      <c r="P3840">
        <v>14.508848007313199</v>
      </c>
      <c r="Q3840">
        <v>0.19126291144427079</v>
      </c>
      <c r="R3840">
        <v>12.373742856716429</v>
      </c>
      <c r="S3840">
        <v>9.5617529880478092</v>
      </c>
      <c r="T3840">
        <f t="shared" si="237"/>
        <v>-1.8479189047819742</v>
      </c>
      <c r="U3840">
        <f t="shared" si="238"/>
        <v>9.1747969035652943</v>
      </c>
      <c r="V3840">
        <f t="shared" si="239"/>
        <v>43.231626857949173</v>
      </c>
    </row>
    <row r="3841" spans="1:22">
      <c r="A3841">
        <v>2024</v>
      </c>
      <c r="B3841">
        <v>2</v>
      </c>
      <c r="C3841">
        <v>11680690</v>
      </c>
      <c r="D3841" t="s">
        <v>426</v>
      </c>
      <c r="E3841" t="s">
        <v>363</v>
      </c>
      <c r="F3841">
        <v>107445</v>
      </c>
      <c r="H3841" t="str">
        <f t="shared" si="236"/>
        <v>중가</v>
      </c>
      <c r="I3841">
        <v>871625038</v>
      </c>
      <c r="J3841">
        <v>991709791</v>
      </c>
      <c r="K3841">
        <v>834009149</v>
      </c>
      <c r="L3841">
        <v>51</v>
      </c>
      <c r="M3841">
        <v>52</v>
      </c>
      <c r="N3841">
        <v>50</v>
      </c>
      <c r="O3841">
        <v>1.7673835212442379</v>
      </c>
      <c r="P3841">
        <v>18.597514741538511</v>
      </c>
      <c r="Q3841">
        <v>-0.12108860282493671</v>
      </c>
      <c r="R3841">
        <v>9.0681334350178915</v>
      </c>
      <c r="S3841">
        <v>34.228187919463089</v>
      </c>
      <c r="T3841">
        <f t="shared" si="237"/>
        <v>-6.4141060207337173</v>
      </c>
      <c r="U3841">
        <f t="shared" si="238"/>
        <v>9.1881522515527188</v>
      </c>
      <c r="V3841">
        <f t="shared" si="239"/>
        <v>43.249878432580921</v>
      </c>
    </row>
    <row r="3842" spans="1:22">
      <c r="A3842">
        <v>2024</v>
      </c>
      <c r="B3842">
        <v>2</v>
      </c>
      <c r="C3842">
        <v>11680700</v>
      </c>
      <c r="D3842" t="s">
        <v>426</v>
      </c>
      <c r="E3842" t="s">
        <v>364</v>
      </c>
      <c r="F3842">
        <v>155307</v>
      </c>
      <c r="H3842" t="str">
        <f t="shared" si="236"/>
        <v>최고가</v>
      </c>
      <c r="I3842">
        <v>1791175956</v>
      </c>
      <c r="J3842">
        <v>1850929009</v>
      </c>
      <c r="K3842">
        <v>1487869687</v>
      </c>
      <c r="L3842">
        <v>56</v>
      </c>
      <c r="M3842">
        <v>56</v>
      </c>
      <c r="N3842">
        <v>58</v>
      </c>
      <c r="O3842">
        <v>2.2883196170288831</v>
      </c>
      <c r="P3842">
        <v>24.157939579625221</v>
      </c>
      <c r="Q3842">
        <v>-3.2282736241884692E-2</v>
      </c>
      <c r="R3842">
        <v>10.007964029295181</v>
      </c>
      <c r="S3842">
        <v>8.8050314465408803</v>
      </c>
      <c r="T3842">
        <f t="shared" si="237"/>
        <v>-1.7078365555166832</v>
      </c>
      <c r="U3842">
        <f t="shared" si="238"/>
        <v>13.568211629016643</v>
      </c>
      <c r="V3842">
        <f t="shared" si="239"/>
        <v>49.23571876370189</v>
      </c>
    </row>
    <row r="3843" spans="1:22">
      <c r="A3843">
        <v>2024</v>
      </c>
      <c r="B3843">
        <v>2</v>
      </c>
      <c r="C3843">
        <v>11680730</v>
      </c>
      <c r="D3843" t="s">
        <v>426</v>
      </c>
      <c r="E3843" t="s">
        <v>365</v>
      </c>
      <c r="F3843">
        <v>53745</v>
      </c>
      <c r="H3843" t="str">
        <f t="shared" ref="H3843:H3906" si="240">IF(F3843 &lt; $G$2, "최저가",
 IF(F3843 &lt; $G$3, "저가",
 IF(F3843 &lt; $G$4, "중가",
 IF(F3843 &lt; $G$5, "고가",
 "최고가"))))</f>
        <v>저가</v>
      </c>
      <c r="I3843">
        <v>656116843</v>
      </c>
      <c r="J3843">
        <v>598961423</v>
      </c>
      <c r="K3843">
        <v>552328891</v>
      </c>
      <c r="L3843">
        <v>29</v>
      </c>
      <c r="M3843">
        <v>27</v>
      </c>
      <c r="N3843">
        <v>28</v>
      </c>
      <c r="O3843">
        <v>4.6773795441721573</v>
      </c>
      <c r="P3843">
        <v>49.658549474119383</v>
      </c>
      <c r="Q3843">
        <v>9.5424208981151698E-2</v>
      </c>
      <c r="R3843">
        <v>11.359483910136129</v>
      </c>
      <c r="S3843">
        <v>31.521739130434781</v>
      </c>
      <c r="T3843">
        <f t="shared" ref="T3843:T3906" si="241">1-(($S3843-(-5.822637658))/(534.375-(-5.822637658))*100)</f>
        <v>-5.9130951683423634</v>
      </c>
      <c r="U3843">
        <f t="shared" ref="U3843:U3906" si="242">(P3843*0.5 + R3843*0.2 +T3843*0.3)</f>
        <v>25.327242968584208</v>
      </c>
      <c r="V3843">
        <f t="shared" ref="V3843:V3906" si="243" xml:space="preserve"> (U3843 - MIN($U$2:$U$4657)) / (MAX($U$2:$U$4657) - MIN($U$2:$U$4657)) * 100</f>
        <v>65.30574840975062</v>
      </c>
    </row>
    <row r="3844" spans="1:22">
      <c r="A3844">
        <v>2024</v>
      </c>
      <c r="B3844">
        <v>2</v>
      </c>
      <c r="C3844">
        <v>11680750</v>
      </c>
      <c r="D3844" t="s">
        <v>426</v>
      </c>
      <c r="E3844" t="s">
        <v>366</v>
      </c>
      <c r="F3844">
        <v>213139</v>
      </c>
      <c r="H3844" t="str">
        <f t="shared" si="240"/>
        <v>최고가</v>
      </c>
      <c r="I3844">
        <v>2570369468</v>
      </c>
      <c r="J3844">
        <v>2259163420</v>
      </c>
      <c r="K3844">
        <v>2305350139</v>
      </c>
      <c r="L3844">
        <v>40</v>
      </c>
      <c r="M3844">
        <v>42</v>
      </c>
      <c r="N3844">
        <v>40</v>
      </c>
      <c r="O3844">
        <v>3.3498867822824021</v>
      </c>
      <c r="P3844">
        <v>35.489011626153477</v>
      </c>
      <c r="Q3844">
        <v>0.13775278284206641</v>
      </c>
      <c r="R3844">
        <v>11.807446305609281</v>
      </c>
      <c r="S3844">
        <v>27.97202797202797</v>
      </c>
      <c r="T3844">
        <f t="shared" si="241"/>
        <v>-5.2559817507797817</v>
      </c>
      <c r="U3844">
        <f t="shared" si="242"/>
        <v>18.52920054896466</v>
      </c>
      <c r="V3844">
        <f t="shared" si="243"/>
        <v>56.015464196391228</v>
      </c>
    </row>
    <row r="3845" spans="1:22">
      <c r="A3845">
        <v>2024</v>
      </c>
      <c r="B3845">
        <v>2</v>
      </c>
      <c r="C3845">
        <v>11710510</v>
      </c>
      <c r="D3845" t="s">
        <v>427</v>
      </c>
      <c r="E3845" t="s">
        <v>367</v>
      </c>
      <c r="F3845">
        <v>93763</v>
      </c>
      <c r="H3845" t="str">
        <f t="shared" si="240"/>
        <v>저가</v>
      </c>
      <c r="I3845">
        <v>69835363</v>
      </c>
      <c r="J3845">
        <v>88363864</v>
      </c>
      <c r="K3845">
        <v>55519711</v>
      </c>
      <c r="L3845">
        <v>14</v>
      </c>
      <c r="M3845">
        <v>13</v>
      </c>
      <c r="N3845">
        <v>14</v>
      </c>
      <c r="O3845">
        <v>0.59111687200538887</v>
      </c>
      <c r="P3845">
        <v>6.0421507620292516</v>
      </c>
      <c r="Q3845">
        <v>-0.20968414192480311</v>
      </c>
      <c r="R3845">
        <v>8.1305287320146924</v>
      </c>
      <c r="S3845">
        <v>18.18181818181818</v>
      </c>
      <c r="T3845">
        <f t="shared" si="241"/>
        <v>-3.4436432458106081</v>
      </c>
      <c r="U3845">
        <f t="shared" si="242"/>
        <v>3.6140881536743819</v>
      </c>
      <c r="V3845">
        <f t="shared" si="243"/>
        <v>35.632297297264827</v>
      </c>
    </row>
    <row r="3846" spans="1:22">
      <c r="A3846">
        <v>2024</v>
      </c>
      <c r="B3846">
        <v>2</v>
      </c>
      <c r="C3846">
        <v>11710520</v>
      </c>
      <c r="D3846" t="s">
        <v>427</v>
      </c>
      <c r="E3846" t="s">
        <v>368</v>
      </c>
      <c r="F3846">
        <v>82763</v>
      </c>
      <c r="H3846" t="str">
        <f t="shared" si="240"/>
        <v>저가</v>
      </c>
      <c r="I3846">
        <v>286698105</v>
      </c>
      <c r="J3846">
        <v>324466705</v>
      </c>
      <c r="K3846">
        <v>295363207</v>
      </c>
      <c r="L3846">
        <v>34</v>
      </c>
      <c r="M3846">
        <v>32</v>
      </c>
      <c r="N3846">
        <v>30</v>
      </c>
      <c r="O3846">
        <v>1.1320540721876999</v>
      </c>
      <c r="P3846">
        <v>11.81606558205786</v>
      </c>
      <c r="Q3846">
        <v>-0.1164020819948229</v>
      </c>
      <c r="R3846">
        <v>9.1177307851292113</v>
      </c>
      <c r="S3846">
        <v>21.383647798742139</v>
      </c>
      <c r="T3846">
        <f t="shared" si="241"/>
        <v>-4.0363577254231684</v>
      </c>
      <c r="U3846">
        <f t="shared" si="242"/>
        <v>6.5206716304278221</v>
      </c>
      <c r="V3846">
        <f t="shared" si="243"/>
        <v>39.604468243265629</v>
      </c>
    </row>
    <row r="3847" spans="1:22">
      <c r="A3847">
        <v>2024</v>
      </c>
      <c r="B3847">
        <v>2</v>
      </c>
      <c r="C3847">
        <v>11710531</v>
      </c>
      <c r="D3847" t="s">
        <v>427</v>
      </c>
      <c r="E3847" t="s">
        <v>369</v>
      </c>
      <c r="F3847">
        <v>131580</v>
      </c>
      <c r="H3847" t="str">
        <f t="shared" si="240"/>
        <v>고가</v>
      </c>
      <c r="I3847">
        <v>286794154</v>
      </c>
      <c r="J3847">
        <v>270373038</v>
      </c>
      <c r="K3847">
        <v>263783458</v>
      </c>
      <c r="L3847">
        <v>17</v>
      </c>
      <c r="M3847">
        <v>23</v>
      </c>
      <c r="N3847">
        <v>17</v>
      </c>
      <c r="O3847">
        <v>1.4245870153300211</v>
      </c>
      <c r="P3847">
        <v>14.93853579706021</v>
      </c>
      <c r="Q3847">
        <v>6.073503527374649E-2</v>
      </c>
      <c r="R3847">
        <v>10.992369123750599</v>
      </c>
      <c r="S3847">
        <v>33.333333333333343</v>
      </c>
      <c r="T3847">
        <f t="shared" si="241"/>
        <v>-6.2484528368343319</v>
      </c>
      <c r="U3847">
        <f t="shared" si="242"/>
        <v>7.7932058722299251</v>
      </c>
      <c r="V3847">
        <f t="shared" si="243"/>
        <v>41.343528409094219</v>
      </c>
    </row>
    <row r="3848" spans="1:22">
      <c r="A3848">
        <v>2024</v>
      </c>
      <c r="B3848">
        <v>2</v>
      </c>
      <c r="C3848">
        <v>11710532</v>
      </c>
      <c r="D3848" t="s">
        <v>427</v>
      </c>
      <c r="E3848" t="s">
        <v>370</v>
      </c>
      <c r="F3848">
        <v>142293</v>
      </c>
      <c r="H3848" t="str">
        <f t="shared" si="240"/>
        <v>고가</v>
      </c>
      <c r="I3848">
        <v>312357435</v>
      </c>
      <c r="J3848">
        <v>304033563</v>
      </c>
      <c r="K3848">
        <v>221593331</v>
      </c>
      <c r="L3848">
        <v>19</v>
      </c>
      <c r="M3848">
        <v>19</v>
      </c>
      <c r="N3848">
        <v>20</v>
      </c>
      <c r="O3848">
        <v>1.283725599057344</v>
      </c>
      <c r="P3848">
        <v>13.43499376165774</v>
      </c>
      <c r="Q3848">
        <v>2.737813522252476E-2</v>
      </c>
      <c r="R3848">
        <v>10.639353761087939</v>
      </c>
      <c r="S3848">
        <v>35.849056603773583</v>
      </c>
      <c r="T3848">
        <f t="shared" si="241"/>
        <v>-6.7141570708156264</v>
      </c>
      <c r="U3848">
        <f t="shared" si="242"/>
        <v>6.8311205118017693</v>
      </c>
      <c r="V3848">
        <f t="shared" si="243"/>
        <v>40.028731312492674</v>
      </c>
    </row>
    <row r="3849" spans="1:22">
      <c r="A3849">
        <v>2024</v>
      </c>
      <c r="B3849">
        <v>2</v>
      </c>
      <c r="C3849">
        <v>11710540</v>
      </c>
      <c r="D3849" t="s">
        <v>427</v>
      </c>
      <c r="E3849" t="s">
        <v>371</v>
      </c>
      <c r="F3849">
        <v>76775</v>
      </c>
      <c r="H3849" t="str">
        <f t="shared" si="240"/>
        <v>저가</v>
      </c>
      <c r="I3849">
        <v>234559670</v>
      </c>
      <c r="J3849">
        <v>206649246</v>
      </c>
      <c r="K3849">
        <v>163512171</v>
      </c>
      <c r="L3849">
        <v>12</v>
      </c>
      <c r="M3849">
        <v>11</v>
      </c>
      <c r="N3849">
        <v>11</v>
      </c>
      <c r="O3849">
        <v>2.828848969451379</v>
      </c>
      <c r="P3849">
        <v>29.927501069500309</v>
      </c>
      <c r="Q3849">
        <v>0.1350618235500361</v>
      </c>
      <c r="R3849">
        <v>11.77896794074541</v>
      </c>
      <c r="S3849">
        <v>20.68965517241379</v>
      </c>
      <c r="T3849">
        <f t="shared" si="241"/>
        <v>-3.907887591911086</v>
      </c>
      <c r="U3849">
        <f t="shared" si="242"/>
        <v>16.147177845325913</v>
      </c>
      <c r="V3849">
        <f t="shared" si="243"/>
        <v>52.760164133006612</v>
      </c>
    </row>
    <row r="3850" spans="1:22">
      <c r="A3850">
        <v>2024</v>
      </c>
      <c r="B3850">
        <v>2</v>
      </c>
      <c r="C3850">
        <v>11710550</v>
      </c>
      <c r="D3850" t="s">
        <v>427</v>
      </c>
      <c r="E3850" t="s">
        <v>372</v>
      </c>
      <c r="F3850">
        <v>134876</v>
      </c>
      <c r="H3850" t="str">
        <f t="shared" si="240"/>
        <v>고가</v>
      </c>
      <c r="I3850">
        <v>966555077</v>
      </c>
      <c r="J3850">
        <v>1268406266</v>
      </c>
      <c r="K3850">
        <v>881359337</v>
      </c>
      <c r="L3850">
        <v>26</v>
      </c>
      <c r="M3850">
        <v>27</v>
      </c>
      <c r="N3850">
        <v>27</v>
      </c>
      <c r="O3850">
        <v>3.0624998162287969</v>
      </c>
      <c r="P3850">
        <v>32.42146910583741</v>
      </c>
      <c r="Q3850">
        <v>-0.23797674064785801</v>
      </c>
      <c r="R3850">
        <v>7.8311087624266458</v>
      </c>
      <c r="S3850">
        <v>29.213483146067411</v>
      </c>
      <c r="T3850">
        <f t="shared" si="241"/>
        <v>-5.485796745791923</v>
      </c>
      <c r="U3850">
        <f t="shared" si="242"/>
        <v>16.131217281666459</v>
      </c>
      <c r="V3850">
        <f t="shared" si="243"/>
        <v>52.738352240192633</v>
      </c>
    </row>
    <row r="3851" spans="1:22">
      <c r="A3851">
        <v>2024</v>
      </c>
      <c r="B3851">
        <v>2</v>
      </c>
      <c r="C3851">
        <v>11710561</v>
      </c>
      <c r="D3851" t="s">
        <v>427</v>
      </c>
      <c r="E3851" t="s">
        <v>373</v>
      </c>
      <c r="F3851">
        <v>119454</v>
      </c>
      <c r="H3851" t="str">
        <f t="shared" si="240"/>
        <v>고가</v>
      </c>
      <c r="I3851">
        <v>707836434</v>
      </c>
      <c r="J3851">
        <v>781154504</v>
      </c>
      <c r="K3851">
        <v>649029504</v>
      </c>
      <c r="L3851">
        <v>70</v>
      </c>
      <c r="M3851">
        <v>71</v>
      </c>
      <c r="N3851">
        <v>70</v>
      </c>
      <c r="O3851">
        <v>0.94057117822600778</v>
      </c>
      <c r="P3851">
        <v>9.7721944656791724</v>
      </c>
      <c r="Q3851">
        <v>-9.3858602395000726E-2</v>
      </c>
      <c r="R3851">
        <v>9.3563079495056716</v>
      </c>
      <c r="S3851">
        <v>140</v>
      </c>
      <c r="T3851">
        <f t="shared" si="241"/>
        <v>-25.994312357641327</v>
      </c>
      <c r="U3851">
        <f t="shared" si="242"/>
        <v>-1.0409348845516773</v>
      </c>
      <c r="V3851">
        <f t="shared" si="243"/>
        <v>29.270688414089285</v>
      </c>
    </row>
    <row r="3852" spans="1:22">
      <c r="A3852">
        <v>2024</v>
      </c>
      <c r="B3852">
        <v>2</v>
      </c>
      <c r="C3852">
        <v>11710562</v>
      </c>
      <c r="D3852" t="s">
        <v>427</v>
      </c>
      <c r="E3852" t="s">
        <v>374</v>
      </c>
      <c r="F3852">
        <v>133549</v>
      </c>
      <c r="H3852" t="str">
        <f t="shared" si="240"/>
        <v>고가</v>
      </c>
      <c r="I3852">
        <v>3596669826</v>
      </c>
      <c r="J3852">
        <v>3278063998</v>
      </c>
      <c r="K3852">
        <v>3162540247</v>
      </c>
      <c r="L3852">
        <v>91</v>
      </c>
      <c r="M3852">
        <v>92</v>
      </c>
      <c r="N3852">
        <v>87</v>
      </c>
      <c r="O3852">
        <v>3.28833480526567</v>
      </c>
      <c r="P3852">
        <v>34.832011382540749</v>
      </c>
      <c r="Q3852">
        <v>9.7193290977353269E-2</v>
      </c>
      <c r="R3852">
        <v>11.378206067216381</v>
      </c>
      <c r="S3852">
        <v>113.75</v>
      </c>
      <c r="T3852">
        <f t="shared" si="241"/>
        <v>-21.13497974119273</v>
      </c>
      <c r="U3852">
        <f t="shared" si="242"/>
        <v>13.351152982355831</v>
      </c>
      <c r="V3852">
        <f t="shared" si="243"/>
        <v>48.939083880602865</v>
      </c>
    </row>
    <row r="3853" spans="1:22">
      <c r="A3853">
        <v>2024</v>
      </c>
      <c r="B3853">
        <v>2</v>
      </c>
      <c r="C3853">
        <v>11710570</v>
      </c>
      <c r="D3853" t="s">
        <v>427</v>
      </c>
      <c r="E3853" t="s">
        <v>375</v>
      </c>
      <c r="F3853">
        <v>78773</v>
      </c>
      <c r="H3853" t="str">
        <f t="shared" si="240"/>
        <v>저가</v>
      </c>
      <c r="I3853">
        <v>3004996959</v>
      </c>
      <c r="J3853">
        <v>3245084444</v>
      </c>
      <c r="K3853">
        <v>2664697619</v>
      </c>
      <c r="L3853">
        <v>86</v>
      </c>
      <c r="M3853">
        <v>93</v>
      </c>
      <c r="N3853">
        <v>90</v>
      </c>
      <c r="O3853">
        <v>4.9286240356821587</v>
      </c>
      <c r="P3853">
        <v>52.340310485362878</v>
      </c>
      <c r="Q3853">
        <v>-7.3984973008609942E-2</v>
      </c>
      <c r="R3853">
        <v>9.5666301459473946</v>
      </c>
      <c r="S3853">
        <v>52.121212121212118</v>
      </c>
      <c r="T3853">
        <f t="shared" si="241"/>
        <v>-9.7264167297037432</v>
      </c>
      <c r="U3853">
        <f t="shared" si="242"/>
        <v>25.165556252959792</v>
      </c>
      <c r="V3853">
        <f t="shared" si="243"/>
        <v>65.084785454688685</v>
      </c>
    </row>
    <row r="3854" spans="1:22">
      <c r="A3854">
        <v>2024</v>
      </c>
      <c r="B3854">
        <v>2</v>
      </c>
      <c r="C3854">
        <v>11710580</v>
      </c>
      <c r="D3854" t="s">
        <v>427</v>
      </c>
      <c r="E3854" t="s">
        <v>376</v>
      </c>
      <c r="F3854">
        <v>104603</v>
      </c>
      <c r="H3854" t="str">
        <f t="shared" si="240"/>
        <v>중가</v>
      </c>
      <c r="I3854">
        <v>2696820987</v>
      </c>
      <c r="J3854">
        <v>2037048389</v>
      </c>
      <c r="K3854">
        <v>2300368607</v>
      </c>
      <c r="L3854">
        <v>170</v>
      </c>
      <c r="M3854">
        <v>171</v>
      </c>
      <c r="N3854">
        <v>173</v>
      </c>
      <c r="O3854">
        <v>1.6850645737487751</v>
      </c>
      <c r="P3854">
        <v>17.71884973060375</v>
      </c>
      <c r="Q3854">
        <v>0.32388656134176891</v>
      </c>
      <c r="R3854">
        <v>13.77729611838998</v>
      </c>
      <c r="S3854">
        <v>215.18987341772149</v>
      </c>
      <c r="T3854">
        <f t="shared" si="241"/>
        <v>-39.913268712893718</v>
      </c>
      <c r="U3854">
        <f t="shared" si="242"/>
        <v>-0.35909652488824406</v>
      </c>
      <c r="V3854">
        <f t="shared" si="243"/>
        <v>30.202496684446999</v>
      </c>
    </row>
    <row r="3855" spans="1:22">
      <c r="A3855">
        <v>2024</v>
      </c>
      <c r="B3855">
        <v>2</v>
      </c>
      <c r="C3855">
        <v>11710590</v>
      </c>
      <c r="D3855" t="s">
        <v>427</v>
      </c>
      <c r="E3855" t="s">
        <v>377</v>
      </c>
      <c r="F3855">
        <v>110654</v>
      </c>
      <c r="H3855" t="str">
        <f t="shared" si="240"/>
        <v>중가</v>
      </c>
      <c r="I3855">
        <v>788968929</v>
      </c>
      <c r="J3855">
        <v>783472191</v>
      </c>
      <c r="K3855">
        <v>649112291</v>
      </c>
      <c r="L3855">
        <v>44</v>
      </c>
      <c r="M3855">
        <v>45</v>
      </c>
      <c r="N3855">
        <v>44</v>
      </c>
      <c r="O3855">
        <v>1.800518535527889</v>
      </c>
      <c r="P3855">
        <v>18.951194891414971</v>
      </c>
      <c r="Q3855">
        <v>7.0158686717190707E-3</v>
      </c>
      <c r="R3855">
        <v>10.42386032794432</v>
      </c>
      <c r="S3855">
        <v>83.018867924528294</v>
      </c>
      <c r="T3855">
        <f t="shared" si="241"/>
        <v>-15.446111457964946</v>
      </c>
      <c r="U3855">
        <f t="shared" si="242"/>
        <v>6.9265360739068669</v>
      </c>
      <c r="V3855">
        <f t="shared" si="243"/>
        <v>40.15912733470276</v>
      </c>
    </row>
    <row r="3856" spans="1:22">
      <c r="A3856">
        <v>2024</v>
      </c>
      <c r="B3856">
        <v>2</v>
      </c>
      <c r="C3856">
        <v>11710600</v>
      </c>
      <c r="D3856" t="s">
        <v>427</v>
      </c>
      <c r="E3856" t="s">
        <v>378</v>
      </c>
      <c r="F3856">
        <v>126992</v>
      </c>
      <c r="H3856" t="str">
        <f t="shared" si="240"/>
        <v>고가</v>
      </c>
      <c r="I3856">
        <v>4274132145</v>
      </c>
      <c r="J3856">
        <v>3574553814</v>
      </c>
      <c r="K3856">
        <v>3287857623</v>
      </c>
      <c r="L3856">
        <v>119</v>
      </c>
      <c r="M3856">
        <v>121</v>
      </c>
      <c r="N3856">
        <v>124</v>
      </c>
      <c r="O3856">
        <v>3.142549386202762</v>
      </c>
      <c r="P3856">
        <v>33.275910986066428</v>
      </c>
      <c r="Q3856">
        <v>0.19571067254885091</v>
      </c>
      <c r="R3856">
        <v>12.42081341773857</v>
      </c>
      <c r="S3856">
        <v>125.26315789473681</v>
      </c>
      <c r="T3856">
        <f t="shared" si="241"/>
        <v>-23.266265976477197</v>
      </c>
      <c r="U3856">
        <f t="shared" si="242"/>
        <v>12.142238383637768</v>
      </c>
      <c r="V3856">
        <f t="shared" si="243"/>
        <v>47.286967062479413</v>
      </c>
    </row>
    <row r="3857" spans="1:22">
      <c r="A3857">
        <v>2024</v>
      </c>
      <c r="B3857">
        <v>2</v>
      </c>
      <c r="C3857">
        <v>11710610</v>
      </c>
      <c r="D3857" t="s">
        <v>427</v>
      </c>
      <c r="E3857" t="s">
        <v>379</v>
      </c>
      <c r="F3857">
        <v>109574</v>
      </c>
      <c r="H3857" t="str">
        <f t="shared" si="240"/>
        <v>중가</v>
      </c>
      <c r="I3857">
        <v>2006704242</v>
      </c>
      <c r="J3857">
        <v>1483237028</v>
      </c>
      <c r="K3857">
        <v>1348987895</v>
      </c>
      <c r="L3857">
        <v>70</v>
      </c>
      <c r="M3857">
        <v>70</v>
      </c>
      <c r="N3857">
        <v>71</v>
      </c>
      <c r="O3857">
        <v>2.9069348828841042</v>
      </c>
      <c r="P3857">
        <v>30.760983057155681</v>
      </c>
      <c r="Q3857">
        <v>0.35292215884459432</v>
      </c>
      <c r="R3857">
        <v>14.084579228236739</v>
      </c>
      <c r="S3857">
        <v>73.684210526315795</v>
      </c>
      <c r="T3857">
        <f t="shared" si="241"/>
        <v>-13.718103642402768</v>
      </c>
      <c r="U3857">
        <f t="shared" si="242"/>
        <v>14.08197628150436</v>
      </c>
      <c r="V3857">
        <f t="shared" si="243"/>
        <v>49.937835541704558</v>
      </c>
    </row>
    <row r="3858" spans="1:22">
      <c r="A3858">
        <v>2024</v>
      </c>
      <c r="B3858">
        <v>2</v>
      </c>
      <c r="C3858">
        <v>11710620</v>
      </c>
      <c r="D3858" t="s">
        <v>427</v>
      </c>
      <c r="E3858" t="s">
        <v>380</v>
      </c>
      <c r="F3858">
        <v>115140</v>
      </c>
      <c r="H3858" t="str">
        <f t="shared" si="240"/>
        <v>고가</v>
      </c>
      <c r="I3858">
        <v>2405740034</v>
      </c>
      <c r="J3858">
        <v>2069968036</v>
      </c>
      <c r="K3858">
        <v>2048925160</v>
      </c>
      <c r="L3858">
        <v>95</v>
      </c>
      <c r="M3858">
        <v>97</v>
      </c>
      <c r="N3858">
        <v>99</v>
      </c>
      <c r="O3858">
        <v>2.4437476410614281</v>
      </c>
      <c r="P3858">
        <v>25.816964270674038</v>
      </c>
      <c r="Q3858">
        <v>0.16221119947767151</v>
      </c>
      <c r="R3858">
        <v>12.06628920784283</v>
      </c>
      <c r="S3858">
        <v>84.070796460176993</v>
      </c>
      <c r="T3858">
        <f t="shared" si="241"/>
        <v>-15.640841768191642</v>
      </c>
      <c r="U3858">
        <f t="shared" si="242"/>
        <v>10.629487446448092</v>
      </c>
      <c r="V3858">
        <f t="shared" si="243"/>
        <v>45.219623953534175</v>
      </c>
    </row>
    <row r="3859" spans="1:22">
      <c r="A3859">
        <v>2024</v>
      </c>
      <c r="B3859">
        <v>2</v>
      </c>
      <c r="C3859">
        <v>11710632</v>
      </c>
      <c r="D3859" t="s">
        <v>427</v>
      </c>
      <c r="E3859" t="s">
        <v>381</v>
      </c>
      <c r="F3859">
        <v>85138</v>
      </c>
      <c r="H3859" t="str">
        <f t="shared" si="240"/>
        <v>저가</v>
      </c>
      <c r="I3859">
        <v>749231324</v>
      </c>
      <c r="J3859">
        <v>887535504</v>
      </c>
      <c r="K3859">
        <v>757017249</v>
      </c>
      <c r="L3859">
        <v>58</v>
      </c>
      <c r="M3859">
        <v>65</v>
      </c>
      <c r="N3859">
        <v>58</v>
      </c>
      <c r="O3859">
        <v>1.685861835852885</v>
      </c>
      <c r="P3859">
        <v>17.727359634298331</v>
      </c>
      <c r="Q3859">
        <v>-0.1558294618938422</v>
      </c>
      <c r="R3859">
        <v>8.7004716635526247</v>
      </c>
      <c r="S3859">
        <v>60.416666666666671</v>
      </c>
      <c r="T3859">
        <f t="shared" si="241"/>
        <v>-11.262049980789232</v>
      </c>
      <c r="U3859">
        <f t="shared" si="242"/>
        <v>7.2251591556229204</v>
      </c>
      <c r="V3859">
        <f t="shared" si="243"/>
        <v>40.567229127919674</v>
      </c>
    </row>
    <row r="3860" spans="1:22">
      <c r="A3860">
        <v>2024</v>
      </c>
      <c r="B3860">
        <v>2</v>
      </c>
      <c r="C3860">
        <v>11710641</v>
      </c>
      <c r="D3860" t="s">
        <v>427</v>
      </c>
      <c r="E3860" t="s">
        <v>382</v>
      </c>
      <c r="F3860">
        <v>93194</v>
      </c>
      <c r="H3860" t="str">
        <f t="shared" si="240"/>
        <v>저가</v>
      </c>
      <c r="I3860">
        <v>378528442</v>
      </c>
      <c r="J3860">
        <v>430667997</v>
      </c>
      <c r="K3860">
        <v>378235612</v>
      </c>
      <c r="L3860">
        <v>50</v>
      </c>
      <c r="M3860">
        <v>56</v>
      </c>
      <c r="N3860">
        <v>49</v>
      </c>
      <c r="O3860">
        <v>0.90260565653964364</v>
      </c>
      <c r="P3860">
        <v>9.3669539160531983</v>
      </c>
      <c r="Q3860">
        <v>-0.12106670419720091</v>
      </c>
      <c r="R3860">
        <v>9.0683651877287268</v>
      </c>
      <c r="S3860">
        <v>89.285714285714278</v>
      </c>
      <c r="T3860">
        <f t="shared" si="241"/>
        <v>-16.6062139694005</v>
      </c>
      <c r="U3860">
        <f t="shared" si="242"/>
        <v>1.5152858047521951</v>
      </c>
      <c r="V3860">
        <f t="shared" si="243"/>
        <v>32.764049480381594</v>
      </c>
    </row>
    <row r="3861" spans="1:22">
      <c r="A3861">
        <v>2024</v>
      </c>
      <c r="B3861">
        <v>2</v>
      </c>
      <c r="C3861">
        <v>11710642</v>
      </c>
      <c r="D3861" t="s">
        <v>427</v>
      </c>
      <c r="E3861" t="s">
        <v>383</v>
      </c>
      <c r="F3861">
        <v>151471</v>
      </c>
      <c r="H3861" t="str">
        <f t="shared" si="240"/>
        <v>최고가</v>
      </c>
      <c r="I3861">
        <v>5154346261</v>
      </c>
      <c r="J3861">
        <v>4781870947</v>
      </c>
      <c r="K3861">
        <v>4464870686</v>
      </c>
      <c r="L3861">
        <v>252</v>
      </c>
      <c r="M3861">
        <v>250</v>
      </c>
      <c r="N3861">
        <v>250</v>
      </c>
      <c r="O3861">
        <v>1.5003792441360799</v>
      </c>
      <c r="P3861">
        <v>15.74753520216456</v>
      </c>
      <c r="Q3861">
        <v>7.7893217556128241E-2</v>
      </c>
      <c r="R3861">
        <v>11.17395380133593</v>
      </c>
      <c r="S3861">
        <v>114.5454545454545</v>
      </c>
      <c r="T3861">
        <f t="shared" si="241"/>
        <v>-21.282232244721467</v>
      </c>
      <c r="U3861">
        <f t="shared" si="242"/>
        <v>3.7238886879330266</v>
      </c>
      <c r="V3861">
        <f t="shared" si="243"/>
        <v>35.78235199052439</v>
      </c>
    </row>
    <row r="3862" spans="1:22">
      <c r="A3862">
        <v>2024</v>
      </c>
      <c r="B3862">
        <v>2</v>
      </c>
      <c r="C3862">
        <v>11710646</v>
      </c>
      <c r="D3862" t="s">
        <v>427</v>
      </c>
      <c r="E3862" t="s">
        <v>384</v>
      </c>
      <c r="F3862">
        <v>113977</v>
      </c>
      <c r="H3862" t="str">
        <f t="shared" si="240"/>
        <v>고가</v>
      </c>
      <c r="I3862">
        <v>894971267</v>
      </c>
      <c r="J3862">
        <v>943199527</v>
      </c>
      <c r="K3862">
        <v>761151414</v>
      </c>
      <c r="L3862">
        <v>51</v>
      </c>
      <c r="M3862">
        <v>53</v>
      </c>
      <c r="N3862">
        <v>52</v>
      </c>
      <c r="O3862">
        <v>1.710720994945985</v>
      </c>
      <c r="P3862">
        <v>17.992704053304319</v>
      </c>
      <c r="Q3862">
        <v>-5.1132616821170228E-2</v>
      </c>
      <c r="R3862">
        <v>9.8084761446708253</v>
      </c>
      <c r="S3862">
        <v>37.226277372262771</v>
      </c>
      <c r="T3862">
        <f t="shared" si="241"/>
        <v>-6.9691046441630515</v>
      </c>
      <c r="U3862">
        <f t="shared" si="242"/>
        <v>8.8673158623374082</v>
      </c>
      <c r="V3862">
        <f t="shared" si="243"/>
        <v>42.811419673748254</v>
      </c>
    </row>
    <row r="3863" spans="1:22">
      <c r="A3863">
        <v>2024</v>
      </c>
      <c r="B3863">
        <v>2</v>
      </c>
      <c r="C3863">
        <v>11710650</v>
      </c>
      <c r="D3863" t="s">
        <v>427</v>
      </c>
      <c r="E3863" t="s">
        <v>385</v>
      </c>
      <c r="F3863">
        <v>134534</v>
      </c>
      <c r="H3863" t="str">
        <f t="shared" si="240"/>
        <v>고가</v>
      </c>
      <c r="I3863">
        <v>4362150828</v>
      </c>
      <c r="J3863">
        <v>4513276093</v>
      </c>
      <c r="K3863">
        <v>4181864932</v>
      </c>
      <c r="L3863">
        <v>108</v>
      </c>
      <c r="M3863">
        <v>107</v>
      </c>
      <c r="N3863">
        <v>113</v>
      </c>
      <c r="O3863">
        <v>3.3358180785728222</v>
      </c>
      <c r="P3863">
        <v>35.338843553371731</v>
      </c>
      <c r="Q3863">
        <v>-3.3484604505891462E-2</v>
      </c>
      <c r="R3863">
        <v>9.9952446830597808</v>
      </c>
      <c r="S3863">
        <v>114.8936170212766</v>
      </c>
      <c r="T3863">
        <f t="shared" si="241"/>
        <v>-21.346683188515211</v>
      </c>
      <c r="U3863">
        <f t="shared" si="242"/>
        <v>13.26446575674326</v>
      </c>
      <c r="V3863">
        <f t="shared" si="243"/>
        <v>48.820616105043811</v>
      </c>
    </row>
    <row r="3864" spans="1:22">
      <c r="A3864">
        <v>2024</v>
      </c>
      <c r="B3864">
        <v>2</v>
      </c>
      <c r="C3864">
        <v>11710680</v>
      </c>
      <c r="D3864" t="s">
        <v>427</v>
      </c>
      <c r="E3864" t="s">
        <v>386</v>
      </c>
      <c r="F3864">
        <v>250910</v>
      </c>
      <c r="H3864" t="str">
        <f t="shared" si="240"/>
        <v>최고가</v>
      </c>
      <c r="I3864">
        <v>1840993165</v>
      </c>
      <c r="J3864">
        <v>706611124</v>
      </c>
      <c r="K3864">
        <v>1444215258</v>
      </c>
      <c r="L3864">
        <v>64</v>
      </c>
      <c r="M3864">
        <v>68</v>
      </c>
      <c r="N3864">
        <v>65</v>
      </c>
      <c r="O3864">
        <v>1.273830731830581</v>
      </c>
      <c r="P3864">
        <v>13.32937684253373</v>
      </c>
      <c r="Q3864">
        <v>1.60538378532518</v>
      </c>
      <c r="R3864">
        <v>27.339353940940121</v>
      </c>
      <c r="S3864">
        <v>42.95302013422819</v>
      </c>
      <c r="T3864">
        <f t="shared" si="241"/>
        <v>-8.0292245637527468</v>
      </c>
      <c r="U3864">
        <f t="shared" si="242"/>
        <v>9.7237918403290653</v>
      </c>
      <c r="V3864">
        <f t="shared" si="243"/>
        <v>43.981889754148661</v>
      </c>
    </row>
    <row r="3865" spans="1:22">
      <c r="A3865">
        <v>2024</v>
      </c>
      <c r="B3865">
        <v>2</v>
      </c>
      <c r="C3865">
        <v>11710710</v>
      </c>
      <c r="D3865" t="s">
        <v>427</v>
      </c>
      <c r="E3865" t="s">
        <v>387</v>
      </c>
      <c r="F3865">
        <v>184372</v>
      </c>
      <c r="H3865" t="str">
        <f t="shared" si="240"/>
        <v>최고가</v>
      </c>
      <c r="I3865">
        <v>7194479421</v>
      </c>
      <c r="J3865">
        <v>6158680678</v>
      </c>
      <c r="K3865">
        <v>6613394008</v>
      </c>
      <c r="L3865">
        <v>127</v>
      </c>
      <c r="M3865">
        <v>127</v>
      </c>
      <c r="N3865">
        <v>127</v>
      </c>
      <c r="O3865">
        <v>3.413958028083472</v>
      </c>
      <c r="P3865">
        <v>36.172902317242603</v>
      </c>
      <c r="Q3865">
        <v>0.1681851677584249</v>
      </c>
      <c r="R3865">
        <v>12.12951158689865</v>
      </c>
      <c r="S3865">
        <v>45.519713261648747</v>
      </c>
      <c r="T3865">
        <f t="shared" si="241"/>
        <v>-8.504364206819</v>
      </c>
      <c r="U3865">
        <f t="shared" si="242"/>
        <v>17.961044213955333</v>
      </c>
      <c r="V3865">
        <f t="shared" si="243"/>
        <v>55.239015109427051</v>
      </c>
    </row>
    <row r="3866" spans="1:22">
      <c r="A3866">
        <v>2024</v>
      </c>
      <c r="B3866">
        <v>2</v>
      </c>
      <c r="C3866">
        <v>11740520</v>
      </c>
      <c r="D3866" t="s">
        <v>428</v>
      </c>
      <c r="E3866" t="s">
        <v>388</v>
      </c>
      <c r="F3866">
        <v>164386</v>
      </c>
      <c r="H3866" t="str">
        <f t="shared" si="240"/>
        <v>최고가</v>
      </c>
      <c r="I3866">
        <v>1031007946</v>
      </c>
      <c r="J3866">
        <v>826884878</v>
      </c>
      <c r="K3866">
        <v>938968138</v>
      </c>
      <c r="L3866">
        <v>50</v>
      </c>
      <c r="M3866">
        <v>51</v>
      </c>
      <c r="N3866">
        <v>50</v>
      </c>
      <c r="O3866">
        <v>1.393749327125722</v>
      </c>
      <c r="P3866">
        <v>14.60937709827186</v>
      </c>
      <c r="Q3866">
        <v>0.2468579042027178</v>
      </c>
      <c r="R3866">
        <v>12.96210348077665</v>
      </c>
      <c r="S3866">
        <v>34.482758620689658</v>
      </c>
      <c r="T3866">
        <f t="shared" si="241"/>
        <v>-6.461231495463716</v>
      </c>
      <c r="U3866">
        <f t="shared" si="242"/>
        <v>7.9587397966521447</v>
      </c>
      <c r="V3866">
        <f t="shared" si="243"/>
        <v>41.569749004658135</v>
      </c>
    </row>
    <row r="3867" spans="1:22">
      <c r="A3867">
        <v>2024</v>
      </c>
      <c r="B3867">
        <v>2</v>
      </c>
      <c r="C3867">
        <v>11740530</v>
      </c>
      <c r="D3867" t="s">
        <v>428</v>
      </c>
      <c r="E3867" t="s">
        <v>389</v>
      </c>
      <c r="F3867">
        <v>125631</v>
      </c>
      <c r="H3867" t="str">
        <f t="shared" si="240"/>
        <v>고가</v>
      </c>
      <c r="I3867">
        <v>1642507521</v>
      </c>
      <c r="J3867">
        <v>1362251872</v>
      </c>
      <c r="K3867">
        <v>1573779855</v>
      </c>
      <c r="L3867">
        <v>69</v>
      </c>
      <c r="M3867">
        <v>64</v>
      </c>
      <c r="N3867">
        <v>71</v>
      </c>
      <c r="O3867">
        <v>2.1053240421098258</v>
      </c>
      <c r="P3867">
        <v>22.204661340175811</v>
      </c>
      <c r="Q3867">
        <v>0.20572968535439831</v>
      </c>
      <c r="R3867">
        <v>12.526844416831439</v>
      </c>
      <c r="S3867">
        <v>113.11475409836071</v>
      </c>
      <c r="T3867">
        <f t="shared" si="241"/>
        <v>-21.017384650552689</v>
      </c>
      <c r="U3867">
        <f t="shared" si="242"/>
        <v>7.3024841582883866</v>
      </c>
      <c r="V3867">
        <f t="shared" si="243"/>
        <v>40.672902380191189</v>
      </c>
    </row>
    <row r="3868" spans="1:22">
      <c r="A3868">
        <v>2024</v>
      </c>
      <c r="B3868">
        <v>2</v>
      </c>
      <c r="C3868">
        <v>11740540</v>
      </c>
      <c r="D3868" t="s">
        <v>428</v>
      </c>
      <c r="E3868" t="s">
        <v>390</v>
      </c>
      <c r="F3868">
        <v>132136</v>
      </c>
      <c r="H3868" t="str">
        <f t="shared" si="240"/>
        <v>고가</v>
      </c>
      <c r="I3868">
        <v>2183740660</v>
      </c>
      <c r="J3868">
        <v>2175747039</v>
      </c>
      <c r="K3868">
        <v>1929356285</v>
      </c>
      <c r="L3868">
        <v>43</v>
      </c>
      <c r="M3868">
        <v>42</v>
      </c>
      <c r="N3868">
        <v>41</v>
      </c>
      <c r="O3868">
        <v>4.2704037684765783</v>
      </c>
      <c r="P3868">
        <v>45.314526800342499</v>
      </c>
      <c r="Q3868">
        <v>3.6739661627548238E-3</v>
      </c>
      <c r="R3868">
        <v>10.38849304488223</v>
      </c>
      <c r="S3868">
        <v>44.329896907216487</v>
      </c>
      <c r="T3868">
        <f t="shared" si="241"/>
        <v>-8.2841084575360799</v>
      </c>
      <c r="U3868">
        <f t="shared" si="242"/>
        <v>22.249729471886869</v>
      </c>
      <c r="V3868">
        <f t="shared" si="243"/>
        <v>61.09998250098657</v>
      </c>
    </row>
    <row r="3869" spans="1:22">
      <c r="A3869">
        <v>2024</v>
      </c>
      <c r="B3869">
        <v>2</v>
      </c>
      <c r="C3869">
        <v>11740550</v>
      </c>
      <c r="D3869" t="s">
        <v>428</v>
      </c>
      <c r="E3869" t="s">
        <v>391</v>
      </c>
      <c r="F3869">
        <v>121124</v>
      </c>
      <c r="H3869" t="str">
        <f t="shared" si="240"/>
        <v>고가</v>
      </c>
      <c r="I3869">
        <v>28571975</v>
      </c>
      <c r="J3869">
        <v>12500448</v>
      </c>
      <c r="K3869">
        <v>26249472</v>
      </c>
      <c r="L3869">
        <v>24</v>
      </c>
      <c r="M3869">
        <v>23</v>
      </c>
      <c r="N3869">
        <v>22</v>
      </c>
      <c r="O3869">
        <v>0.109208465735145</v>
      </c>
      <c r="P3869">
        <v>0.8983039570353516</v>
      </c>
      <c r="Q3869">
        <v>1.2856760813692441</v>
      </c>
      <c r="R3869">
        <v>23.955894120490861</v>
      </c>
      <c r="S3869">
        <v>15.894039735099341</v>
      </c>
      <c r="T3869">
        <f t="shared" si="241"/>
        <v>-3.0201355724639809</v>
      </c>
      <c r="U3869">
        <f t="shared" si="242"/>
        <v>4.3342901308766537</v>
      </c>
      <c r="V3869">
        <f t="shared" si="243"/>
        <v>36.616533735672775</v>
      </c>
    </row>
    <row r="3870" spans="1:22">
      <c r="A3870">
        <v>2024</v>
      </c>
      <c r="B3870">
        <v>2</v>
      </c>
      <c r="C3870">
        <v>11740560</v>
      </c>
      <c r="D3870" t="s">
        <v>428</v>
      </c>
      <c r="E3870" t="s">
        <v>392</v>
      </c>
      <c r="F3870">
        <v>167929</v>
      </c>
      <c r="H3870" t="str">
        <f t="shared" si="240"/>
        <v>최고가</v>
      </c>
      <c r="I3870">
        <v>86457697</v>
      </c>
      <c r="J3870">
        <v>134396807</v>
      </c>
      <c r="K3870">
        <v>91748400</v>
      </c>
      <c r="L3870">
        <v>49</v>
      </c>
      <c r="M3870">
        <v>29</v>
      </c>
      <c r="N3870">
        <v>50</v>
      </c>
      <c r="O3870">
        <v>0.116745290894655</v>
      </c>
      <c r="P3870">
        <v>0.97875134809995712</v>
      </c>
      <c r="Q3870">
        <v>-0.3566982807857928</v>
      </c>
      <c r="R3870">
        <v>6.574681232191339</v>
      </c>
      <c r="S3870">
        <v>19.600000000000001</v>
      </c>
      <c r="T3870">
        <f t="shared" si="241"/>
        <v>-3.7061734235304291</v>
      </c>
      <c r="U3870">
        <f t="shared" si="242"/>
        <v>0.69245989342911773</v>
      </c>
      <c r="V3870">
        <f t="shared" si="243"/>
        <v>31.639565974329027</v>
      </c>
    </row>
    <row r="3871" spans="1:22">
      <c r="A3871">
        <v>2024</v>
      </c>
      <c r="B3871">
        <v>2</v>
      </c>
      <c r="C3871">
        <v>11740570</v>
      </c>
      <c r="D3871" t="s">
        <v>428</v>
      </c>
      <c r="E3871" t="s">
        <v>393</v>
      </c>
      <c r="F3871">
        <v>97133</v>
      </c>
      <c r="H3871" t="str">
        <f t="shared" si="240"/>
        <v>중가</v>
      </c>
      <c r="I3871">
        <v>381870700</v>
      </c>
      <c r="J3871">
        <v>413563717</v>
      </c>
      <c r="K3871">
        <v>303806567</v>
      </c>
      <c r="L3871">
        <v>52</v>
      </c>
      <c r="M3871">
        <v>54</v>
      </c>
      <c r="N3871">
        <v>57</v>
      </c>
      <c r="O3871">
        <v>0.84004718704048498</v>
      </c>
      <c r="P3871">
        <v>8.6992104625843609</v>
      </c>
      <c r="Q3871">
        <v>-7.6633939819241922E-2</v>
      </c>
      <c r="R3871">
        <v>9.5385961866196212</v>
      </c>
      <c r="S3871">
        <v>50.980392156862742</v>
      </c>
      <c r="T3871">
        <f t="shared" si="241"/>
        <v>-9.515231066379604</v>
      </c>
      <c r="U3871">
        <f t="shared" si="242"/>
        <v>3.4027551487022234</v>
      </c>
      <c r="V3871">
        <f t="shared" si="243"/>
        <v>35.343487143008019</v>
      </c>
    </row>
    <row r="3872" spans="1:22">
      <c r="A3872">
        <v>2024</v>
      </c>
      <c r="B3872">
        <v>2</v>
      </c>
      <c r="C3872">
        <v>11740580</v>
      </c>
      <c r="D3872" t="s">
        <v>428</v>
      </c>
      <c r="E3872" t="s">
        <v>394</v>
      </c>
      <c r="F3872">
        <v>155884</v>
      </c>
      <c r="H3872" t="str">
        <f t="shared" si="240"/>
        <v>최고가</v>
      </c>
      <c r="I3872">
        <v>278125572</v>
      </c>
      <c r="J3872">
        <v>299114860</v>
      </c>
      <c r="K3872">
        <v>232644125</v>
      </c>
      <c r="L3872">
        <v>32</v>
      </c>
      <c r="M3872">
        <v>33</v>
      </c>
      <c r="N3872">
        <v>32</v>
      </c>
      <c r="O3872">
        <v>0.61950796211712988</v>
      </c>
      <c r="P3872">
        <v>6.3451946937420276</v>
      </c>
      <c r="Q3872">
        <v>-7.0171331507903015E-2</v>
      </c>
      <c r="R3872">
        <v>9.6069898327099583</v>
      </c>
      <c r="S3872">
        <v>27.118644067796609</v>
      </c>
      <c r="T3872">
        <f t="shared" si="241"/>
        <v>-5.0980055130584976</v>
      </c>
      <c r="U3872">
        <f t="shared" si="242"/>
        <v>3.5645936594954559</v>
      </c>
      <c r="V3872">
        <f t="shared" si="243"/>
        <v>35.564657543121534</v>
      </c>
    </row>
    <row r="3873" spans="1:22">
      <c r="A3873">
        <v>2024</v>
      </c>
      <c r="B3873">
        <v>2</v>
      </c>
      <c r="C3873">
        <v>11740590</v>
      </c>
      <c r="D3873" t="s">
        <v>428</v>
      </c>
      <c r="E3873" t="s">
        <v>395</v>
      </c>
      <c r="F3873">
        <v>168296</v>
      </c>
      <c r="H3873" t="str">
        <f t="shared" si="240"/>
        <v>최고가</v>
      </c>
      <c r="I3873">
        <v>440609604</v>
      </c>
      <c r="J3873">
        <v>408347995</v>
      </c>
      <c r="K3873">
        <v>374973166</v>
      </c>
      <c r="L3873">
        <v>17</v>
      </c>
      <c r="M3873">
        <v>17</v>
      </c>
      <c r="N3873">
        <v>17</v>
      </c>
      <c r="O3873">
        <v>1.711152572451712</v>
      </c>
      <c r="P3873">
        <v>17.99731067262255</v>
      </c>
      <c r="Q3873">
        <v>7.9005185270959885E-2</v>
      </c>
      <c r="R3873">
        <v>11.185721731974491</v>
      </c>
      <c r="S3873">
        <v>6.7729083665338647</v>
      </c>
      <c r="T3873">
        <f t="shared" si="241"/>
        <v>-1.3316551473903568</v>
      </c>
      <c r="U3873">
        <f t="shared" si="242"/>
        <v>10.836303138489065</v>
      </c>
      <c r="V3873">
        <f t="shared" si="243"/>
        <v>45.502260695149388</v>
      </c>
    </row>
    <row r="3874" spans="1:22">
      <c r="A3874">
        <v>2024</v>
      </c>
      <c r="B3874">
        <v>2</v>
      </c>
      <c r="C3874">
        <v>11740600</v>
      </c>
      <c r="D3874" t="s">
        <v>428</v>
      </c>
      <c r="E3874" t="s">
        <v>396</v>
      </c>
      <c r="F3874">
        <v>92148</v>
      </c>
      <c r="H3874" t="str">
        <f t="shared" si="240"/>
        <v>저가</v>
      </c>
      <c r="I3874">
        <v>500170203</v>
      </c>
      <c r="J3874">
        <v>474098848</v>
      </c>
      <c r="K3874">
        <v>467056278</v>
      </c>
      <c r="L3874">
        <v>46</v>
      </c>
      <c r="M3874">
        <v>38</v>
      </c>
      <c r="N3874">
        <v>45</v>
      </c>
      <c r="O3874">
        <v>1.3110871499723511</v>
      </c>
      <c r="P3874">
        <v>13.72704848496736</v>
      </c>
      <c r="Q3874">
        <v>5.499139074052338E-2</v>
      </c>
      <c r="R3874">
        <v>10.93158425600846</v>
      </c>
      <c r="S3874">
        <v>64.788732394366207</v>
      </c>
      <c r="T3874">
        <f t="shared" si="241"/>
        <v>-12.071395565241325</v>
      </c>
      <c r="U3874">
        <f t="shared" si="242"/>
        <v>5.4284224241129753</v>
      </c>
      <c r="V3874">
        <f t="shared" si="243"/>
        <v>38.111787713765629</v>
      </c>
    </row>
    <row r="3875" spans="1:22">
      <c r="A3875">
        <v>2024</v>
      </c>
      <c r="B3875">
        <v>2</v>
      </c>
      <c r="C3875">
        <v>11740610</v>
      </c>
      <c r="D3875" t="s">
        <v>428</v>
      </c>
      <c r="E3875" t="s">
        <v>397</v>
      </c>
      <c r="F3875">
        <v>117274</v>
      </c>
      <c r="H3875" t="str">
        <f t="shared" si="240"/>
        <v>고가</v>
      </c>
      <c r="I3875">
        <v>1835432630</v>
      </c>
      <c r="J3875">
        <v>2016237561</v>
      </c>
      <c r="K3875">
        <v>1566058322</v>
      </c>
      <c r="L3875">
        <v>108</v>
      </c>
      <c r="M3875">
        <v>110</v>
      </c>
      <c r="N3875">
        <v>109</v>
      </c>
      <c r="O3875">
        <v>1.6101652326151741</v>
      </c>
      <c r="P3875">
        <v>16.919380927874109</v>
      </c>
      <c r="Q3875">
        <v>-8.9674418579091239E-2</v>
      </c>
      <c r="R3875">
        <v>9.4005890776966119</v>
      </c>
      <c r="S3875">
        <v>68.789808917197448</v>
      </c>
      <c r="T3875">
        <f t="shared" si="241"/>
        <v>-12.812064580414681</v>
      </c>
      <c r="U3875">
        <f t="shared" si="242"/>
        <v>6.4961889053519712</v>
      </c>
      <c r="V3875">
        <f t="shared" si="243"/>
        <v>39.571009865069016</v>
      </c>
    </row>
    <row r="3876" spans="1:22">
      <c r="A3876">
        <v>2024</v>
      </c>
      <c r="B3876">
        <v>2</v>
      </c>
      <c r="C3876">
        <v>11740620</v>
      </c>
      <c r="D3876" t="s">
        <v>428</v>
      </c>
      <c r="E3876" t="s">
        <v>398</v>
      </c>
      <c r="F3876">
        <v>120087</v>
      </c>
      <c r="H3876" t="str">
        <f t="shared" si="240"/>
        <v>고가</v>
      </c>
      <c r="I3876">
        <v>355212263</v>
      </c>
      <c r="J3876">
        <v>413187407</v>
      </c>
      <c r="K3876">
        <v>344533737</v>
      </c>
      <c r="L3876">
        <v>51</v>
      </c>
      <c r="M3876">
        <v>53</v>
      </c>
      <c r="N3876">
        <v>54</v>
      </c>
      <c r="O3876">
        <v>0.64443522273512199</v>
      </c>
      <c r="P3876">
        <v>6.6112660222741262</v>
      </c>
      <c r="Q3876">
        <v>-0.1403119819670593</v>
      </c>
      <c r="R3876">
        <v>8.8646928230594177</v>
      </c>
      <c r="S3876">
        <v>64.556962025316452</v>
      </c>
      <c r="T3876">
        <f t="shared" si="241"/>
        <v>-12.02849082947562</v>
      </c>
      <c r="U3876">
        <f t="shared" si="242"/>
        <v>1.4700243269062607</v>
      </c>
      <c r="V3876">
        <f t="shared" si="243"/>
        <v>32.702194615826485</v>
      </c>
    </row>
    <row r="3877" spans="1:22">
      <c r="A3877">
        <v>2024</v>
      </c>
      <c r="B3877">
        <v>2</v>
      </c>
      <c r="C3877">
        <v>11740640</v>
      </c>
      <c r="D3877" t="s">
        <v>428</v>
      </c>
      <c r="E3877" t="s">
        <v>399</v>
      </c>
      <c r="F3877">
        <v>101195</v>
      </c>
      <c r="H3877" t="str">
        <f t="shared" si="240"/>
        <v>중가</v>
      </c>
      <c r="I3877">
        <v>1375045055</v>
      </c>
      <c r="J3877">
        <v>1313957824</v>
      </c>
      <c r="K3877">
        <v>1203979213</v>
      </c>
      <c r="L3877">
        <v>79</v>
      </c>
      <c r="M3877">
        <v>81</v>
      </c>
      <c r="N3877">
        <v>83</v>
      </c>
      <c r="O3877">
        <v>1.911121389132636</v>
      </c>
      <c r="P3877">
        <v>20.1317597617006</v>
      </c>
      <c r="Q3877">
        <v>4.6491013550218792E-2</v>
      </c>
      <c r="R3877">
        <v>10.841624945281239</v>
      </c>
      <c r="S3877">
        <v>136.20689655172421</v>
      </c>
      <c r="T3877">
        <f t="shared" si="241"/>
        <v>-25.292142784164369</v>
      </c>
      <c r="U3877">
        <f t="shared" si="242"/>
        <v>4.6465620346572383</v>
      </c>
      <c r="V3877">
        <f t="shared" si="243"/>
        <v>37.043288168624784</v>
      </c>
    </row>
    <row r="3878" spans="1:22">
      <c r="A3878">
        <v>2024</v>
      </c>
      <c r="B3878">
        <v>2</v>
      </c>
      <c r="C3878">
        <v>11740650</v>
      </c>
      <c r="D3878" t="s">
        <v>428</v>
      </c>
      <c r="E3878" t="s">
        <v>400</v>
      </c>
      <c r="F3878">
        <v>124759</v>
      </c>
      <c r="H3878" t="str">
        <f t="shared" si="240"/>
        <v>고가</v>
      </c>
      <c r="I3878">
        <v>653578805</v>
      </c>
      <c r="J3878">
        <v>506124866</v>
      </c>
      <c r="K3878">
        <v>576431465</v>
      </c>
      <c r="L3878">
        <v>73</v>
      </c>
      <c r="M3878">
        <v>71</v>
      </c>
      <c r="N3878">
        <v>72</v>
      </c>
      <c r="O3878">
        <v>0.79737149357904191</v>
      </c>
      <c r="P3878">
        <v>8.2436939648301344</v>
      </c>
      <c r="Q3878">
        <v>0.2913390526834933</v>
      </c>
      <c r="R3878">
        <v>13.432846527596951</v>
      </c>
      <c r="S3878">
        <v>108.955223880597</v>
      </c>
      <c r="T3878">
        <f t="shared" si="241"/>
        <v>-20.247383094122871</v>
      </c>
      <c r="U3878">
        <f t="shared" si="242"/>
        <v>0.7342013596975967</v>
      </c>
      <c r="V3878">
        <f t="shared" si="243"/>
        <v>31.696610349927113</v>
      </c>
    </row>
    <row r="3879" spans="1:22">
      <c r="A3879">
        <v>2024</v>
      </c>
      <c r="B3879">
        <v>2</v>
      </c>
      <c r="C3879">
        <v>11740660</v>
      </c>
      <c r="D3879" t="s">
        <v>428</v>
      </c>
      <c r="E3879" t="s">
        <v>401</v>
      </c>
      <c r="F3879">
        <v>118674</v>
      </c>
      <c r="H3879" t="str">
        <f t="shared" si="240"/>
        <v>고가</v>
      </c>
      <c r="I3879">
        <v>1133637648</v>
      </c>
      <c r="J3879">
        <v>1048190867</v>
      </c>
      <c r="K3879">
        <v>987854643</v>
      </c>
      <c r="L3879">
        <v>86</v>
      </c>
      <c r="M3879">
        <v>90</v>
      </c>
      <c r="N3879">
        <v>89</v>
      </c>
      <c r="O3879">
        <v>1.2341777676921719</v>
      </c>
      <c r="P3879">
        <v>12.906124684575911</v>
      </c>
      <c r="Q3879">
        <v>8.1518341449162812E-2</v>
      </c>
      <c r="R3879">
        <v>11.212318410272349</v>
      </c>
      <c r="S3879">
        <v>121.1267605633803</v>
      </c>
      <c r="T3879">
        <f t="shared" si="241"/>
        <v>-22.500546720597136</v>
      </c>
      <c r="U3879">
        <f t="shared" si="242"/>
        <v>1.9453620081632854</v>
      </c>
      <c r="V3879">
        <f t="shared" si="243"/>
        <v>33.351796645883276</v>
      </c>
    </row>
    <row r="3880" spans="1:22">
      <c r="A3880">
        <v>2024</v>
      </c>
      <c r="B3880">
        <v>2</v>
      </c>
      <c r="C3880">
        <v>11740685</v>
      </c>
      <c r="D3880" t="s">
        <v>428</v>
      </c>
      <c r="E3880" t="s">
        <v>402</v>
      </c>
      <c r="F3880">
        <v>110481</v>
      </c>
      <c r="H3880" t="str">
        <f t="shared" si="240"/>
        <v>중가</v>
      </c>
      <c r="I3880">
        <v>2741498062</v>
      </c>
      <c r="J3880">
        <v>2323928288</v>
      </c>
      <c r="K3880">
        <v>2603415617</v>
      </c>
      <c r="L3880">
        <v>93</v>
      </c>
      <c r="M3880">
        <v>105</v>
      </c>
      <c r="N3880">
        <v>95</v>
      </c>
      <c r="O3880">
        <v>2.9646599651570291</v>
      </c>
      <c r="P3880">
        <v>31.377135371898831</v>
      </c>
      <c r="Q3880">
        <v>0.17968272780024791</v>
      </c>
      <c r="R3880">
        <v>12.251190019896541</v>
      </c>
      <c r="S3880">
        <v>57.763975155279503</v>
      </c>
      <c r="T3880">
        <f t="shared" si="241"/>
        <v>-10.77099053764028</v>
      </c>
      <c r="U3880">
        <f t="shared" si="242"/>
        <v>14.90750852863664</v>
      </c>
      <c r="V3880">
        <f t="shared" si="243"/>
        <v>51.066017557900523</v>
      </c>
    </row>
    <row r="3881" spans="1:22">
      <c r="A3881">
        <v>2024</v>
      </c>
      <c r="B3881">
        <v>2</v>
      </c>
      <c r="C3881">
        <v>11740700</v>
      </c>
      <c r="D3881" t="s">
        <v>428</v>
      </c>
      <c r="E3881" t="s">
        <v>403</v>
      </c>
      <c r="F3881">
        <v>96593</v>
      </c>
      <c r="H3881" t="str">
        <f t="shared" si="240"/>
        <v>중가</v>
      </c>
      <c r="I3881">
        <v>675022282</v>
      </c>
      <c r="J3881">
        <v>749578108</v>
      </c>
      <c r="K3881">
        <v>634176909</v>
      </c>
      <c r="L3881">
        <v>52</v>
      </c>
      <c r="M3881">
        <v>50</v>
      </c>
      <c r="N3881">
        <v>54</v>
      </c>
      <c r="O3881">
        <v>1.4932296371567331</v>
      </c>
      <c r="P3881">
        <v>15.67122094298343</v>
      </c>
      <c r="Q3881">
        <v>-9.9463718596221329E-2</v>
      </c>
      <c r="R3881">
        <v>9.2969891241501408</v>
      </c>
      <c r="S3881">
        <v>33.333333333333343</v>
      </c>
      <c r="T3881">
        <f t="shared" si="241"/>
        <v>-6.2484528368343319</v>
      </c>
      <c r="U3881">
        <f t="shared" si="242"/>
        <v>7.8204724452714443</v>
      </c>
      <c r="V3881">
        <f t="shared" si="243"/>
        <v>41.38079122645307</v>
      </c>
    </row>
    <row r="3882" spans="1:22">
      <c r="A3882">
        <v>2024</v>
      </c>
      <c r="B3882">
        <v>3</v>
      </c>
      <c r="C3882">
        <v>11110515</v>
      </c>
      <c r="D3882" t="s">
        <v>404</v>
      </c>
      <c r="E3882" t="s">
        <v>16</v>
      </c>
      <c r="F3882">
        <v>156899</v>
      </c>
      <c r="H3882" t="str">
        <f t="shared" si="240"/>
        <v>최고가</v>
      </c>
      <c r="I3882">
        <v>5286412379</v>
      </c>
      <c r="J3882">
        <v>4350101457</v>
      </c>
      <c r="K3882">
        <v>5583865051</v>
      </c>
      <c r="L3882">
        <v>120</v>
      </c>
      <c r="M3882">
        <v>122</v>
      </c>
      <c r="N3882">
        <v>124</v>
      </c>
      <c r="O3882">
        <v>3.1197307037341551</v>
      </c>
      <c r="P3882">
        <v>33.032346430264731</v>
      </c>
      <c r="Q3882">
        <v>0.21523887000229111</v>
      </c>
      <c r="R3882">
        <v>12.62747991539238</v>
      </c>
      <c r="S3882">
        <v>46.692607003891062</v>
      </c>
      <c r="T3882">
        <f t="shared" si="241"/>
        <v>-8.7214872855735344</v>
      </c>
      <c r="U3882">
        <f t="shared" si="242"/>
        <v>16.42522301253878</v>
      </c>
      <c r="V3882">
        <f t="shared" si="243"/>
        <v>53.140143907787596</v>
      </c>
    </row>
    <row r="3883" spans="1:22">
      <c r="A3883">
        <v>2024</v>
      </c>
      <c r="B3883">
        <v>3</v>
      </c>
      <c r="C3883">
        <v>11110530</v>
      </c>
      <c r="D3883" t="s">
        <v>404</v>
      </c>
      <c r="E3883" t="s">
        <v>17</v>
      </c>
      <c r="F3883">
        <v>167839</v>
      </c>
      <c r="H3883" t="str">
        <f t="shared" si="240"/>
        <v>최고가</v>
      </c>
      <c r="I3883">
        <v>11755564313</v>
      </c>
      <c r="J3883">
        <v>12305523139</v>
      </c>
      <c r="K3883">
        <v>12889521729</v>
      </c>
      <c r="L3883">
        <v>221</v>
      </c>
      <c r="M3883">
        <v>219</v>
      </c>
      <c r="N3883">
        <v>220</v>
      </c>
      <c r="O3883">
        <v>3.5214036931793409</v>
      </c>
      <c r="P3883">
        <v>37.319767642525797</v>
      </c>
      <c r="Q3883">
        <v>-4.4692031357611343E-2</v>
      </c>
      <c r="R3883">
        <v>9.8766367234322434</v>
      </c>
      <c r="S3883">
        <v>179.67479674796749</v>
      </c>
      <c r="T3883">
        <f t="shared" si="241"/>
        <v>-33.338808886721978</v>
      </c>
      <c r="U3883">
        <f t="shared" si="242"/>
        <v>10.633568499932753</v>
      </c>
      <c r="V3883">
        <f t="shared" si="243"/>
        <v>45.22520116891797</v>
      </c>
    </row>
    <row r="3884" spans="1:22">
      <c r="A3884">
        <v>2024</v>
      </c>
      <c r="B3884">
        <v>3</v>
      </c>
      <c r="C3884">
        <v>11110540</v>
      </c>
      <c r="D3884" t="s">
        <v>404</v>
      </c>
      <c r="E3884" t="s">
        <v>18</v>
      </c>
      <c r="F3884">
        <v>172621</v>
      </c>
      <c r="H3884" t="str">
        <f t="shared" si="240"/>
        <v>최고가</v>
      </c>
      <c r="I3884">
        <v>7937074371</v>
      </c>
      <c r="J3884">
        <v>7877495902</v>
      </c>
      <c r="K3884">
        <v>10520197774</v>
      </c>
      <c r="L3884">
        <v>101</v>
      </c>
      <c r="M3884">
        <v>97</v>
      </c>
      <c r="N3884">
        <v>100</v>
      </c>
      <c r="O3884">
        <v>5.0582808427696282</v>
      </c>
      <c r="P3884">
        <v>53.724255534266199</v>
      </c>
      <c r="Q3884">
        <v>7.5631228173503396E-3</v>
      </c>
      <c r="R3884">
        <v>10.429651906909751</v>
      </c>
      <c r="S3884">
        <v>67.785234899328856</v>
      </c>
      <c r="T3884">
        <f t="shared" si="241"/>
        <v>-12.626100416960751</v>
      </c>
      <c r="U3884">
        <f t="shared" si="242"/>
        <v>25.160228023426825</v>
      </c>
      <c r="V3884">
        <f t="shared" si="243"/>
        <v>65.077503833942629</v>
      </c>
    </row>
    <row r="3885" spans="1:22">
      <c r="A3885">
        <v>2024</v>
      </c>
      <c r="B3885">
        <v>3</v>
      </c>
      <c r="C3885">
        <v>11110550</v>
      </c>
      <c r="D3885" t="s">
        <v>404</v>
      </c>
      <c r="E3885" t="s">
        <v>19</v>
      </c>
      <c r="F3885">
        <v>98504</v>
      </c>
      <c r="H3885" t="str">
        <f t="shared" si="240"/>
        <v>중가</v>
      </c>
      <c r="I3885">
        <v>782037487</v>
      </c>
      <c r="J3885">
        <v>979914865</v>
      </c>
      <c r="K3885">
        <v>914329839</v>
      </c>
      <c r="L3885">
        <v>45</v>
      </c>
      <c r="M3885">
        <v>48</v>
      </c>
      <c r="N3885">
        <v>46</v>
      </c>
      <c r="O3885">
        <v>1.9602825855038291</v>
      </c>
      <c r="P3885">
        <v>20.656501931775619</v>
      </c>
      <c r="Q3885">
        <v>-0.2019332342713262</v>
      </c>
      <c r="R3885">
        <v>8.2125564225991106</v>
      </c>
      <c r="S3885">
        <v>19.823788546255511</v>
      </c>
      <c r="T3885">
        <f t="shared" si="241"/>
        <v>-3.747600584749744</v>
      </c>
      <c r="U3885">
        <f t="shared" si="242"/>
        <v>10.846482074982708</v>
      </c>
      <c r="V3885">
        <f t="shared" si="243"/>
        <v>45.516171348713819</v>
      </c>
    </row>
    <row r="3886" spans="1:22">
      <c r="A3886">
        <v>2024</v>
      </c>
      <c r="B3886">
        <v>3</v>
      </c>
      <c r="C3886">
        <v>11110560</v>
      </c>
      <c r="D3886" t="s">
        <v>404</v>
      </c>
      <c r="E3886" t="s">
        <v>20</v>
      </c>
      <c r="F3886">
        <v>83654</v>
      </c>
      <c r="H3886" t="str">
        <f t="shared" si="240"/>
        <v>저가</v>
      </c>
      <c r="I3886">
        <v>327318061</v>
      </c>
      <c r="J3886">
        <v>293336743</v>
      </c>
      <c r="K3886">
        <v>318582342</v>
      </c>
      <c r="L3886">
        <v>29</v>
      </c>
      <c r="M3886">
        <v>26</v>
      </c>
      <c r="N3886">
        <v>29</v>
      </c>
      <c r="O3886">
        <v>1.499141927151677</v>
      </c>
      <c r="P3886">
        <v>15.73432819242127</v>
      </c>
      <c r="Q3886">
        <v>0.11584405571722051</v>
      </c>
      <c r="R3886">
        <v>11.5755867131538</v>
      </c>
      <c r="S3886">
        <v>3.269447576099211</v>
      </c>
      <c r="T3886">
        <f t="shared" si="241"/>
        <v>-0.68310347922243686</v>
      </c>
      <c r="U3886">
        <f t="shared" si="242"/>
        <v>9.977350395074664</v>
      </c>
      <c r="V3886">
        <f t="shared" si="243"/>
        <v>44.328405838178483</v>
      </c>
    </row>
    <row r="3887" spans="1:22">
      <c r="A3887">
        <v>2024</v>
      </c>
      <c r="B3887">
        <v>3</v>
      </c>
      <c r="C3887">
        <v>11110600</v>
      </c>
      <c r="D3887" t="s">
        <v>404</v>
      </c>
      <c r="E3887" t="s">
        <v>21</v>
      </c>
      <c r="F3887">
        <v>168867</v>
      </c>
      <c r="H3887" t="str">
        <f t="shared" si="240"/>
        <v>최고가</v>
      </c>
      <c r="I3887">
        <v>4186294111</v>
      </c>
      <c r="J3887">
        <v>4045738892</v>
      </c>
      <c r="K3887">
        <v>4532104887</v>
      </c>
      <c r="L3887">
        <v>89</v>
      </c>
      <c r="M3887">
        <v>87</v>
      </c>
      <c r="N3887">
        <v>90</v>
      </c>
      <c r="O3887">
        <v>3.0949414156404522</v>
      </c>
      <c r="P3887">
        <v>32.767747807995917</v>
      </c>
      <c r="Q3887">
        <v>3.4741544808522463E-2</v>
      </c>
      <c r="R3887">
        <v>10.717280567878831</v>
      </c>
      <c r="S3887">
        <v>164.81481481481481</v>
      </c>
      <c r="T3887">
        <f t="shared" si="241"/>
        <v>-30.587967176717953</v>
      </c>
      <c r="U3887">
        <f t="shared" si="242"/>
        <v>9.3509398645583399</v>
      </c>
      <c r="V3887">
        <f t="shared" si="243"/>
        <v>43.472345886869213</v>
      </c>
    </row>
    <row r="3888" spans="1:22">
      <c r="A3888">
        <v>2024</v>
      </c>
      <c r="B3888">
        <v>3</v>
      </c>
      <c r="C3888">
        <v>11110615</v>
      </c>
      <c r="D3888" t="s">
        <v>404</v>
      </c>
      <c r="E3888" t="s">
        <v>22</v>
      </c>
      <c r="F3888">
        <v>195561</v>
      </c>
      <c r="H3888" t="str">
        <f t="shared" si="240"/>
        <v>최고가</v>
      </c>
      <c r="I3888">
        <v>23473999395</v>
      </c>
      <c r="J3888">
        <v>23324399708</v>
      </c>
      <c r="K3888">
        <v>24422979255</v>
      </c>
      <c r="L3888">
        <v>485</v>
      </c>
      <c r="M3888">
        <v>483</v>
      </c>
      <c r="N3888">
        <v>482</v>
      </c>
      <c r="O3888">
        <v>2.7499233687571949</v>
      </c>
      <c r="P3888">
        <v>29.085056335852439</v>
      </c>
      <c r="Q3888">
        <v>6.4138708336699034E-3</v>
      </c>
      <c r="R3888">
        <v>10.4174893976482</v>
      </c>
      <c r="S3888">
        <v>206.38297872340419</v>
      </c>
      <c r="T3888">
        <f t="shared" si="241"/>
        <v>-38.28295897431375</v>
      </c>
      <c r="U3888">
        <f t="shared" si="242"/>
        <v>5.1411383551617345</v>
      </c>
      <c r="V3888">
        <f t="shared" si="243"/>
        <v>37.719181947902115</v>
      </c>
    </row>
    <row r="3889" spans="1:22">
      <c r="A3889">
        <v>2024</v>
      </c>
      <c r="B3889">
        <v>3</v>
      </c>
      <c r="C3889">
        <v>11110630</v>
      </c>
      <c r="D3889" t="s">
        <v>404</v>
      </c>
      <c r="E3889" t="s">
        <v>23</v>
      </c>
      <c r="F3889">
        <v>258263</v>
      </c>
      <c r="H3889" t="str">
        <f t="shared" si="240"/>
        <v>최고가</v>
      </c>
      <c r="I3889">
        <v>2877233689</v>
      </c>
      <c r="J3889">
        <v>2645452449</v>
      </c>
      <c r="K3889">
        <v>2802076055</v>
      </c>
      <c r="L3889">
        <v>107</v>
      </c>
      <c r="M3889">
        <v>103</v>
      </c>
      <c r="N3889">
        <v>104</v>
      </c>
      <c r="O3889">
        <v>1.1568755913603801</v>
      </c>
      <c r="P3889">
        <v>12.08100823595273</v>
      </c>
      <c r="Q3889">
        <v>8.7614971150819579E-2</v>
      </c>
      <c r="R3889">
        <v>11.27683891253262</v>
      </c>
      <c r="S3889">
        <v>178.33333333333329</v>
      </c>
      <c r="T3889">
        <f t="shared" si="241"/>
        <v>-33.090480622931331</v>
      </c>
      <c r="U3889">
        <f t="shared" si="242"/>
        <v>-1.6312722863965092</v>
      </c>
      <c r="V3889">
        <f t="shared" si="243"/>
        <v>28.463926421977213</v>
      </c>
    </row>
    <row r="3890" spans="1:22">
      <c r="A3890">
        <v>2024</v>
      </c>
      <c r="B3890">
        <v>3</v>
      </c>
      <c r="C3890">
        <v>11110640</v>
      </c>
      <c r="D3890" t="s">
        <v>404</v>
      </c>
      <c r="E3890" t="s">
        <v>24</v>
      </c>
      <c r="F3890">
        <v>121294</v>
      </c>
      <c r="H3890" t="str">
        <f t="shared" si="240"/>
        <v>고가</v>
      </c>
      <c r="I3890">
        <v>4261385959</v>
      </c>
      <c r="J3890">
        <v>4426046964</v>
      </c>
      <c r="K3890">
        <v>4160808672</v>
      </c>
      <c r="L3890">
        <v>116</v>
      </c>
      <c r="M3890">
        <v>111</v>
      </c>
      <c r="N3890">
        <v>113</v>
      </c>
      <c r="O3890">
        <v>3.3652013430588559</v>
      </c>
      <c r="P3890">
        <v>35.652477864747532</v>
      </c>
      <c r="Q3890">
        <v>-3.7202724313433203E-2</v>
      </c>
      <c r="R3890">
        <v>9.9558959003411509</v>
      </c>
      <c r="S3890">
        <v>148.7179487179487</v>
      </c>
      <c r="T3890">
        <f t="shared" si="241"/>
        <v>-27.608156645399585</v>
      </c>
      <c r="U3890">
        <f t="shared" si="242"/>
        <v>11.534971118822121</v>
      </c>
      <c r="V3890">
        <f t="shared" si="243"/>
        <v>46.457068521787093</v>
      </c>
    </row>
    <row r="3891" spans="1:22">
      <c r="A3891">
        <v>2024</v>
      </c>
      <c r="B3891">
        <v>3</v>
      </c>
      <c r="C3891">
        <v>11110650</v>
      </c>
      <c r="D3891" t="s">
        <v>404</v>
      </c>
      <c r="E3891" t="s">
        <v>25</v>
      </c>
      <c r="F3891">
        <v>126162</v>
      </c>
      <c r="H3891" t="str">
        <f t="shared" si="240"/>
        <v>고가</v>
      </c>
      <c r="I3891">
        <v>4641324213</v>
      </c>
      <c r="J3891">
        <v>4776074650</v>
      </c>
      <c r="K3891">
        <v>4680762634</v>
      </c>
      <c r="L3891">
        <v>147</v>
      </c>
      <c r="M3891">
        <v>157</v>
      </c>
      <c r="N3891">
        <v>155</v>
      </c>
      <c r="O3891">
        <v>2.780695904387553</v>
      </c>
      <c r="P3891">
        <v>29.413519601950799</v>
      </c>
      <c r="Q3891">
        <v>-2.8213637113063132E-2</v>
      </c>
      <c r="R3891">
        <v>10.051027218694241</v>
      </c>
      <c r="S3891">
        <v>131.25</v>
      </c>
      <c r="T3891">
        <f t="shared" si="241"/>
        <v>-24.374534818825129</v>
      </c>
      <c r="U3891">
        <f t="shared" si="242"/>
        <v>9.4046047990667105</v>
      </c>
      <c r="V3891">
        <f t="shared" si="243"/>
        <v>43.545685013502968</v>
      </c>
    </row>
    <row r="3892" spans="1:22">
      <c r="A3892">
        <v>2024</v>
      </c>
      <c r="B3892">
        <v>3</v>
      </c>
      <c r="C3892">
        <v>11110670</v>
      </c>
      <c r="D3892" t="s">
        <v>404</v>
      </c>
      <c r="E3892" t="s">
        <v>26</v>
      </c>
      <c r="F3892">
        <v>221391</v>
      </c>
      <c r="H3892" t="str">
        <f t="shared" si="240"/>
        <v>최고가</v>
      </c>
      <c r="I3892">
        <v>625955228</v>
      </c>
      <c r="J3892">
        <v>523360382</v>
      </c>
      <c r="K3892">
        <v>611370760</v>
      </c>
      <c r="L3892">
        <v>30</v>
      </c>
      <c r="M3892">
        <v>28</v>
      </c>
      <c r="N3892">
        <v>29</v>
      </c>
      <c r="O3892">
        <v>1.047175673941712</v>
      </c>
      <c r="P3892">
        <v>10.910081224968661</v>
      </c>
      <c r="Q3892">
        <v>0.1960309750767493</v>
      </c>
      <c r="R3892">
        <v>12.424203172568131</v>
      </c>
      <c r="S3892">
        <v>96.774193548387103</v>
      </c>
      <c r="T3892">
        <f t="shared" si="241"/>
        <v>-17.992462027636879</v>
      </c>
      <c r="U3892">
        <f t="shared" si="242"/>
        <v>2.5421426387068928</v>
      </c>
      <c r="V3892">
        <f t="shared" si="243"/>
        <v>34.167364029631401</v>
      </c>
    </row>
    <row r="3893" spans="1:22">
      <c r="A3893">
        <v>2024</v>
      </c>
      <c r="B3893">
        <v>3</v>
      </c>
      <c r="C3893">
        <v>11110680</v>
      </c>
      <c r="D3893" t="s">
        <v>404</v>
      </c>
      <c r="E3893" t="s">
        <v>27</v>
      </c>
      <c r="F3893">
        <v>96635</v>
      </c>
      <c r="H3893" t="str">
        <f t="shared" si="240"/>
        <v>중가</v>
      </c>
      <c r="I3893">
        <v>138546909</v>
      </c>
      <c r="J3893">
        <v>146146323</v>
      </c>
      <c r="K3893">
        <v>147516331</v>
      </c>
      <c r="L3893">
        <v>15</v>
      </c>
      <c r="M3893">
        <v>19</v>
      </c>
      <c r="N3893">
        <v>14</v>
      </c>
      <c r="O3893">
        <v>1.062010037770994</v>
      </c>
      <c r="P3893">
        <v>11.06842188471756</v>
      </c>
      <c r="Q3893">
        <v>-5.1998667116654039E-2</v>
      </c>
      <c r="R3893">
        <v>9.7993107528426009</v>
      </c>
      <c r="S3893">
        <v>57.692307692307693</v>
      </c>
      <c r="T3893">
        <f t="shared" si="241"/>
        <v>-10.757723640864775</v>
      </c>
      <c r="U3893">
        <f t="shared" si="242"/>
        <v>4.2667560006678684</v>
      </c>
      <c r="V3893">
        <f t="shared" si="243"/>
        <v>36.524240804117817</v>
      </c>
    </row>
    <row r="3894" spans="1:22">
      <c r="A3894">
        <v>2024</v>
      </c>
      <c r="B3894">
        <v>3</v>
      </c>
      <c r="C3894">
        <v>11110700</v>
      </c>
      <c r="D3894" t="s">
        <v>404</v>
      </c>
      <c r="E3894" t="s">
        <v>28</v>
      </c>
      <c r="F3894">
        <v>96054</v>
      </c>
      <c r="H3894" t="str">
        <f t="shared" si="240"/>
        <v>중가</v>
      </c>
      <c r="I3894">
        <v>35529667</v>
      </c>
      <c r="J3894">
        <v>42844370</v>
      </c>
      <c r="K3894">
        <v>35879072</v>
      </c>
      <c r="L3894">
        <v>8</v>
      </c>
      <c r="M3894">
        <v>10</v>
      </c>
      <c r="N3894">
        <v>10</v>
      </c>
      <c r="O3894">
        <v>0.51373976848670766</v>
      </c>
      <c r="P3894">
        <v>5.2162345473802549</v>
      </c>
      <c r="Q3894">
        <v>-0.170727285755398</v>
      </c>
      <c r="R3894">
        <v>8.5428083109840198</v>
      </c>
      <c r="S3894">
        <v>34.782608695652172</v>
      </c>
      <c r="T3894">
        <f t="shared" si="241"/>
        <v>-6.5167389716279027</v>
      </c>
      <c r="U3894">
        <f t="shared" si="242"/>
        <v>2.3616572443985611</v>
      </c>
      <c r="V3894">
        <f t="shared" si="243"/>
        <v>33.92071058059652</v>
      </c>
    </row>
    <row r="3895" spans="1:22">
      <c r="A3895">
        <v>2024</v>
      </c>
      <c r="B3895">
        <v>3</v>
      </c>
      <c r="C3895">
        <v>11110710</v>
      </c>
      <c r="D3895" t="s">
        <v>404</v>
      </c>
      <c r="E3895" t="s">
        <v>29</v>
      </c>
      <c r="F3895">
        <v>166477</v>
      </c>
      <c r="H3895" t="str">
        <f t="shared" si="240"/>
        <v>최고가</v>
      </c>
      <c r="I3895">
        <v>392893924</v>
      </c>
      <c r="J3895">
        <v>440598779</v>
      </c>
      <c r="K3895">
        <v>432042506</v>
      </c>
      <c r="L3895">
        <v>27</v>
      </c>
      <c r="M3895">
        <v>30</v>
      </c>
      <c r="N3895">
        <v>30</v>
      </c>
      <c r="O3895">
        <v>0.97121369550647407</v>
      </c>
      <c r="P3895">
        <v>10.099269927653379</v>
      </c>
      <c r="Q3895">
        <v>-0.1082727807559358</v>
      </c>
      <c r="R3895">
        <v>9.2037630069673604</v>
      </c>
      <c r="S3895">
        <v>77.142857142857153</v>
      </c>
      <c r="T3895">
        <f t="shared" si="241"/>
        <v>-14.358359425737206</v>
      </c>
      <c r="U3895">
        <f t="shared" si="242"/>
        <v>2.5828797374990007</v>
      </c>
      <c r="V3895">
        <f t="shared" si="243"/>
        <v>34.223035824899135</v>
      </c>
    </row>
    <row r="3896" spans="1:22">
      <c r="A3896">
        <v>2024</v>
      </c>
      <c r="B3896">
        <v>3</v>
      </c>
      <c r="C3896">
        <v>11140520</v>
      </c>
      <c r="D3896" t="s">
        <v>405</v>
      </c>
      <c r="E3896" t="s">
        <v>30</v>
      </c>
      <c r="F3896">
        <v>236785</v>
      </c>
      <c r="H3896" t="str">
        <f t="shared" si="240"/>
        <v>최고가</v>
      </c>
      <c r="I3896">
        <v>18187207898</v>
      </c>
      <c r="J3896">
        <v>19876554541</v>
      </c>
      <c r="K3896">
        <v>18613704166</v>
      </c>
      <c r="L3896">
        <v>182</v>
      </c>
      <c r="M3896">
        <v>180</v>
      </c>
      <c r="N3896">
        <v>179</v>
      </c>
      <c r="O3896">
        <v>4.6891912600166927</v>
      </c>
      <c r="P3896">
        <v>49.784626662269403</v>
      </c>
      <c r="Q3896">
        <v>-8.4991925512811137E-2</v>
      </c>
      <c r="R3896">
        <v>9.4501438020690784</v>
      </c>
      <c r="S3896">
        <v>191.5789473684211</v>
      </c>
      <c r="T3896">
        <f t="shared" si="241"/>
        <v>-35.542474691715768</v>
      </c>
      <c r="U3896">
        <f t="shared" si="242"/>
        <v>16.119599684033787</v>
      </c>
      <c r="V3896">
        <f t="shared" si="243"/>
        <v>52.722475495503232</v>
      </c>
    </row>
    <row r="3897" spans="1:22">
      <c r="A3897">
        <v>2024</v>
      </c>
      <c r="B3897">
        <v>3</v>
      </c>
      <c r="C3897">
        <v>11140540</v>
      </c>
      <c r="D3897" t="s">
        <v>405</v>
      </c>
      <c r="E3897" t="s">
        <v>31</v>
      </c>
      <c r="F3897">
        <v>351157</v>
      </c>
      <c r="H3897" t="str">
        <f t="shared" si="240"/>
        <v>최고가</v>
      </c>
      <c r="I3897">
        <v>9976595755</v>
      </c>
      <c r="J3897">
        <v>8927389881</v>
      </c>
      <c r="K3897">
        <v>10199238863</v>
      </c>
      <c r="L3897">
        <v>140</v>
      </c>
      <c r="M3897">
        <v>134</v>
      </c>
      <c r="N3897">
        <v>139</v>
      </c>
      <c r="O3897">
        <v>2.2548128440808211</v>
      </c>
      <c r="P3897">
        <v>23.800291311340199</v>
      </c>
      <c r="Q3897">
        <v>0.11752661057550599</v>
      </c>
      <c r="R3897">
        <v>11.59339315537671</v>
      </c>
      <c r="S3897">
        <v>166.66666666666671</v>
      </c>
      <c r="T3897">
        <f t="shared" si="241"/>
        <v>-30.930777237843085</v>
      </c>
      <c r="U3897">
        <f t="shared" si="242"/>
        <v>4.9395911153925169</v>
      </c>
      <c r="V3897">
        <f t="shared" si="243"/>
        <v>37.443745134729227</v>
      </c>
    </row>
    <row r="3898" spans="1:22">
      <c r="A3898">
        <v>2024</v>
      </c>
      <c r="B3898">
        <v>3</v>
      </c>
      <c r="C3898">
        <v>11140550</v>
      </c>
      <c r="D3898" t="s">
        <v>405</v>
      </c>
      <c r="E3898" t="s">
        <v>32</v>
      </c>
      <c r="F3898">
        <v>240596</v>
      </c>
      <c r="H3898" t="str">
        <f t="shared" si="240"/>
        <v>최고가</v>
      </c>
      <c r="I3898">
        <v>24849649116</v>
      </c>
      <c r="J3898">
        <v>22215660939</v>
      </c>
      <c r="K3898">
        <v>24983509213</v>
      </c>
      <c r="L3898">
        <v>339</v>
      </c>
      <c r="M3898">
        <v>335</v>
      </c>
      <c r="N3898">
        <v>335</v>
      </c>
      <c r="O3898">
        <v>3.385241453733062</v>
      </c>
      <c r="P3898">
        <v>35.866384196162358</v>
      </c>
      <c r="Q3898">
        <v>0.11856447504453881</v>
      </c>
      <c r="R3898">
        <v>11.60437685294356</v>
      </c>
      <c r="S3898">
        <v>342.42424242424238</v>
      </c>
      <c r="T3898">
        <f t="shared" si="241"/>
        <v>-63.466568493718228</v>
      </c>
      <c r="U3898">
        <f t="shared" si="242"/>
        <v>1.2140969205544252</v>
      </c>
      <c r="V3898">
        <f t="shared" si="243"/>
        <v>32.352441231508898</v>
      </c>
    </row>
    <row r="3899" spans="1:22">
      <c r="A3899">
        <v>2024</v>
      </c>
      <c r="B3899">
        <v>3</v>
      </c>
      <c r="C3899">
        <v>11140570</v>
      </c>
      <c r="D3899" t="s">
        <v>405</v>
      </c>
      <c r="E3899" t="s">
        <v>33</v>
      </c>
      <c r="F3899">
        <v>157604</v>
      </c>
      <c r="H3899" t="str">
        <f t="shared" si="240"/>
        <v>최고가</v>
      </c>
      <c r="I3899">
        <v>3902731867</v>
      </c>
      <c r="J3899">
        <v>4189674371</v>
      </c>
      <c r="K3899">
        <v>4914248574</v>
      </c>
      <c r="L3899">
        <v>109</v>
      </c>
      <c r="M3899">
        <v>113</v>
      </c>
      <c r="N3899">
        <v>114</v>
      </c>
      <c r="O3899">
        <v>2.5242506192568062</v>
      </c>
      <c r="P3899">
        <v>26.676245789308879</v>
      </c>
      <c r="Q3899">
        <v>-6.8488020450026527E-2</v>
      </c>
      <c r="R3899">
        <v>9.6248042777770308</v>
      </c>
      <c r="S3899">
        <v>95.614035087719301</v>
      </c>
      <c r="T3899">
        <f t="shared" si="241"/>
        <v>-17.777696471516048</v>
      </c>
      <c r="U3899">
        <f t="shared" si="242"/>
        <v>9.929774808755031</v>
      </c>
      <c r="V3899">
        <f t="shared" si="243"/>
        <v>44.263388485940297</v>
      </c>
    </row>
    <row r="3900" spans="1:22">
      <c r="A3900">
        <v>2024</v>
      </c>
      <c r="B3900">
        <v>3</v>
      </c>
      <c r="C3900">
        <v>11140580</v>
      </c>
      <c r="D3900" t="s">
        <v>405</v>
      </c>
      <c r="E3900" t="s">
        <v>34</v>
      </c>
      <c r="F3900">
        <v>182809</v>
      </c>
      <c r="H3900" t="str">
        <f t="shared" si="240"/>
        <v>최고가</v>
      </c>
      <c r="I3900">
        <v>696092057</v>
      </c>
      <c r="J3900">
        <v>659181549</v>
      </c>
      <c r="K3900">
        <v>712855939</v>
      </c>
      <c r="L3900">
        <v>31</v>
      </c>
      <c r="M3900">
        <v>35</v>
      </c>
      <c r="N3900">
        <v>33</v>
      </c>
      <c r="O3900">
        <v>1.3647870779441911</v>
      </c>
      <c r="P3900">
        <v>14.300236666232349</v>
      </c>
      <c r="Q3900">
        <v>5.599444956551719E-2</v>
      </c>
      <c r="R3900">
        <v>10.942199606185889</v>
      </c>
      <c r="S3900">
        <v>22.794117647058819</v>
      </c>
      <c r="T3900">
        <f t="shared" si="241"/>
        <v>-4.2974602830781228</v>
      </c>
      <c r="U3900">
        <f t="shared" si="242"/>
        <v>8.0493201694299152</v>
      </c>
      <c r="V3900">
        <f t="shared" si="243"/>
        <v>41.693537200628917</v>
      </c>
    </row>
    <row r="3901" spans="1:22">
      <c r="A3901">
        <v>2024</v>
      </c>
      <c r="B3901">
        <v>3</v>
      </c>
      <c r="C3901">
        <v>11140590</v>
      </c>
      <c r="D3901" t="s">
        <v>405</v>
      </c>
      <c r="E3901" t="s">
        <v>35</v>
      </c>
      <c r="F3901">
        <v>244509</v>
      </c>
      <c r="H3901" t="str">
        <f t="shared" si="240"/>
        <v>최고가</v>
      </c>
      <c r="I3901">
        <v>3126372915</v>
      </c>
      <c r="J3901">
        <v>3021755347</v>
      </c>
      <c r="K3901">
        <v>3077841519</v>
      </c>
      <c r="L3901">
        <v>154</v>
      </c>
      <c r="M3901">
        <v>143</v>
      </c>
      <c r="N3901">
        <v>149</v>
      </c>
      <c r="O3901">
        <v>0.92253467719094751</v>
      </c>
      <c r="P3901">
        <v>9.5796744825966691</v>
      </c>
      <c r="Q3901">
        <v>3.4621455407984753E-2</v>
      </c>
      <c r="R3901">
        <v>10.71600966431112</v>
      </c>
      <c r="S3901">
        <v>208.1081081081081</v>
      </c>
      <c r="T3901">
        <f t="shared" si="241"/>
        <v>-38.60231049761606</v>
      </c>
      <c r="U3901">
        <f t="shared" si="242"/>
        <v>-4.6476539751242587</v>
      </c>
      <c r="V3901">
        <f t="shared" si="243"/>
        <v>24.34170395637776</v>
      </c>
    </row>
    <row r="3902" spans="1:22">
      <c r="A3902">
        <v>2024</v>
      </c>
      <c r="B3902">
        <v>3</v>
      </c>
      <c r="C3902">
        <v>11140605</v>
      </c>
      <c r="D3902" t="s">
        <v>405</v>
      </c>
      <c r="E3902" t="s">
        <v>36</v>
      </c>
      <c r="F3902">
        <v>196910</v>
      </c>
      <c r="H3902" t="str">
        <f t="shared" si="240"/>
        <v>최고가</v>
      </c>
      <c r="I3902">
        <v>5869617537</v>
      </c>
      <c r="J3902">
        <v>4529474596</v>
      </c>
      <c r="K3902">
        <v>5109289610</v>
      </c>
      <c r="L3902">
        <v>145</v>
      </c>
      <c r="M3902">
        <v>133</v>
      </c>
      <c r="N3902">
        <v>142</v>
      </c>
      <c r="O3902">
        <v>2.284186286167261</v>
      </c>
      <c r="P3902">
        <v>24.113820779309851</v>
      </c>
      <c r="Q3902">
        <v>0.29587160996188971</v>
      </c>
      <c r="R3902">
        <v>13.480814484720231</v>
      </c>
      <c r="S3902">
        <v>241.66666666666671</v>
      </c>
      <c r="T3902">
        <f t="shared" si="241"/>
        <v>-44.814584713410497</v>
      </c>
      <c r="U3902">
        <f t="shared" si="242"/>
        <v>1.3086978725758236</v>
      </c>
      <c r="V3902">
        <f t="shared" si="243"/>
        <v>32.481723998058968</v>
      </c>
    </row>
    <row r="3903" spans="1:22">
      <c r="A3903">
        <v>2024</v>
      </c>
      <c r="B3903">
        <v>3</v>
      </c>
      <c r="C3903">
        <v>11140615</v>
      </c>
      <c r="D3903" t="s">
        <v>405</v>
      </c>
      <c r="E3903" t="s">
        <v>37</v>
      </c>
      <c r="F3903">
        <v>385011</v>
      </c>
      <c r="H3903" t="str">
        <f t="shared" si="240"/>
        <v>최고가</v>
      </c>
      <c r="I3903">
        <v>1068992053</v>
      </c>
      <c r="J3903">
        <v>1114940666</v>
      </c>
      <c r="K3903">
        <v>1083014368</v>
      </c>
      <c r="L3903">
        <v>66</v>
      </c>
      <c r="M3903">
        <v>61</v>
      </c>
      <c r="N3903">
        <v>63</v>
      </c>
      <c r="O3903">
        <v>0.46742818279878262</v>
      </c>
      <c r="P3903">
        <v>4.7219088643759921</v>
      </c>
      <c r="Q3903">
        <v>-4.1211711440077653E-2</v>
      </c>
      <c r="R3903">
        <v>9.913468874980607</v>
      </c>
      <c r="S3903">
        <v>120</v>
      </c>
      <c r="T3903">
        <f t="shared" si="241"/>
        <v>-22.291963697490015</v>
      </c>
      <c r="U3903">
        <f t="shared" si="242"/>
        <v>-2.3439409020628865</v>
      </c>
      <c r="V3903">
        <f t="shared" si="243"/>
        <v>27.48998516347995</v>
      </c>
    </row>
    <row r="3904" spans="1:22">
      <c r="A3904">
        <v>2024</v>
      </c>
      <c r="B3904">
        <v>3</v>
      </c>
      <c r="C3904">
        <v>11140625</v>
      </c>
      <c r="D3904" t="s">
        <v>405</v>
      </c>
      <c r="E3904" t="s">
        <v>38</v>
      </c>
      <c r="F3904">
        <v>159756</v>
      </c>
      <c r="H3904" t="str">
        <f t="shared" si="240"/>
        <v>최고가</v>
      </c>
      <c r="I3904">
        <v>529485160</v>
      </c>
      <c r="J3904">
        <v>646281498</v>
      </c>
      <c r="K3904">
        <v>596361965</v>
      </c>
      <c r="L3904">
        <v>49</v>
      </c>
      <c r="M3904">
        <v>52</v>
      </c>
      <c r="N3904">
        <v>51</v>
      </c>
      <c r="O3904">
        <v>0.75155025245699247</v>
      </c>
      <c r="P3904">
        <v>7.7546021754365801</v>
      </c>
      <c r="Q3904">
        <v>-0.1807205348775125</v>
      </c>
      <c r="R3904">
        <v>8.4370499684040894</v>
      </c>
      <c r="S3904">
        <v>96.078431372549019</v>
      </c>
      <c r="T3904">
        <f t="shared" si="241"/>
        <v>-17.863664319661979</v>
      </c>
      <c r="U3904">
        <f t="shared" si="242"/>
        <v>0.20561178550051462</v>
      </c>
      <c r="V3904">
        <f t="shared" si="243"/>
        <v>30.974233660670691</v>
      </c>
    </row>
    <row r="3905" spans="1:22">
      <c r="A3905">
        <v>2024</v>
      </c>
      <c r="B3905">
        <v>3</v>
      </c>
      <c r="C3905">
        <v>11140635</v>
      </c>
      <c r="D3905" t="s">
        <v>405</v>
      </c>
      <c r="E3905" t="s">
        <v>39</v>
      </c>
      <c r="F3905">
        <v>175064</v>
      </c>
      <c r="H3905" t="str">
        <f t="shared" si="240"/>
        <v>최고가</v>
      </c>
      <c r="I3905">
        <v>435185604</v>
      </c>
      <c r="J3905">
        <v>442053914</v>
      </c>
      <c r="K3905">
        <v>406641056</v>
      </c>
      <c r="L3905">
        <v>32</v>
      </c>
      <c r="M3905">
        <v>29</v>
      </c>
      <c r="N3905">
        <v>31</v>
      </c>
      <c r="O3905">
        <v>0.86314783450623767</v>
      </c>
      <c r="P3905">
        <v>8.945784687299934</v>
      </c>
      <c r="Q3905">
        <v>-1.5537267700789999E-2</v>
      </c>
      <c r="R3905">
        <v>10.185180966148231</v>
      </c>
      <c r="S3905">
        <v>66.666666666666671</v>
      </c>
      <c r="T3905">
        <f t="shared" si="241"/>
        <v>-12.419033937086519</v>
      </c>
      <c r="U3905">
        <f t="shared" si="242"/>
        <v>2.7842183557536577</v>
      </c>
      <c r="V3905">
        <f t="shared" si="243"/>
        <v>34.498187533472247</v>
      </c>
    </row>
    <row r="3906" spans="1:22">
      <c r="A3906">
        <v>2024</v>
      </c>
      <c r="B3906">
        <v>3</v>
      </c>
      <c r="C3906">
        <v>11140645</v>
      </c>
      <c r="D3906" t="s">
        <v>405</v>
      </c>
      <c r="E3906" t="s">
        <v>40</v>
      </c>
      <c r="F3906">
        <v>240595</v>
      </c>
      <c r="H3906" t="str">
        <f t="shared" si="240"/>
        <v>최고가</v>
      </c>
      <c r="I3906">
        <v>276836711</v>
      </c>
      <c r="J3906">
        <v>298481283</v>
      </c>
      <c r="K3906">
        <v>293706780</v>
      </c>
      <c r="L3906">
        <v>15</v>
      </c>
      <c r="M3906">
        <v>19</v>
      </c>
      <c r="N3906">
        <v>17</v>
      </c>
      <c r="O3906">
        <v>0.8523212467855541</v>
      </c>
      <c r="P3906">
        <v>8.8302226677721105</v>
      </c>
      <c r="Q3906">
        <v>-7.2515675966187798E-2</v>
      </c>
      <c r="R3906">
        <v>9.58217968524791</v>
      </c>
      <c r="S3906">
        <v>44.117647058823529</v>
      </c>
      <c r="T3906">
        <f t="shared" si="241"/>
        <v>-8.2448173104453311</v>
      </c>
      <c r="U3906">
        <f t="shared" si="242"/>
        <v>3.8581020778020378</v>
      </c>
      <c r="V3906">
        <f t="shared" si="243"/>
        <v>35.965769577552528</v>
      </c>
    </row>
    <row r="3907" spans="1:22">
      <c r="A3907">
        <v>2024</v>
      </c>
      <c r="B3907">
        <v>3</v>
      </c>
      <c r="C3907">
        <v>11140650</v>
      </c>
      <c r="D3907" t="s">
        <v>405</v>
      </c>
      <c r="E3907" t="s">
        <v>41</v>
      </c>
      <c r="F3907">
        <v>171720</v>
      </c>
      <c r="H3907" t="str">
        <f t="shared" ref="H3907:H3970" si="244">IF(F3907 &lt; $G$2, "최저가",
 IF(F3907 &lt; $G$3, "저가",
 IF(F3907 &lt; $G$4, "중가",
 IF(F3907 &lt; $G$5, "고가",
 "최고가"))))</f>
        <v>최고가</v>
      </c>
      <c r="I3907">
        <v>96320833</v>
      </c>
      <c r="J3907">
        <v>144103209</v>
      </c>
      <c r="K3907">
        <v>102027091</v>
      </c>
      <c r="L3907">
        <v>19</v>
      </c>
      <c r="M3907">
        <v>22</v>
      </c>
      <c r="N3907">
        <v>19</v>
      </c>
      <c r="O3907">
        <v>0.32802220192534293</v>
      </c>
      <c r="P3907">
        <v>3.2339020149773972</v>
      </c>
      <c r="Q3907">
        <v>-0.33158439934533313</v>
      </c>
      <c r="R3907">
        <v>6.8404609044917377</v>
      </c>
      <c r="S3907">
        <v>48.717948717948723</v>
      </c>
      <c r="T3907">
        <f t="shared" ref="T3907:T3970" si="245">1-(($S3907-(-5.822637658))/(534.375-(-5.822637658))*100)</f>
        <v>-9.0964133446430324</v>
      </c>
      <c r="U3907">
        <f t="shared" ref="U3907:U3970" si="246">(P3907*0.5 + R3907*0.2 +T3907*0.3)</f>
        <v>0.25611918499413688</v>
      </c>
      <c r="V3907">
        <f t="shared" ref="V3907:V3970" si="247" xml:space="preserve"> (U3907 - MIN($U$2:$U$4657)) / (MAX($U$2:$U$4657) - MIN($U$2:$U$4657)) * 100</f>
        <v>31.043257663053964</v>
      </c>
    </row>
    <row r="3908" spans="1:22">
      <c r="A3908">
        <v>2024</v>
      </c>
      <c r="B3908">
        <v>3</v>
      </c>
      <c r="C3908">
        <v>11140665</v>
      </c>
      <c r="D3908" t="s">
        <v>405</v>
      </c>
      <c r="E3908" t="s">
        <v>42</v>
      </c>
      <c r="F3908">
        <v>238588</v>
      </c>
      <c r="H3908" t="str">
        <f t="shared" si="244"/>
        <v>최고가</v>
      </c>
      <c r="I3908">
        <v>154293481</v>
      </c>
      <c r="J3908">
        <v>159065790</v>
      </c>
      <c r="K3908">
        <v>161295624</v>
      </c>
      <c r="L3908">
        <v>24</v>
      </c>
      <c r="M3908">
        <v>26</v>
      </c>
      <c r="N3908">
        <v>26</v>
      </c>
      <c r="O3908">
        <v>0.29939547307337178</v>
      </c>
      <c r="P3908">
        <v>2.9283428966331049</v>
      </c>
      <c r="Q3908">
        <v>-3.000210793282453E-2</v>
      </c>
      <c r="R3908">
        <v>10.032099870107279</v>
      </c>
      <c r="S3908">
        <v>92.307692307692307</v>
      </c>
      <c r="T3908">
        <f t="shared" si="245"/>
        <v>-17.165634783434353</v>
      </c>
      <c r="U3908">
        <f t="shared" si="246"/>
        <v>-1.6790990126922969</v>
      </c>
      <c r="V3908">
        <f t="shared" si="247"/>
        <v>28.398565858912754</v>
      </c>
    </row>
    <row r="3909" spans="1:22">
      <c r="A3909">
        <v>2024</v>
      </c>
      <c r="B3909">
        <v>3</v>
      </c>
      <c r="C3909">
        <v>11140670</v>
      </c>
      <c r="D3909" t="s">
        <v>405</v>
      </c>
      <c r="E3909" t="s">
        <v>43</v>
      </c>
      <c r="F3909">
        <v>190795</v>
      </c>
      <c r="H3909" t="str">
        <f t="shared" si="244"/>
        <v>최고가</v>
      </c>
      <c r="I3909">
        <v>982025970</v>
      </c>
      <c r="J3909">
        <v>307466792</v>
      </c>
      <c r="K3909">
        <v>820588327</v>
      </c>
      <c r="L3909">
        <v>38</v>
      </c>
      <c r="M3909">
        <v>34</v>
      </c>
      <c r="N3909">
        <v>36</v>
      </c>
      <c r="O3909">
        <v>1.5049770512394349</v>
      </c>
      <c r="P3909">
        <v>15.79661177993505</v>
      </c>
      <c r="Q3909">
        <v>2.193925313404252</v>
      </c>
      <c r="R3909">
        <v>33.567876395299898</v>
      </c>
      <c r="S3909">
        <v>115.1515151515151</v>
      </c>
      <c r="T3909">
        <f t="shared" si="245"/>
        <v>-21.394424628362415</v>
      </c>
      <c r="U3909">
        <f t="shared" si="246"/>
        <v>8.1935537805187799</v>
      </c>
      <c r="V3909">
        <f t="shared" si="247"/>
        <v>41.890648539073567</v>
      </c>
    </row>
    <row r="3910" spans="1:22">
      <c r="A3910">
        <v>2024</v>
      </c>
      <c r="B3910">
        <v>3</v>
      </c>
      <c r="C3910">
        <v>11140680</v>
      </c>
      <c r="D3910" t="s">
        <v>405</v>
      </c>
      <c r="E3910" t="s">
        <v>44</v>
      </c>
      <c r="F3910">
        <v>206597</v>
      </c>
      <c r="H3910" t="str">
        <f t="shared" si="244"/>
        <v>최고가</v>
      </c>
      <c r="I3910">
        <v>818401909</v>
      </c>
      <c r="J3910">
        <v>761813600</v>
      </c>
      <c r="K3910">
        <v>815904117</v>
      </c>
      <c r="L3910">
        <v>45</v>
      </c>
      <c r="M3910">
        <v>46</v>
      </c>
      <c r="N3910">
        <v>47</v>
      </c>
      <c r="O3910">
        <v>0.97810977619277506</v>
      </c>
      <c r="P3910">
        <v>10.17287807007976</v>
      </c>
      <c r="Q3910">
        <v>7.4281043289329565E-2</v>
      </c>
      <c r="R3910">
        <v>11.135726238018091</v>
      </c>
      <c r="S3910">
        <v>93.75</v>
      </c>
      <c r="T3910">
        <f t="shared" si="245"/>
        <v>-17.432631081041421</v>
      </c>
      <c r="U3910">
        <f t="shared" si="246"/>
        <v>2.0837949583310724</v>
      </c>
      <c r="V3910">
        <f t="shared" si="247"/>
        <v>33.540980733325981</v>
      </c>
    </row>
    <row r="3911" spans="1:22">
      <c r="A3911">
        <v>2024</v>
      </c>
      <c r="B3911">
        <v>3</v>
      </c>
      <c r="C3911">
        <v>11170510</v>
      </c>
      <c r="D3911" t="s">
        <v>406</v>
      </c>
      <c r="E3911" t="s">
        <v>45</v>
      </c>
      <c r="F3911">
        <v>98176</v>
      </c>
      <c r="H3911" t="str">
        <f t="shared" si="244"/>
        <v>중가</v>
      </c>
      <c r="I3911">
        <v>1146511740</v>
      </c>
      <c r="J3911">
        <v>1106472839</v>
      </c>
      <c r="K3911">
        <v>1300422722</v>
      </c>
      <c r="L3911">
        <v>69</v>
      </c>
      <c r="M3911">
        <v>65</v>
      </c>
      <c r="N3911">
        <v>69</v>
      </c>
      <c r="O3911">
        <v>1.8805356563623881</v>
      </c>
      <c r="P3911">
        <v>19.805290412459971</v>
      </c>
      <c r="Q3911">
        <v>3.6186067645533948E-2</v>
      </c>
      <c r="R3911">
        <v>10.73256792229124</v>
      </c>
      <c r="S3911">
        <v>80.232558139534888</v>
      </c>
      <c r="T3911">
        <f t="shared" si="245"/>
        <v>-14.930316943003106</v>
      </c>
      <c r="U3911">
        <f t="shared" si="246"/>
        <v>7.5700637077873019</v>
      </c>
      <c r="V3911">
        <f t="shared" si="247"/>
        <v>41.038579719501868</v>
      </c>
    </row>
    <row r="3912" spans="1:22">
      <c r="A3912">
        <v>2024</v>
      </c>
      <c r="B3912">
        <v>3</v>
      </c>
      <c r="C3912">
        <v>11170520</v>
      </c>
      <c r="D3912" t="s">
        <v>406</v>
      </c>
      <c r="E3912" t="s">
        <v>46</v>
      </c>
      <c r="F3912">
        <v>87486</v>
      </c>
      <c r="H3912" t="str">
        <f t="shared" si="244"/>
        <v>저가</v>
      </c>
      <c r="I3912">
        <v>1224076470</v>
      </c>
      <c r="J3912">
        <v>878043469</v>
      </c>
      <c r="K3912">
        <v>1266555051</v>
      </c>
      <c r="L3912">
        <v>79</v>
      </c>
      <c r="M3912">
        <v>78</v>
      </c>
      <c r="N3912">
        <v>78</v>
      </c>
      <c r="O3912">
        <v>1.967888050755993</v>
      </c>
      <c r="P3912">
        <v>20.73768198098999</v>
      </c>
      <c r="Q3912">
        <v>0.39409552398823211</v>
      </c>
      <c r="R3912">
        <v>14.52031607446358</v>
      </c>
      <c r="S3912">
        <v>40.306122448979593</v>
      </c>
      <c r="T3912">
        <f t="shared" si="245"/>
        <v>-7.5392376588258578</v>
      </c>
      <c r="U3912">
        <f t="shared" si="246"/>
        <v>11.011132907739954</v>
      </c>
      <c r="V3912">
        <f t="shared" si="247"/>
        <v>45.74118510088848</v>
      </c>
    </row>
    <row r="3913" spans="1:22">
      <c r="A3913">
        <v>2024</v>
      </c>
      <c r="B3913">
        <v>3</v>
      </c>
      <c r="C3913">
        <v>11170530</v>
      </c>
      <c r="D3913" t="s">
        <v>406</v>
      </c>
      <c r="E3913" t="s">
        <v>47</v>
      </c>
      <c r="F3913">
        <v>123032</v>
      </c>
      <c r="H3913" t="str">
        <f t="shared" si="244"/>
        <v>고가</v>
      </c>
      <c r="I3913">
        <v>3674027402</v>
      </c>
      <c r="J3913">
        <v>3783788803</v>
      </c>
      <c r="K3913">
        <v>3717393131</v>
      </c>
      <c r="L3913">
        <v>89</v>
      </c>
      <c r="M3913">
        <v>89</v>
      </c>
      <c r="N3913">
        <v>90</v>
      </c>
      <c r="O3913">
        <v>3.7281363804218</v>
      </c>
      <c r="P3913">
        <v>39.526413675099043</v>
      </c>
      <c r="Q3913">
        <v>-2.90083317845264E-2</v>
      </c>
      <c r="R3913">
        <v>10.042616981914991</v>
      </c>
      <c r="S3913">
        <v>74.789915966386559</v>
      </c>
      <c r="T3913">
        <f t="shared" si="245"/>
        <v>-13.922788995131169</v>
      </c>
      <c r="U3913">
        <f t="shared" si="246"/>
        <v>17.594893535393169</v>
      </c>
      <c r="V3913">
        <f t="shared" si="247"/>
        <v>54.738629313224962</v>
      </c>
    </row>
    <row r="3914" spans="1:22">
      <c r="A3914">
        <v>2024</v>
      </c>
      <c r="B3914">
        <v>3</v>
      </c>
      <c r="C3914">
        <v>11170555</v>
      </c>
      <c r="D3914" t="s">
        <v>406</v>
      </c>
      <c r="E3914" t="s">
        <v>48</v>
      </c>
      <c r="F3914">
        <v>125133</v>
      </c>
      <c r="H3914" t="str">
        <f t="shared" si="244"/>
        <v>고가</v>
      </c>
      <c r="I3914">
        <v>1960603722</v>
      </c>
      <c r="J3914">
        <v>1813466477</v>
      </c>
      <c r="K3914">
        <v>2568169383</v>
      </c>
      <c r="L3914">
        <v>101</v>
      </c>
      <c r="M3914">
        <v>100</v>
      </c>
      <c r="N3914">
        <v>99</v>
      </c>
      <c r="O3914">
        <v>1.7236698410317159</v>
      </c>
      <c r="P3914">
        <v>18.130918866948999</v>
      </c>
      <c r="Q3914">
        <v>8.1135905662512012E-2</v>
      </c>
      <c r="R3914">
        <v>11.208271100489</v>
      </c>
      <c r="S3914">
        <v>110.98901098901101</v>
      </c>
      <c r="T3914">
        <f t="shared" si="245"/>
        <v>-20.623872542916349</v>
      </c>
      <c r="U3914">
        <f t="shared" si="246"/>
        <v>5.1199518906973953</v>
      </c>
      <c r="V3914">
        <f t="shared" si="247"/>
        <v>37.690228277977688</v>
      </c>
    </row>
    <row r="3915" spans="1:22">
      <c r="A3915">
        <v>2024</v>
      </c>
      <c r="B3915">
        <v>3</v>
      </c>
      <c r="C3915">
        <v>11170560</v>
      </c>
      <c r="D3915" t="s">
        <v>406</v>
      </c>
      <c r="E3915" t="s">
        <v>49</v>
      </c>
      <c r="F3915">
        <v>93025</v>
      </c>
      <c r="H3915" t="str">
        <f t="shared" si="244"/>
        <v>저가</v>
      </c>
      <c r="I3915">
        <v>1052995819</v>
      </c>
      <c r="J3915">
        <v>1189144940</v>
      </c>
      <c r="K3915">
        <v>1170160607</v>
      </c>
      <c r="L3915">
        <v>63</v>
      </c>
      <c r="M3915">
        <v>59</v>
      </c>
      <c r="N3915">
        <v>62</v>
      </c>
      <c r="O3915">
        <v>1.996383212303305</v>
      </c>
      <c r="P3915">
        <v>21.041836761806842</v>
      </c>
      <c r="Q3915">
        <v>-0.1144932938116021</v>
      </c>
      <c r="R3915">
        <v>9.1379314498106154</v>
      </c>
      <c r="S3915">
        <v>106.77966101694921</v>
      </c>
      <c r="T3915">
        <f t="shared" si="245"/>
        <v>-19.844648481457803</v>
      </c>
      <c r="U3915">
        <f t="shared" si="246"/>
        <v>6.3951101264282038</v>
      </c>
      <c r="V3915">
        <f t="shared" si="247"/>
        <v>39.432874424573541</v>
      </c>
    </row>
    <row r="3916" spans="1:22">
      <c r="A3916">
        <v>2024</v>
      </c>
      <c r="B3916">
        <v>3</v>
      </c>
      <c r="C3916">
        <v>11170570</v>
      </c>
      <c r="D3916" t="s">
        <v>406</v>
      </c>
      <c r="E3916" t="s">
        <v>50</v>
      </c>
      <c r="F3916">
        <v>77673</v>
      </c>
      <c r="H3916" t="str">
        <f t="shared" si="244"/>
        <v>저가</v>
      </c>
      <c r="I3916">
        <v>422230211</v>
      </c>
      <c r="J3916">
        <v>554225145</v>
      </c>
      <c r="K3916">
        <v>539152352</v>
      </c>
      <c r="L3916">
        <v>23</v>
      </c>
      <c r="M3916">
        <v>21</v>
      </c>
      <c r="N3916">
        <v>25</v>
      </c>
      <c r="O3916">
        <v>2.6260856068774889</v>
      </c>
      <c r="P3916">
        <v>27.763223249950009</v>
      </c>
      <c r="Q3916">
        <v>-0.23816121515020761</v>
      </c>
      <c r="R3916">
        <v>7.8291564726980152</v>
      </c>
      <c r="S3916">
        <v>32.394366197183103</v>
      </c>
      <c r="T3916">
        <f t="shared" si="245"/>
        <v>-6.0746336509117338</v>
      </c>
      <c r="U3916">
        <f t="shared" si="246"/>
        <v>13.625052824241088</v>
      </c>
      <c r="V3916">
        <f t="shared" si="247"/>
        <v>49.313398605348382</v>
      </c>
    </row>
    <row r="3917" spans="1:22">
      <c r="A3917">
        <v>2024</v>
      </c>
      <c r="B3917">
        <v>3</v>
      </c>
      <c r="C3917">
        <v>11170590</v>
      </c>
      <c r="D3917" t="s">
        <v>406</v>
      </c>
      <c r="E3917" t="s">
        <v>51</v>
      </c>
      <c r="F3917">
        <v>107443</v>
      </c>
      <c r="H3917" t="str">
        <f t="shared" si="244"/>
        <v>중가</v>
      </c>
      <c r="I3917">
        <v>129814422</v>
      </c>
      <c r="J3917">
        <v>133532176</v>
      </c>
      <c r="K3917">
        <v>165015672</v>
      </c>
      <c r="L3917">
        <v>19</v>
      </c>
      <c r="M3917">
        <v>21</v>
      </c>
      <c r="N3917">
        <v>20</v>
      </c>
      <c r="O3917">
        <v>0.70655944702462392</v>
      </c>
      <c r="P3917">
        <v>7.2743743815939217</v>
      </c>
      <c r="Q3917">
        <v>-2.7841634214063882E-2</v>
      </c>
      <c r="R3917">
        <v>10.054964117449821</v>
      </c>
      <c r="S3917">
        <v>67.857142857142847</v>
      </c>
      <c r="T3917">
        <f t="shared" si="245"/>
        <v>-12.639411833524093</v>
      </c>
      <c r="U3917">
        <f t="shared" si="246"/>
        <v>1.8563564642296977</v>
      </c>
      <c r="V3917">
        <f t="shared" si="247"/>
        <v>33.230160629414584</v>
      </c>
    </row>
    <row r="3918" spans="1:22">
      <c r="A3918">
        <v>2024</v>
      </c>
      <c r="B3918">
        <v>3</v>
      </c>
      <c r="C3918">
        <v>11170625</v>
      </c>
      <c r="D3918" t="s">
        <v>406</v>
      </c>
      <c r="E3918" t="s">
        <v>52</v>
      </c>
      <c r="F3918">
        <v>132670</v>
      </c>
      <c r="H3918" t="str">
        <f t="shared" si="244"/>
        <v>고가</v>
      </c>
      <c r="I3918">
        <v>5692465735</v>
      </c>
      <c r="J3918">
        <v>4882274758</v>
      </c>
      <c r="K3918">
        <v>5836586647</v>
      </c>
      <c r="L3918">
        <v>292</v>
      </c>
      <c r="M3918">
        <v>262</v>
      </c>
      <c r="N3918">
        <v>289</v>
      </c>
      <c r="O3918">
        <v>1.6326847455933451</v>
      </c>
      <c r="P3918">
        <v>17.15975217555437</v>
      </c>
      <c r="Q3918">
        <v>0.165945387582384</v>
      </c>
      <c r="R3918">
        <v>12.10580804100813</v>
      </c>
      <c r="S3918">
        <v>100.68965517241379</v>
      </c>
      <c r="T3918">
        <f t="shared" si="245"/>
        <v>-18.717282232516336</v>
      </c>
      <c r="U3918">
        <f t="shared" si="246"/>
        <v>5.3858530262239102</v>
      </c>
      <c r="V3918">
        <f t="shared" si="247"/>
        <v>38.053611877139545</v>
      </c>
    </row>
    <row r="3919" spans="1:22">
      <c r="A3919">
        <v>2024</v>
      </c>
      <c r="B3919">
        <v>3</v>
      </c>
      <c r="C3919">
        <v>11170630</v>
      </c>
      <c r="D3919" t="s">
        <v>406</v>
      </c>
      <c r="E3919" t="s">
        <v>53</v>
      </c>
      <c r="F3919">
        <v>201138</v>
      </c>
      <c r="H3919" t="str">
        <f t="shared" si="244"/>
        <v>최고가</v>
      </c>
      <c r="I3919">
        <v>673128124</v>
      </c>
      <c r="J3919">
        <v>814242526</v>
      </c>
      <c r="K3919">
        <v>728139112</v>
      </c>
      <c r="L3919">
        <v>14</v>
      </c>
      <c r="M3919">
        <v>11</v>
      </c>
      <c r="N3919">
        <v>14</v>
      </c>
      <c r="O3919">
        <v>2.6560305354595841</v>
      </c>
      <c r="P3919">
        <v>28.082852713160499</v>
      </c>
      <c r="Q3919">
        <v>-0.17330758035106611</v>
      </c>
      <c r="R3919">
        <v>8.5155011082443295</v>
      </c>
      <c r="S3919">
        <v>4.895104895104895</v>
      </c>
      <c r="T3919">
        <f t="shared" si="245"/>
        <v>-0.98404098906673032</v>
      </c>
      <c r="U3919">
        <f t="shared" si="246"/>
        <v>15.449314281509096</v>
      </c>
      <c r="V3919">
        <f t="shared" si="247"/>
        <v>51.806455631380508</v>
      </c>
    </row>
    <row r="3920" spans="1:22">
      <c r="A3920">
        <v>2024</v>
      </c>
      <c r="B3920">
        <v>3</v>
      </c>
      <c r="C3920">
        <v>11170650</v>
      </c>
      <c r="D3920" t="s">
        <v>406</v>
      </c>
      <c r="E3920" t="s">
        <v>54</v>
      </c>
      <c r="F3920">
        <v>150197</v>
      </c>
      <c r="H3920" t="str">
        <f t="shared" si="244"/>
        <v>최고가</v>
      </c>
      <c r="I3920">
        <v>2572735789</v>
      </c>
      <c r="J3920">
        <v>3012043207</v>
      </c>
      <c r="K3920">
        <v>2804843575</v>
      </c>
      <c r="L3920">
        <v>80</v>
      </c>
      <c r="M3920">
        <v>78</v>
      </c>
      <c r="N3920">
        <v>81</v>
      </c>
      <c r="O3920">
        <v>2.379038297295478</v>
      </c>
      <c r="P3920">
        <v>25.126262579537581</v>
      </c>
      <c r="Q3920">
        <v>-0.14585030419850811</v>
      </c>
      <c r="R3920">
        <v>8.8060808768631169</v>
      </c>
      <c r="S3920">
        <v>140.35087719298249</v>
      </c>
      <c r="T3920">
        <f t="shared" si="245"/>
        <v>-26.059265842907145</v>
      </c>
      <c r="U3920">
        <f t="shared" si="246"/>
        <v>6.5065677122692716</v>
      </c>
      <c r="V3920">
        <f t="shared" si="247"/>
        <v>39.585193663890131</v>
      </c>
    </row>
    <row r="3921" spans="1:22">
      <c r="A3921">
        <v>2024</v>
      </c>
      <c r="B3921">
        <v>3</v>
      </c>
      <c r="C3921">
        <v>11170660</v>
      </c>
      <c r="D3921" t="s">
        <v>406</v>
      </c>
      <c r="E3921" t="s">
        <v>55</v>
      </c>
      <c r="F3921">
        <v>131394</v>
      </c>
      <c r="H3921" t="str">
        <f t="shared" si="244"/>
        <v>고가</v>
      </c>
      <c r="I3921">
        <v>846114230</v>
      </c>
      <c r="J3921">
        <v>829555633</v>
      </c>
      <c r="K3921">
        <v>1079390786</v>
      </c>
      <c r="L3921">
        <v>65</v>
      </c>
      <c r="M3921">
        <v>61</v>
      </c>
      <c r="N3921">
        <v>67</v>
      </c>
      <c r="O3921">
        <v>1.1007725703693561</v>
      </c>
      <c r="P3921">
        <v>11.4821696568362</v>
      </c>
      <c r="Q3921">
        <v>1.996080352093758E-2</v>
      </c>
      <c r="R3921">
        <v>10.56085629769643</v>
      </c>
      <c r="S3921">
        <v>75.581395348837205</v>
      </c>
      <c r="T3921">
        <f t="shared" si="245"/>
        <v>-14.069305626688845</v>
      </c>
      <c r="U3921">
        <f t="shared" si="246"/>
        <v>3.6324643999507327</v>
      </c>
      <c r="V3921">
        <f t="shared" si="247"/>
        <v>35.657410490173014</v>
      </c>
    </row>
    <row r="3922" spans="1:22">
      <c r="A3922">
        <v>2024</v>
      </c>
      <c r="B3922">
        <v>3</v>
      </c>
      <c r="C3922">
        <v>11170685</v>
      </c>
      <c r="D3922" t="s">
        <v>406</v>
      </c>
      <c r="E3922" t="s">
        <v>56</v>
      </c>
      <c r="F3922">
        <v>160515</v>
      </c>
      <c r="H3922" t="str">
        <f t="shared" si="244"/>
        <v>최고가</v>
      </c>
      <c r="I3922">
        <v>3624554983</v>
      </c>
      <c r="J3922">
        <v>3718662471</v>
      </c>
      <c r="K3922">
        <v>4057615594</v>
      </c>
      <c r="L3922">
        <v>148</v>
      </c>
      <c r="M3922">
        <v>144</v>
      </c>
      <c r="N3922">
        <v>147</v>
      </c>
      <c r="O3922">
        <v>1.6952542594926481</v>
      </c>
      <c r="P3922">
        <v>17.827613515952869</v>
      </c>
      <c r="Q3922">
        <v>-2.5306810912229201E-2</v>
      </c>
      <c r="R3922">
        <v>10.081790098455521</v>
      </c>
      <c r="S3922">
        <v>49.169435215946848</v>
      </c>
      <c r="T3922">
        <f t="shared" si="245"/>
        <v>-9.1799913661900199</v>
      </c>
      <c r="U3922">
        <f t="shared" si="246"/>
        <v>8.1761673678105335</v>
      </c>
      <c r="V3922">
        <f t="shared" si="247"/>
        <v>41.866888064286847</v>
      </c>
    </row>
    <row r="3923" spans="1:22">
      <c r="A3923">
        <v>2024</v>
      </c>
      <c r="B3923">
        <v>3</v>
      </c>
      <c r="C3923">
        <v>11170700</v>
      </c>
      <c r="D3923" t="s">
        <v>406</v>
      </c>
      <c r="E3923" t="s">
        <v>57</v>
      </c>
      <c r="F3923">
        <v>81807</v>
      </c>
      <c r="H3923" t="str">
        <f t="shared" si="244"/>
        <v>저가</v>
      </c>
      <c r="I3923">
        <v>188972728</v>
      </c>
      <c r="J3923">
        <v>355694391</v>
      </c>
      <c r="K3923">
        <v>250043492</v>
      </c>
      <c r="L3923">
        <v>20</v>
      </c>
      <c r="M3923">
        <v>31</v>
      </c>
      <c r="N3923">
        <v>23</v>
      </c>
      <c r="O3923">
        <v>1.2833235406369741</v>
      </c>
      <c r="P3923">
        <v>13.430702226390601</v>
      </c>
      <c r="Q3923">
        <v>-0.46872165324642412</v>
      </c>
      <c r="R3923">
        <v>5.3891402677984104</v>
      </c>
      <c r="S3923">
        <v>28.16901408450704</v>
      </c>
      <c r="T3923">
        <f t="shared" si="245"/>
        <v>-5.2924473142600466</v>
      </c>
      <c r="U3923">
        <f t="shared" si="246"/>
        <v>6.2054449724769682</v>
      </c>
      <c r="V3923">
        <f t="shared" si="247"/>
        <v>39.173675808734927</v>
      </c>
    </row>
    <row r="3924" spans="1:22">
      <c r="A3924">
        <v>2024</v>
      </c>
      <c r="B3924">
        <v>3</v>
      </c>
      <c r="C3924">
        <v>11200520</v>
      </c>
      <c r="D3924" t="s">
        <v>407</v>
      </c>
      <c r="E3924" t="s">
        <v>58</v>
      </c>
      <c r="F3924">
        <v>106072</v>
      </c>
      <c r="H3924" t="str">
        <f t="shared" si="244"/>
        <v>중가</v>
      </c>
      <c r="I3924">
        <v>116555727</v>
      </c>
      <c r="J3924">
        <v>115876540</v>
      </c>
      <c r="K3924">
        <v>125775496</v>
      </c>
      <c r="L3924">
        <v>25</v>
      </c>
      <c r="M3924">
        <v>24</v>
      </c>
      <c r="N3924">
        <v>25</v>
      </c>
      <c r="O3924">
        <v>0.48837153380094023</v>
      </c>
      <c r="P3924">
        <v>4.9454563014752768</v>
      </c>
      <c r="Q3924">
        <v>5.8612985855463068E-3</v>
      </c>
      <c r="R3924">
        <v>10.411641537317379</v>
      </c>
      <c r="S3924">
        <v>60.975609756097562</v>
      </c>
      <c r="T3924">
        <f t="shared" si="245"/>
        <v>-11.365520090701997</v>
      </c>
      <c r="U3924">
        <f t="shared" si="246"/>
        <v>1.1454004309905157</v>
      </c>
      <c r="V3924">
        <f t="shared" si="247"/>
        <v>32.258559806075766</v>
      </c>
    </row>
    <row r="3925" spans="1:22">
      <c r="A3925">
        <v>2024</v>
      </c>
      <c r="B3925">
        <v>3</v>
      </c>
      <c r="C3925">
        <v>11200535</v>
      </c>
      <c r="D3925" t="s">
        <v>407</v>
      </c>
      <c r="E3925" t="s">
        <v>59</v>
      </c>
      <c r="F3925">
        <v>153993</v>
      </c>
      <c r="H3925" t="str">
        <f t="shared" si="244"/>
        <v>최고가</v>
      </c>
      <c r="I3925">
        <v>656676962</v>
      </c>
      <c r="J3925">
        <v>564362753</v>
      </c>
      <c r="K3925">
        <v>609872514</v>
      </c>
      <c r="L3925">
        <v>74</v>
      </c>
      <c r="M3925">
        <v>75</v>
      </c>
      <c r="N3925">
        <v>74</v>
      </c>
      <c r="O3925">
        <v>0.64028978229169142</v>
      </c>
      <c r="P3925">
        <v>6.5670179653762029</v>
      </c>
      <c r="Q3925">
        <v>0.16357246914202361</v>
      </c>
      <c r="R3925">
        <v>12.080695495702461</v>
      </c>
      <c r="S3925">
        <v>102.7777777777778</v>
      </c>
      <c r="T3925">
        <f t="shared" si="245"/>
        <v>-19.103830129026392</v>
      </c>
      <c r="U3925">
        <f t="shared" si="246"/>
        <v>-3.1500956879323638E-2</v>
      </c>
      <c r="V3925">
        <f t="shared" si="247"/>
        <v>30.650192616007558</v>
      </c>
    </row>
    <row r="3926" spans="1:22">
      <c r="A3926">
        <v>2024</v>
      </c>
      <c r="B3926">
        <v>3</v>
      </c>
      <c r="C3926">
        <v>11200540</v>
      </c>
      <c r="D3926" t="s">
        <v>407</v>
      </c>
      <c r="E3926" t="s">
        <v>60</v>
      </c>
      <c r="F3926">
        <v>109986</v>
      </c>
      <c r="H3926" t="str">
        <f t="shared" si="244"/>
        <v>중가</v>
      </c>
      <c r="I3926">
        <v>661442614</v>
      </c>
      <c r="J3926">
        <v>485418816</v>
      </c>
      <c r="K3926">
        <v>733197131</v>
      </c>
      <c r="L3926">
        <v>27</v>
      </c>
      <c r="M3926">
        <v>27</v>
      </c>
      <c r="N3926">
        <v>29</v>
      </c>
      <c r="O3926">
        <v>2.474847767755552</v>
      </c>
      <c r="P3926">
        <v>26.148924214200669</v>
      </c>
      <c r="Q3926">
        <v>0.36262252759481001</v>
      </c>
      <c r="R3926">
        <v>14.1872380240799</v>
      </c>
      <c r="S3926">
        <v>25.714285714285712</v>
      </c>
      <c r="T3926">
        <f t="shared" si="245"/>
        <v>-4.8380342996338301</v>
      </c>
      <c r="U3926">
        <f t="shared" si="246"/>
        <v>14.460499422026166</v>
      </c>
      <c r="V3926">
        <f t="shared" si="247"/>
        <v>50.455129689006704</v>
      </c>
    </row>
    <row r="3927" spans="1:22">
      <c r="A3927">
        <v>2024</v>
      </c>
      <c r="B3927">
        <v>3</v>
      </c>
      <c r="C3927">
        <v>11200550</v>
      </c>
      <c r="D3927" t="s">
        <v>407</v>
      </c>
      <c r="E3927" t="s">
        <v>61</v>
      </c>
      <c r="F3927">
        <v>136773</v>
      </c>
      <c r="H3927" t="str">
        <f t="shared" si="244"/>
        <v>고가</v>
      </c>
      <c r="I3927">
        <v>1908838554</v>
      </c>
      <c r="J3927">
        <v>2339600528</v>
      </c>
      <c r="K3927">
        <v>2854091871</v>
      </c>
      <c r="L3927">
        <v>88</v>
      </c>
      <c r="M3927">
        <v>92</v>
      </c>
      <c r="N3927">
        <v>88</v>
      </c>
      <c r="O3927">
        <v>1.762153121883661</v>
      </c>
      <c r="P3927">
        <v>18.541685931146979</v>
      </c>
      <c r="Q3927">
        <v>-0.18411774524954291</v>
      </c>
      <c r="R3927">
        <v>8.401097363405361</v>
      </c>
      <c r="S3927">
        <v>80</v>
      </c>
      <c r="T3927">
        <f t="shared" si="245"/>
        <v>-14.887266377187393</v>
      </c>
      <c r="U3927">
        <f t="shared" si="246"/>
        <v>6.4848825250983442</v>
      </c>
      <c r="V3927">
        <f t="shared" si="247"/>
        <v>39.555558433686755</v>
      </c>
    </row>
    <row r="3928" spans="1:22">
      <c r="A3928">
        <v>2024</v>
      </c>
      <c r="B3928">
        <v>3</v>
      </c>
      <c r="C3928">
        <v>11200560</v>
      </c>
      <c r="D3928" t="s">
        <v>407</v>
      </c>
      <c r="E3928" t="s">
        <v>62</v>
      </c>
      <c r="F3928">
        <v>172644</v>
      </c>
      <c r="H3928" t="str">
        <f t="shared" si="244"/>
        <v>최고가</v>
      </c>
      <c r="I3928">
        <v>955139843</v>
      </c>
      <c r="J3928">
        <v>885236135</v>
      </c>
      <c r="K3928">
        <v>1003237045</v>
      </c>
      <c r="L3928">
        <v>50</v>
      </c>
      <c r="M3928">
        <v>54</v>
      </c>
      <c r="N3928">
        <v>54</v>
      </c>
      <c r="O3928">
        <v>1.229427599247263</v>
      </c>
      <c r="P3928">
        <v>12.85542181560619</v>
      </c>
      <c r="Q3928">
        <v>7.8966170986682557E-2</v>
      </c>
      <c r="R3928">
        <v>11.185308844635079</v>
      </c>
      <c r="S3928">
        <v>84.745762711864415</v>
      </c>
      <c r="T3928">
        <f t="shared" si="245"/>
        <v>-15.765789788070755</v>
      </c>
      <c r="U3928">
        <f t="shared" si="246"/>
        <v>3.9350357403088845</v>
      </c>
      <c r="V3928">
        <f t="shared" si="247"/>
        <v>36.070908019790025</v>
      </c>
    </row>
    <row r="3929" spans="1:22">
      <c r="A3929">
        <v>2024</v>
      </c>
      <c r="B3929">
        <v>3</v>
      </c>
      <c r="C3929">
        <v>11200570</v>
      </c>
      <c r="D3929" t="s">
        <v>407</v>
      </c>
      <c r="E3929" t="s">
        <v>63</v>
      </c>
      <c r="F3929">
        <v>133271</v>
      </c>
      <c r="H3929" t="str">
        <f t="shared" si="244"/>
        <v>고가</v>
      </c>
      <c r="I3929">
        <v>16132676</v>
      </c>
      <c r="J3929">
        <v>28602357</v>
      </c>
      <c r="K3929">
        <v>26004064</v>
      </c>
      <c r="L3929">
        <v>14</v>
      </c>
      <c r="M3929">
        <v>17</v>
      </c>
      <c r="N3929">
        <v>16</v>
      </c>
      <c r="O3929">
        <v>9.607274734271605E-2</v>
      </c>
      <c r="P3929">
        <v>0.75809448526634371</v>
      </c>
      <c r="Q3929">
        <v>-0.4359669030073291</v>
      </c>
      <c r="R3929">
        <v>5.735783091826522</v>
      </c>
      <c r="S3929">
        <v>33.333333333333343</v>
      </c>
      <c r="T3929">
        <f t="shared" si="245"/>
        <v>-6.2484528368343319</v>
      </c>
      <c r="U3929">
        <f t="shared" si="246"/>
        <v>-0.34833199005182314</v>
      </c>
      <c r="V3929">
        <f t="shared" si="247"/>
        <v>30.217207623550053</v>
      </c>
    </row>
    <row r="3930" spans="1:22">
      <c r="A3930">
        <v>2024</v>
      </c>
      <c r="B3930">
        <v>3</v>
      </c>
      <c r="C3930">
        <v>11200590</v>
      </c>
      <c r="D3930" t="s">
        <v>407</v>
      </c>
      <c r="E3930" t="s">
        <v>64</v>
      </c>
      <c r="F3930">
        <v>95382</v>
      </c>
      <c r="H3930" t="str">
        <f t="shared" si="244"/>
        <v>중가</v>
      </c>
      <c r="I3930">
        <v>77713834</v>
      </c>
      <c r="J3930">
        <v>84696603</v>
      </c>
      <c r="K3930">
        <v>84556879</v>
      </c>
      <c r="L3930">
        <v>19</v>
      </c>
      <c r="M3930">
        <v>18</v>
      </c>
      <c r="N3930">
        <v>17</v>
      </c>
      <c r="O3930">
        <v>0.47647026220573702</v>
      </c>
      <c r="P3930">
        <v>4.8184232033308536</v>
      </c>
      <c r="Q3930">
        <v>-8.2444498984215464E-2</v>
      </c>
      <c r="R3930">
        <v>9.4771031627551068</v>
      </c>
      <c r="S3930">
        <v>41.304347826086953</v>
      </c>
      <c r="T3930">
        <f t="shared" si="245"/>
        <v>-7.7240265781989823</v>
      </c>
      <c r="U3930">
        <f t="shared" si="246"/>
        <v>1.9874242607567543</v>
      </c>
      <c r="V3930">
        <f t="shared" si="247"/>
        <v>33.409279411821842</v>
      </c>
    </row>
    <row r="3931" spans="1:22">
      <c r="A3931">
        <v>2024</v>
      </c>
      <c r="B3931">
        <v>3</v>
      </c>
      <c r="C3931">
        <v>11200615</v>
      </c>
      <c r="D3931" t="s">
        <v>407</v>
      </c>
      <c r="E3931" t="s">
        <v>65</v>
      </c>
      <c r="F3931">
        <v>108182</v>
      </c>
      <c r="H3931" t="str">
        <f t="shared" si="244"/>
        <v>중가</v>
      </c>
      <c r="I3931">
        <v>290796577</v>
      </c>
      <c r="J3931">
        <v>241858846</v>
      </c>
      <c r="K3931">
        <v>260105605</v>
      </c>
      <c r="L3931">
        <v>34</v>
      </c>
      <c r="M3931">
        <v>29</v>
      </c>
      <c r="N3931">
        <v>34</v>
      </c>
      <c r="O3931">
        <v>0.8784415254951019</v>
      </c>
      <c r="P3931">
        <v>9.1090281636661015</v>
      </c>
      <c r="Q3931">
        <v>0.20234005003066949</v>
      </c>
      <c r="R3931">
        <v>12.49097197840752</v>
      </c>
      <c r="S3931">
        <v>53.125</v>
      </c>
      <c r="T3931">
        <f t="shared" si="245"/>
        <v>-9.9122353651090656</v>
      </c>
      <c r="U3931">
        <f t="shared" si="246"/>
        <v>4.0790378679818353</v>
      </c>
      <c r="V3931">
        <f t="shared" si="247"/>
        <v>36.267703010293346</v>
      </c>
    </row>
    <row r="3932" spans="1:22">
      <c r="A3932">
        <v>2024</v>
      </c>
      <c r="B3932">
        <v>3</v>
      </c>
      <c r="C3932">
        <v>11200620</v>
      </c>
      <c r="D3932" t="s">
        <v>407</v>
      </c>
      <c r="E3932" t="s">
        <v>66</v>
      </c>
      <c r="F3932">
        <v>146499</v>
      </c>
      <c r="H3932" t="str">
        <f t="shared" si="244"/>
        <v>최고가</v>
      </c>
      <c r="I3932">
        <v>156247115</v>
      </c>
      <c r="J3932">
        <v>181351231</v>
      </c>
      <c r="K3932">
        <v>141181599</v>
      </c>
      <c r="L3932">
        <v>23</v>
      </c>
      <c r="M3932">
        <v>28</v>
      </c>
      <c r="N3932">
        <v>23</v>
      </c>
      <c r="O3932">
        <v>0.51523695088453059</v>
      </c>
      <c r="P3932">
        <v>5.2322153370766609</v>
      </c>
      <c r="Q3932">
        <v>-0.13842815326685051</v>
      </c>
      <c r="R3932">
        <v>8.8846293420638016</v>
      </c>
      <c r="S3932">
        <v>27.38095238095238</v>
      </c>
      <c r="T3932">
        <f t="shared" si="245"/>
        <v>-5.1465633546464389</v>
      </c>
      <c r="U3932">
        <f t="shared" si="246"/>
        <v>2.8490645305571594</v>
      </c>
      <c r="V3932">
        <f t="shared" si="247"/>
        <v>34.586807073758592</v>
      </c>
    </row>
    <row r="3933" spans="1:22">
      <c r="A3933">
        <v>2024</v>
      </c>
      <c r="B3933">
        <v>3</v>
      </c>
      <c r="C3933">
        <v>11200645</v>
      </c>
      <c r="D3933" t="s">
        <v>407</v>
      </c>
      <c r="E3933" t="s">
        <v>67</v>
      </c>
      <c r="F3933">
        <v>133368</v>
      </c>
      <c r="H3933" t="str">
        <f t="shared" si="244"/>
        <v>고가</v>
      </c>
      <c r="I3933">
        <v>345571466</v>
      </c>
      <c r="J3933">
        <v>306264790</v>
      </c>
      <c r="K3933">
        <v>377861037</v>
      </c>
      <c r="L3933">
        <v>29</v>
      </c>
      <c r="M3933">
        <v>27</v>
      </c>
      <c r="N3933">
        <v>27</v>
      </c>
      <c r="O3933">
        <v>0.99276333555574403</v>
      </c>
      <c r="P3933">
        <v>10.32928883928458</v>
      </c>
      <c r="Q3933">
        <v>0.1283421316567275</v>
      </c>
      <c r="R3933">
        <v>11.70785358458356</v>
      </c>
      <c r="S3933">
        <v>14.948453608247419</v>
      </c>
      <c r="T3933">
        <f t="shared" si="245"/>
        <v>-2.8450910959735873</v>
      </c>
      <c r="U3933">
        <f t="shared" si="246"/>
        <v>6.6526878077669256</v>
      </c>
      <c r="V3933">
        <f t="shared" si="247"/>
        <v>39.784883093973512</v>
      </c>
    </row>
    <row r="3934" spans="1:22">
      <c r="A3934">
        <v>2024</v>
      </c>
      <c r="B3934">
        <v>3</v>
      </c>
      <c r="C3934">
        <v>11200650</v>
      </c>
      <c r="D3934" t="s">
        <v>407</v>
      </c>
      <c r="E3934" t="s">
        <v>68</v>
      </c>
      <c r="F3934">
        <v>115174</v>
      </c>
      <c r="H3934" t="str">
        <f t="shared" si="244"/>
        <v>고가</v>
      </c>
      <c r="I3934">
        <v>1085043290</v>
      </c>
      <c r="J3934">
        <v>1051548397</v>
      </c>
      <c r="K3934">
        <v>1334488909</v>
      </c>
      <c r="L3934">
        <v>78</v>
      </c>
      <c r="M3934">
        <v>78</v>
      </c>
      <c r="N3934">
        <v>80</v>
      </c>
      <c r="O3934">
        <v>1.3420092314677901</v>
      </c>
      <c r="P3934">
        <v>14.05710799012336</v>
      </c>
      <c r="Q3934">
        <v>3.1852925738424187E-2</v>
      </c>
      <c r="R3934">
        <v>10.686710373794281</v>
      </c>
      <c r="S3934">
        <v>39.593908629441621</v>
      </c>
      <c r="T3934">
        <f t="shared" si="245"/>
        <v>-7.4073944648004755</v>
      </c>
      <c r="U3934">
        <f t="shared" si="246"/>
        <v>6.9436777303803945</v>
      </c>
      <c r="V3934">
        <f t="shared" si="247"/>
        <v>40.182553322758849</v>
      </c>
    </row>
    <row r="3935" spans="1:22">
      <c r="A3935">
        <v>2024</v>
      </c>
      <c r="B3935">
        <v>3</v>
      </c>
      <c r="C3935">
        <v>11200660</v>
      </c>
      <c r="D3935" t="s">
        <v>407</v>
      </c>
      <c r="E3935" t="s">
        <v>69</v>
      </c>
      <c r="F3935">
        <v>156603</v>
      </c>
      <c r="H3935" t="str">
        <f t="shared" si="244"/>
        <v>최고가</v>
      </c>
      <c r="I3935">
        <v>6179356141</v>
      </c>
      <c r="J3935">
        <v>6490929017</v>
      </c>
      <c r="K3935">
        <v>6530928827</v>
      </c>
      <c r="L3935">
        <v>224</v>
      </c>
      <c r="M3935">
        <v>227</v>
      </c>
      <c r="N3935">
        <v>220</v>
      </c>
      <c r="O3935">
        <v>1.9572784786831809</v>
      </c>
      <c r="P3935">
        <v>20.624436366887789</v>
      </c>
      <c r="Q3935">
        <v>-4.8001276116866831E-2</v>
      </c>
      <c r="R3935">
        <v>9.8416150566396396</v>
      </c>
      <c r="S3935">
        <v>251.68539325842701</v>
      </c>
      <c r="T3935">
        <f t="shared" si="245"/>
        <v>-46.669225662081807</v>
      </c>
      <c r="U3935">
        <f t="shared" si="246"/>
        <v>-1.720226503852718</v>
      </c>
      <c r="V3935">
        <f t="shared" si="247"/>
        <v>28.342360548872321</v>
      </c>
    </row>
    <row r="3936" spans="1:22">
      <c r="A3936">
        <v>2024</v>
      </c>
      <c r="B3936">
        <v>3</v>
      </c>
      <c r="C3936">
        <v>11200670</v>
      </c>
      <c r="D3936" t="s">
        <v>407</v>
      </c>
      <c r="E3936" t="s">
        <v>70</v>
      </c>
      <c r="F3936">
        <v>91239</v>
      </c>
      <c r="H3936" t="str">
        <f t="shared" si="244"/>
        <v>저가</v>
      </c>
      <c r="I3936">
        <v>2903232185</v>
      </c>
      <c r="J3936">
        <v>2457953601</v>
      </c>
      <c r="K3936">
        <v>2913841462</v>
      </c>
      <c r="L3936">
        <v>107</v>
      </c>
      <c r="M3936">
        <v>104</v>
      </c>
      <c r="N3936">
        <v>112</v>
      </c>
      <c r="O3936">
        <v>3.3042657288082649</v>
      </c>
      <c r="P3936">
        <v>35.002056621633812</v>
      </c>
      <c r="Q3936">
        <v>0.18115825450034601</v>
      </c>
      <c r="R3936">
        <v>12.26680548753153</v>
      </c>
      <c r="S3936">
        <v>91.452991452991455</v>
      </c>
      <c r="T3936">
        <f t="shared" si="245"/>
        <v>-17.007414755222758</v>
      </c>
      <c r="U3936">
        <f t="shared" si="246"/>
        <v>14.852164981756385</v>
      </c>
      <c r="V3936">
        <f t="shared" si="247"/>
        <v>50.990384419982902</v>
      </c>
    </row>
    <row r="3937" spans="1:22">
      <c r="A3937">
        <v>2024</v>
      </c>
      <c r="B3937">
        <v>3</v>
      </c>
      <c r="C3937">
        <v>11200690</v>
      </c>
      <c r="D3937" t="s">
        <v>407</v>
      </c>
      <c r="E3937" t="s">
        <v>71</v>
      </c>
      <c r="F3937">
        <v>157910</v>
      </c>
      <c r="H3937" t="str">
        <f t="shared" si="244"/>
        <v>최고가</v>
      </c>
      <c r="I3937">
        <v>4903217404</v>
      </c>
      <c r="J3937">
        <v>4163764356</v>
      </c>
      <c r="K3937">
        <v>4801887980</v>
      </c>
      <c r="L3937">
        <v>205</v>
      </c>
      <c r="M3937">
        <v>190</v>
      </c>
      <c r="N3937">
        <v>204</v>
      </c>
      <c r="O3937">
        <v>1.682965238852566</v>
      </c>
      <c r="P3937">
        <v>17.69644161952295</v>
      </c>
      <c r="Q3937">
        <v>0.177592434339961</v>
      </c>
      <c r="R3937">
        <v>12.22906848873442</v>
      </c>
      <c r="S3937">
        <v>199.02912621359221</v>
      </c>
      <c r="T3937">
        <f t="shared" si="245"/>
        <v>-36.921632674981112</v>
      </c>
      <c r="U3937">
        <f t="shared" si="246"/>
        <v>0.21754470501402601</v>
      </c>
      <c r="V3937">
        <f t="shared" si="247"/>
        <v>30.990541327927325</v>
      </c>
    </row>
    <row r="3938" spans="1:22">
      <c r="A3938">
        <v>2024</v>
      </c>
      <c r="B3938">
        <v>3</v>
      </c>
      <c r="C3938">
        <v>11200720</v>
      </c>
      <c r="D3938" t="s">
        <v>407</v>
      </c>
      <c r="E3938" t="s">
        <v>72</v>
      </c>
      <c r="F3938">
        <v>101119</v>
      </c>
      <c r="H3938" t="str">
        <f t="shared" si="244"/>
        <v>중가</v>
      </c>
      <c r="I3938">
        <v>96272135</v>
      </c>
      <c r="J3938">
        <v>127909310</v>
      </c>
      <c r="K3938">
        <v>129267314</v>
      </c>
      <c r="L3938">
        <v>24</v>
      </c>
      <c r="M3938">
        <v>25</v>
      </c>
      <c r="N3938">
        <v>24</v>
      </c>
      <c r="O3938">
        <v>0.44077208902748621</v>
      </c>
      <c r="P3938">
        <v>4.4373841269050089</v>
      </c>
      <c r="Q3938">
        <v>-0.24734067442002461</v>
      </c>
      <c r="R3938">
        <v>7.7320104507893381</v>
      </c>
      <c r="S3938">
        <v>32</v>
      </c>
      <c r="T3938">
        <f t="shared" si="245"/>
        <v>-6.0016295928242416</v>
      </c>
      <c r="U3938">
        <f t="shared" si="246"/>
        <v>1.9646052757630996</v>
      </c>
      <c r="V3938">
        <f t="shared" si="247"/>
        <v>33.378094720264215</v>
      </c>
    </row>
    <row r="3939" spans="1:22">
      <c r="A3939">
        <v>2024</v>
      </c>
      <c r="B3939">
        <v>3</v>
      </c>
      <c r="C3939">
        <v>11200790</v>
      </c>
      <c r="D3939" t="s">
        <v>407</v>
      </c>
      <c r="E3939" t="s">
        <v>73</v>
      </c>
      <c r="F3939">
        <v>119069</v>
      </c>
      <c r="H3939" t="str">
        <f t="shared" si="244"/>
        <v>고가</v>
      </c>
      <c r="I3939">
        <v>644439726</v>
      </c>
      <c r="J3939">
        <v>740373411</v>
      </c>
      <c r="K3939">
        <v>661393393</v>
      </c>
      <c r="L3939">
        <v>38</v>
      </c>
      <c r="M3939">
        <v>41</v>
      </c>
      <c r="N3939">
        <v>39</v>
      </c>
      <c r="O3939">
        <v>1.5825501887229481</v>
      </c>
      <c r="P3939">
        <v>16.624620443419861</v>
      </c>
      <c r="Q3939">
        <v>-0.12957473023028379</v>
      </c>
      <c r="R3939">
        <v>8.978324929461321</v>
      </c>
      <c r="S3939">
        <v>16.450216450216448</v>
      </c>
      <c r="T3939">
        <f t="shared" si="245"/>
        <v>-3.1230935782650402</v>
      </c>
      <c r="U3939">
        <f t="shared" si="246"/>
        <v>9.1710471341226825</v>
      </c>
      <c r="V3939">
        <f t="shared" si="247"/>
        <v>43.226502379208668</v>
      </c>
    </row>
    <row r="3940" spans="1:22">
      <c r="A3940">
        <v>2024</v>
      </c>
      <c r="B3940">
        <v>3</v>
      </c>
      <c r="C3940">
        <v>11215710</v>
      </c>
      <c r="D3940" t="s">
        <v>408</v>
      </c>
      <c r="E3940" t="s">
        <v>74</v>
      </c>
      <c r="F3940">
        <v>149835</v>
      </c>
      <c r="H3940" t="str">
        <f t="shared" si="244"/>
        <v>최고가</v>
      </c>
      <c r="I3940">
        <v>5518302739</v>
      </c>
      <c r="J3940">
        <v>5607116314</v>
      </c>
      <c r="K3940">
        <v>6054270327</v>
      </c>
      <c r="L3940">
        <v>199</v>
      </c>
      <c r="M3940">
        <v>205</v>
      </c>
      <c r="N3940">
        <v>201</v>
      </c>
      <c r="O3940">
        <v>2.0563482436300631</v>
      </c>
      <c r="P3940">
        <v>21.681898090449721</v>
      </c>
      <c r="Q3940">
        <v>-1.583943867514356E-2</v>
      </c>
      <c r="R3940">
        <v>10.181983097163579</v>
      </c>
      <c r="S3940">
        <v>171.55172413793099</v>
      </c>
      <c r="T3940">
        <f t="shared" si="245"/>
        <v>-31.835086537017958</v>
      </c>
      <c r="U3940">
        <f t="shared" si="246"/>
        <v>3.3268197035521894</v>
      </c>
      <c r="V3940">
        <f t="shared" si="247"/>
        <v>35.239712876275611</v>
      </c>
    </row>
    <row r="3941" spans="1:22">
      <c r="A3941">
        <v>2024</v>
      </c>
      <c r="B3941">
        <v>3</v>
      </c>
      <c r="C3941">
        <v>11215730</v>
      </c>
      <c r="D3941" t="s">
        <v>408</v>
      </c>
      <c r="E3941" t="s">
        <v>75</v>
      </c>
      <c r="F3941">
        <v>100904</v>
      </c>
      <c r="H3941" t="str">
        <f t="shared" si="244"/>
        <v>중가</v>
      </c>
      <c r="I3941">
        <v>1185703168</v>
      </c>
      <c r="J3941">
        <v>1273974459</v>
      </c>
      <c r="K3941">
        <v>1616416420</v>
      </c>
      <c r="L3941">
        <v>87</v>
      </c>
      <c r="M3941">
        <v>88</v>
      </c>
      <c r="N3941">
        <v>86</v>
      </c>
      <c r="O3941">
        <v>1.500741303722902</v>
      </c>
      <c r="P3941">
        <v>15.75139979349491</v>
      </c>
      <c r="Q3941">
        <v>-6.9288116709410416E-2</v>
      </c>
      <c r="R3941">
        <v>9.61633687610788</v>
      </c>
      <c r="S3941">
        <v>117.56756756756759</v>
      </c>
      <c r="T3941">
        <f t="shared" si="245"/>
        <v>-21.841678049633778</v>
      </c>
      <c r="U3941">
        <f t="shared" si="246"/>
        <v>3.246463857078898</v>
      </c>
      <c r="V3941">
        <f t="shared" si="247"/>
        <v>35.12989763743753</v>
      </c>
    </row>
    <row r="3942" spans="1:22">
      <c r="A3942">
        <v>2024</v>
      </c>
      <c r="B3942">
        <v>3</v>
      </c>
      <c r="C3942">
        <v>11215740</v>
      </c>
      <c r="D3942" t="s">
        <v>408</v>
      </c>
      <c r="E3942" t="s">
        <v>76</v>
      </c>
      <c r="F3942">
        <v>86302</v>
      </c>
      <c r="H3942" t="str">
        <f t="shared" si="244"/>
        <v>저가</v>
      </c>
      <c r="I3942">
        <v>242982302</v>
      </c>
      <c r="J3942">
        <v>254232671</v>
      </c>
      <c r="K3942">
        <v>290388559</v>
      </c>
      <c r="L3942">
        <v>47</v>
      </c>
      <c r="M3942">
        <v>48</v>
      </c>
      <c r="N3942">
        <v>47</v>
      </c>
      <c r="O3942">
        <v>0.6656001551098284</v>
      </c>
      <c r="P3942">
        <v>6.8371785989318852</v>
      </c>
      <c r="Q3942">
        <v>-4.4252255053403418E-2</v>
      </c>
      <c r="R3942">
        <v>9.881290866691419</v>
      </c>
      <c r="S3942">
        <v>75.806451612903231</v>
      </c>
      <c r="T3942">
        <f t="shared" si="245"/>
        <v>-14.110967464575021</v>
      </c>
      <c r="U3942">
        <f t="shared" si="246"/>
        <v>1.1615572334317203</v>
      </c>
      <c r="V3942">
        <f t="shared" si="247"/>
        <v>32.280639881102168</v>
      </c>
    </row>
    <row r="3943" spans="1:22">
      <c r="A3943">
        <v>2024</v>
      </c>
      <c r="B3943">
        <v>3</v>
      </c>
      <c r="C3943">
        <v>11215750</v>
      </c>
      <c r="D3943" t="s">
        <v>408</v>
      </c>
      <c r="E3943" t="s">
        <v>77</v>
      </c>
      <c r="F3943">
        <v>75676</v>
      </c>
      <c r="H3943" t="str">
        <f t="shared" si="244"/>
        <v>저가</v>
      </c>
      <c r="I3943">
        <v>378912172</v>
      </c>
      <c r="J3943">
        <v>403115582</v>
      </c>
      <c r="K3943">
        <v>385547273</v>
      </c>
      <c r="L3943">
        <v>54</v>
      </c>
      <c r="M3943">
        <v>50</v>
      </c>
      <c r="N3943">
        <v>53</v>
      </c>
      <c r="O3943">
        <v>1.03025354788456</v>
      </c>
      <c r="P3943">
        <v>10.729455979755629</v>
      </c>
      <c r="Q3943">
        <v>-6.0040869370313749E-2</v>
      </c>
      <c r="R3943">
        <v>9.7142002977097004</v>
      </c>
      <c r="S3943">
        <v>98.181818181818173</v>
      </c>
      <c r="T3943">
        <f t="shared" si="245"/>
        <v>-18.253037886415854</v>
      </c>
      <c r="U3943">
        <f t="shared" si="246"/>
        <v>1.831656683494999</v>
      </c>
      <c r="V3943">
        <f t="shared" si="247"/>
        <v>33.196405620418062</v>
      </c>
    </row>
    <row r="3944" spans="1:22">
      <c r="A3944">
        <v>2024</v>
      </c>
      <c r="B3944">
        <v>3</v>
      </c>
      <c r="C3944">
        <v>11215760</v>
      </c>
      <c r="D3944" t="s">
        <v>408</v>
      </c>
      <c r="E3944" t="s">
        <v>78</v>
      </c>
      <c r="F3944">
        <v>75512</v>
      </c>
      <c r="H3944" t="str">
        <f t="shared" si="244"/>
        <v>저가</v>
      </c>
      <c r="I3944">
        <v>707303068</v>
      </c>
      <c r="J3944">
        <v>783329653</v>
      </c>
      <c r="K3944">
        <v>750853066</v>
      </c>
      <c r="L3944">
        <v>48</v>
      </c>
      <c r="M3944">
        <v>50</v>
      </c>
      <c r="N3944">
        <v>46</v>
      </c>
      <c r="O3944">
        <v>2.1682323609100149</v>
      </c>
      <c r="P3944">
        <v>22.876139053487218</v>
      </c>
      <c r="Q3944">
        <v>-9.7055670890069057E-2</v>
      </c>
      <c r="R3944">
        <v>9.3224734417273449</v>
      </c>
      <c r="S3944">
        <v>80</v>
      </c>
      <c r="T3944">
        <f t="shared" si="245"/>
        <v>-14.887266377187393</v>
      </c>
      <c r="U3944">
        <f t="shared" si="246"/>
        <v>8.8363843019328598</v>
      </c>
      <c r="V3944">
        <f t="shared" si="247"/>
        <v>42.769148241829619</v>
      </c>
    </row>
    <row r="3945" spans="1:22">
      <c r="A3945">
        <v>2024</v>
      </c>
      <c r="B3945">
        <v>3</v>
      </c>
      <c r="C3945">
        <v>11215770</v>
      </c>
      <c r="D3945" t="s">
        <v>408</v>
      </c>
      <c r="E3945" t="s">
        <v>79</v>
      </c>
      <c r="F3945">
        <v>107692</v>
      </c>
      <c r="H3945" t="str">
        <f t="shared" si="244"/>
        <v>중가</v>
      </c>
      <c r="I3945">
        <v>1311878045</v>
      </c>
      <c r="J3945">
        <v>1306044557</v>
      </c>
      <c r="K3945">
        <v>1454065264</v>
      </c>
      <c r="L3945">
        <v>47</v>
      </c>
      <c r="M3945">
        <v>51</v>
      </c>
      <c r="N3945">
        <v>52</v>
      </c>
      <c r="O3945">
        <v>2.879848583593049</v>
      </c>
      <c r="P3945">
        <v>30.471866344820778</v>
      </c>
      <c r="Q3945">
        <v>4.4665306162291977E-3</v>
      </c>
      <c r="R3945">
        <v>10.396880737609891</v>
      </c>
      <c r="S3945">
        <v>20.258620689655171</v>
      </c>
      <c r="T3945">
        <f t="shared" si="245"/>
        <v>-3.8280955949250668</v>
      </c>
      <c r="U3945">
        <f t="shared" si="246"/>
        <v>16.166880641454849</v>
      </c>
      <c r="V3945">
        <f t="shared" si="247"/>
        <v>52.787090204445576</v>
      </c>
    </row>
    <row r="3946" spans="1:22">
      <c r="A3946">
        <v>2024</v>
      </c>
      <c r="B3946">
        <v>3</v>
      </c>
      <c r="C3946">
        <v>11215780</v>
      </c>
      <c r="D3946" t="s">
        <v>408</v>
      </c>
      <c r="E3946" t="s">
        <v>80</v>
      </c>
      <c r="F3946">
        <v>122957</v>
      </c>
      <c r="H3946" t="str">
        <f t="shared" si="244"/>
        <v>고가</v>
      </c>
      <c r="I3946">
        <v>903087057</v>
      </c>
      <c r="J3946">
        <v>806544032</v>
      </c>
      <c r="K3946">
        <v>1049023159</v>
      </c>
      <c r="L3946">
        <v>33</v>
      </c>
      <c r="M3946">
        <v>35</v>
      </c>
      <c r="N3946">
        <v>33</v>
      </c>
      <c r="O3946">
        <v>2.472976049851705</v>
      </c>
      <c r="P3946">
        <v>26.12894566633911</v>
      </c>
      <c r="Q3946">
        <v>0.1196996334603093</v>
      </c>
      <c r="R3946">
        <v>11.616390210276149</v>
      </c>
      <c r="S3946">
        <v>30</v>
      </c>
      <c r="T3946">
        <f t="shared" si="245"/>
        <v>-5.6313947268091118</v>
      </c>
      <c r="U3946">
        <f t="shared" si="246"/>
        <v>13.698332457182053</v>
      </c>
      <c r="V3946">
        <f t="shared" si="247"/>
        <v>49.413543408079732</v>
      </c>
    </row>
    <row r="3947" spans="1:22">
      <c r="A3947">
        <v>2024</v>
      </c>
      <c r="B3947">
        <v>3</v>
      </c>
      <c r="C3947">
        <v>11215810</v>
      </c>
      <c r="D3947" t="s">
        <v>408</v>
      </c>
      <c r="E3947" t="s">
        <v>81</v>
      </c>
      <c r="F3947">
        <v>130182</v>
      </c>
      <c r="H3947" t="str">
        <f t="shared" si="244"/>
        <v>고가</v>
      </c>
      <c r="I3947">
        <v>2074160628</v>
      </c>
      <c r="J3947">
        <v>2398699395</v>
      </c>
      <c r="K3947">
        <v>2149637113</v>
      </c>
      <c r="L3947">
        <v>69</v>
      </c>
      <c r="M3947">
        <v>72</v>
      </c>
      <c r="N3947">
        <v>68</v>
      </c>
      <c r="O3947">
        <v>2.565664390922942</v>
      </c>
      <c r="P3947">
        <v>27.118292647790401</v>
      </c>
      <c r="Q3947">
        <v>-0.13529780666826741</v>
      </c>
      <c r="R3947">
        <v>8.9177577334329552</v>
      </c>
      <c r="S3947">
        <v>28.87029288702929</v>
      </c>
      <c r="T3947">
        <f t="shared" si="245"/>
        <v>-5.4222662460055853</v>
      </c>
      <c r="U3947">
        <f t="shared" si="246"/>
        <v>13.716017996780115</v>
      </c>
      <c r="V3947">
        <f t="shared" si="247"/>
        <v>49.437712673169706</v>
      </c>
    </row>
    <row r="3948" spans="1:22">
      <c r="A3948">
        <v>2024</v>
      </c>
      <c r="B3948">
        <v>3</v>
      </c>
      <c r="C3948">
        <v>11215820</v>
      </c>
      <c r="D3948" t="s">
        <v>408</v>
      </c>
      <c r="E3948" t="s">
        <v>82</v>
      </c>
      <c r="F3948">
        <v>83664</v>
      </c>
      <c r="H3948" t="str">
        <f t="shared" si="244"/>
        <v>저가</v>
      </c>
      <c r="I3948">
        <v>344356884</v>
      </c>
      <c r="J3948">
        <v>409422026</v>
      </c>
      <c r="K3948">
        <v>398268372</v>
      </c>
      <c r="L3948">
        <v>52</v>
      </c>
      <c r="M3948">
        <v>52</v>
      </c>
      <c r="N3948">
        <v>55</v>
      </c>
      <c r="O3948">
        <v>0.87947660605793132</v>
      </c>
      <c r="P3948">
        <v>9.1200765201104907</v>
      </c>
      <c r="Q3948">
        <v>-0.15891949594328861</v>
      </c>
      <c r="R3948">
        <v>8.6677698990322334</v>
      </c>
      <c r="S3948">
        <v>91.228070175438603</v>
      </c>
      <c r="T3948">
        <f t="shared" si="245"/>
        <v>-16.965777905693393</v>
      </c>
      <c r="U3948">
        <f t="shared" si="246"/>
        <v>1.2038588681536737</v>
      </c>
      <c r="V3948">
        <f t="shared" si="247"/>
        <v>32.33844978945497</v>
      </c>
    </row>
    <row r="3949" spans="1:22">
      <c r="A3949">
        <v>2024</v>
      </c>
      <c r="B3949">
        <v>3</v>
      </c>
      <c r="C3949">
        <v>11215830</v>
      </c>
      <c r="D3949" t="s">
        <v>408</v>
      </c>
      <c r="E3949" t="s">
        <v>83</v>
      </c>
      <c r="F3949">
        <v>85943</v>
      </c>
      <c r="H3949" t="str">
        <f t="shared" si="244"/>
        <v>저가</v>
      </c>
      <c r="I3949">
        <v>607243134</v>
      </c>
      <c r="J3949">
        <v>487468942</v>
      </c>
      <c r="K3949">
        <v>492100434</v>
      </c>
      <c r="L3949">
        <v>49</v>
      </c>
      <c r="M3949">
        <v>47</v>
      </c>
      <c r="N3949">
        <v>48</v>
      </c>
      <c r="O3949">
        <v>1.6021881454256071</v>
      </c>
      <c r="P3949">
        <v>16.834234219662921</v>
      </c>
      <c r="Q3949">
        <v>0.24570630389002299</v>
      </c>
      <c r="R3949">
        <v>12.949916119199161</v>
      </c>
      <c r="S3949">
        <v>29.166666666666671</v>
      </c>
      <c r="T3949">
        <f t="shared" si="245"/>
        <v>-5.477130199302807</v>
      </c>
      <c r="U3949">
        <f t="shared" si="246"/>
        <v>9.3639612738804505</v>
      </c>
      <c r="V3949">
        <f t="shared" si="247"/>
        <v>43.490141097018508</v>
      </c>
    </row>
    <row r="3950" spans="1:22">
      <c r="A3950">
        <v>2024</v>
      </c>
      <c r="B3950">
        <v>3</v>
      </c>
      <c r="C3950">
        <v>11215840</v>
      </c>
      <c r="D3950" t="s">
        <v>408</v>
      </c>
      <c r="E3950" t="s">
        <v>84</v>
      </c>
      <c r="F3950">
        <v>108714</v>
      </c>
      <c r="H3950" t="str">
        <f t="shared" si="244"/>
        <v>중가</v>
      </c>
      <c r="I3950">
        <v>3691004630</v>
      </c>
      <c r="J3950">
        <v>3550436802</v>
      </c>
      <c r="K3950">
        <v>3731893778</v>
      </c>
      <c r="L3950">
        <v>58</v>
      </c>
      <c r="M3950">
        <v>58</v>
      </c>
      <c r="N3950">
        <v>60</v>
      </c>
      <c r="O3950">
        <v>6.5041209924990717</v>
      </c>
      <c r="P3950">
        <v>69.15702271149425</v>
      </c>
      <c r="Q3950">
        <v>3.9591699793337147E-2</v>
      </c>
      <c r="R3950">
        <v>10.76860965476356</v>
      </c>
      <c r="S3950">
        <v>48.333333333333343</v>
      </c>
      <c r="T3950">
        <f t="shared" si="245"/>
        <v>-9.0252143319478151</v>
      </c>
      <c r="U3950">
        <f t="shared" si="246"/>
        <v>34.02466898711549</v>
      </c>
      <c r="V3950">
        <f t="shared" si="247"/>
        <v>77.191752445798457</v>
      </c>
    </row>
    <row r="3951" spans="1:22">
      <c r="A3951">
        <v>2024</v>
      </c>
      <c r="B3951">
        <v>3</v>
      </c>
      <c r="C3951">
        <v>11215847</v>
      </c>
      <c r="D3951" t="s">
        <v>408</v>
      </c>
      <c r="E3951" t="s">
        <v>85</v>
      </c>
      <c r="F3951">
        <v>111426</v>
      </c>
      <c r="H3951" t="str">
        <f t="shared" si="244"/>
        <v>중가</v>
      </c>
      <c r="I3951">
        <v>1040195922</v>
      </c>
      <c r="J3951">
        <v>1021274001</v>
      </c>
      <c r="K3951">
        <v>1181001996</v>
      </c>
      <c r="L3951">
        <v>89</v>
      </c>
      <c r="M3951">
        <v>81</v>
      </c>
      <c r="N3951">
        <v>93</v>
      </c>
      <c r="O3951">
        <v>1.165456559033049</v>
      </c>
      <c r="P3951">
        <v>12.17260070990111</v>
      </c>
      <c r="Q3951">
        <v>1.8527761385751761E-2</v>
      </c>
      <c r="R3951">
        <v>10.54569044330688</v>
      </c>
      <c r="S3951">
        <v>76.724137931034491</v>
      </c>
      <c r="T3951">
        <f t="shared" si="245"/>
        <v>-14.280847200093644</v>
      </c>
      <c r="U3951">
        <f t="shared" si="246"/>
        <v>3.9111842835838377</v>
      </c>
      <c r="V3951">
        <f t="shared" si="247"/>
        <v>36.03831234029871</v>
      </c>
    </row>
    <row r="3952" spans="1:22">
      <c r="A3952">
        <v>2024</v>
      </c>
      <c r="B3952">
        <v>3</v>
      </c>
      <c r="C3952">
        <v>11215850</v>
      </c>
      <c r="D3952" t="s">
        <v>408</v>
      </c>
      <c r="E3952" t="s">
        <v>86</v>
      </c>
      <c r="F3952">
        <v>96222</v>
      </c>
      <c r="H3952" t="str">
        <f t="shared" si="244"/>
        <v>중가</v>
      </c>
      <c r="I3952">
        <v>939836764</v>
      </c>
      <c r="J3952">
        <v>957964165</v>
      </c>
      <c r="K3952">
        <v>919293926</v>
      </c>
      <c r="L3952">
        <v>68</v>
      </c>
      <c r="M3952">
        <v>72</v>
      </c>
      <c r="N3952">
        <v>69</v>
      </c>
      <c r="O3952">
        <v>1.595976997909111</v>
      </c>
      <c r="P3952">
        <v>16.767936992031331</v>
      </c>
      <c r="Q3952">
        <v>-1.8922838308883919E-2</v>
      </c>
      <c r="R3952">
        <v>10.149351544523279</v>
      </c>
      <c r="S3952">
        <v>121.4285714285714</v>
      </c>
      <c r="T3952">
        <f t="shared" si="245"/>
        <v>-22.556417173215106</v>
      </c>
      <c r="U3952">
        <f t="shared" si="246"/>
        <v>3.6469136529557895</v>
      </c>
      <c r="V3952">
        <f t="shared" si="247"/>
        <v>35.677157008185368</v>
      </c>
    </row>
    <row r="3953" spans="1:22">
      <c r="A3953">
        <v>2024</v>
      </c>
      <c r="B3953">
        <v>3</v>
      </c>
      <c r="C3953">
        <v>11215860</v>
      </c>
      <c r="D3953" t="s">
        <v>408</v>
      </c>
      <c r="E3953" t="s">
        <v>87</v>
      </c>
      <c r="F3953">
        <v>106302</v>
      </c>
      <c r="H3953" t="str">
        <f t="shared" si="244"/>
        <v>중가</v>
      </c>
      <c r="I3953">
        <v>516765086</v>
      </c>
      <c r="J3953">
        <v>562918232</v>
      </c>
      <c r="K3953">
        <v>561905949</v>
      </c>
      <c r="L3953">
        <v>54</v>
      </c>
      <c r="M3953">
        <v>52</v>
      </c>
      <c r="N3953">
        <v>54</v>
      </c>
      <c r="O3953">
        <v>1.000265889720358</v>
      </c>
      <c r="P3953">
        <v>10.40937042484485</v>
      </c>
      <c r="Q3953">
        <v>-8.1989076523639765E-2</v>
      </c>
      <c r="R3953">
        <v>9.4819228889538234</v>
      </c>
      <c r="S3953">
        <v>38.848920863309353</v>
      </c>
      <c r="T3953">
        <f t="shared" si="245"/>
        <v>-7.2694842419120302</v>
      </c>
      <c r="U3953">
        <f t="shared" si="246"/>
        <v>4.9202245176395802</v>
      </c>
      <c r="V3953">
        <f t="shared" si="247"/>
        <v>37.417278515919769</v>
      </c>
    </row>
    <row r="3954" spans="1:22">
      <c r="A3954">
        <v>2024</v>
      </c>
      <c r="B3954">
        <v>3</v>
      </c>
      <c r="C3954">
        <v>11215870</v>
      </c>
      <c r="D3954" t="s">
        <v>408</v>
      </c>
      <c r="E3954" t="s">
        <v>88</v>
      </c>
      <c r="F3954">
        <v>128409</v>
      </c>
      <c r="H3954" t="str">
        <f t="shared" si="244"/>
        <v>고가</v>
      </c>
      <c r="I3954">
        <v>2233236877</v>
      </c>
      <c r="J3954">
        <v>1982053046</v>
      </c>
      <c r="K3954">
        <v>2175181204</v>
      </c>
      <c r="L3954">
        <v>82</v>
      </c>
      <c r="M3954">
        <v>88</v>
      </c>
      <c r="N3954">
        <v>85</v>
      </c>
      <c r="O3954">
        <v>2.3565842183937971</v>
      </c>
      <c r="P3954">
        <v>24.8865897692801</v>
      </c>
      <c r="Q3954">
        <v>0.12672911631044209</v>
      </c>
      <c r="R3954">
        <v>11.6907830775348</v>
      </c>
      <c r="S3954">
        <v>80.392156862745097</v>
      </c>
      <c r="T3954">
        <f t="shared" si="245"/>
        <v>-14.959861448955065</v>
      </c>
      <c r="U3954">
        <f t="shared" si="246"/>
        <v>10.293493065460492</v>
      </c>
      <c r="V3954">
        <f t="shared" si="247"/>
        <v>44.760450106007447</v>
      </c>
    </row>
    <row r="3955" spans="1:22">
      <c r="A3955">
        <v>2024</v>
      </c>
      <c r="B3955">
        <v>3</v>
      </c>
      <c r="C3955">
        <v>11230536</v>
      </c>
      <c r="D3955" t="s">
        <v>409</v>
      </c>
      <c r="E3955" t="s">
        <v>89</v>
      </c>
      <c r="F3955">
        <v>86889</v>
      </c>
      <c r="H3955" t="str">
        <f t="shared" si="244"/>
        <v>저가</v>
      </c>
      <c r="I3955">
        <v>1617747249</v>
      </c>
      <c r="J3955">
        <v>1719702028</v>
      </c>
      <c r="K3955">
        <v>1643027017</v>
      </c>
      <c r="L3955">
        <v>129</v>
      </c>
      <c r="M3955">
        <v>123</v>
      </c>
      <c r="N3955">
        <v>131</v>
      </c>
      <c r="O3955">
        <v>1.603665001558465</v>
      </c>
      <c r="P3955">
        <v>16.84999804864286</v>
      </c>
      <c r="Q3955">
        <v>-5.9286305034234689E-2</v>
      </c>
      <c r="R3955">
        <v>9.7221858360044529</v>
      </c>
      <c r="S3955">
        <v>80.124223602484463</v>
      </c>
      <c r="T3955">
        <f t="shared" si="245"/>
        <v>-14.910262331598268</v>
      </c>
      <c r="U3955">
        <f t="shared" si="246"/>
        <v>5.8963574920428394</v>
      </c>
      <c r="V3955">
        <f t="shared" si="247"/>
        <v>38.751273245941718</v>
      </c>
    </row>
    <row r="3956" spans="1:22">
      <c r="A3956">
        <v>2024</v>
      </c>
      <c r="B3956">
        <v>3</v>
      </c>
      <c r="C3956">
        <v>11230545</v>
      </c>
      <c r="D3956" t="s">
        <v>409</v>
      </c>
      <c r="E3956" t="s">
        <v>90</v>
      </c>
      <c r="F3956">
        <v>100425</v>
      </c>
      <c r="H3956" t="str">
        <f t="shared" si="244"/>
        <v>중가</v>
      </c>
      <c r="I3956">
        <v>355001728</v>
      </c>
      <c r="J3956">
        <v>321861132</v>
      </c>
      <c r="K3956">
        <v>404915333</v>
      </c>
      <c r="L3956">
        <v>84</v>
      </c>
      <c r="M3956">
        <v>82</v>
      </c>
      <c r="N3956">
        <v>85</v>
      </c>
      <c r="O3956">
        <v>0.46759174039432938</v>
      </c>
      <c r="P3956">
        <v>4.7236546633791612</v>
      </c>
      <c r="Q3956">
        <v>0.1029655112255058</v>
      </c>
      <c r="R3956">
        <v>11.439293351140879</v>
      </c>
      <c r="S3956">
        <v>71.186440677966104</v>
      </c>
      <c r="T3956">
        <f t="shared" si="245"/>
        <v>-13.255722899832577</v>
      </c>
      <c r="U3956">
        <f t="shared" si="246"/>
        <v>0.6729691319679838</v>
      </c>
      <c r="V3956">
        <f t="shared" si="247"/>
        <v>31.612929671944954</v>
      </c>
    </row>
    <row r="3957" spans="1:22">
      <c r="A3957">
        <v>2024</v>
      </c>
      <c r="B3957">
        <v>3</v>
      </c>
      <c r="C3957">
        <v>11230560</v>
      </c>
      <c r="D3957" t="s">
        <v>409</v>
      </c>
      <c r="E3957" t="s">
        <v>91</v>
      </c>
      <c r="F3957">
        <v>80646</v>
      </c>
      <c r="H3957" t="str">
        <f t="shared" si="244"/>
        <v>저가</v>
      </c>
      <c r="I3957">
        <v>932092360</v>
      </c>
      <c r="J3957">
        <v>1041693363</v>
      </c>
      <c r="K3957">
        <v>1029342209</v>
      </c>
      <c r="L3957">
        <v>88</v>
      </c>
      <c r="M3957">
        <v>87</v>
      </c>
      <c r="N3957">
        <v>88</v>
      </c>
      <c r="O3957">
        <v>1.4593213462903221</v>
      </c>
      <c r="P3957">
        <v>15.309286908701029</v>
      </c>
      <c r="Q3957">
        <v>-0.1052142663982779</v>
      </c>
      <c r="R3957">
        <v>9.2361311992609973</v>
      </c>
      <c r="S3957">
        <v>73.94957983193278</v>
      </c>
      <c r="T3957">
        <f t="shared" si="245"/>
        <v>-13.767228127057585</v>
      </c>
      <c r="U3957">
        <f t="shared" si="246"/>
        <v>5.3717012560854389</v>
      </c>
      <c r="V3957">
        <f t="shared" si="247"/>
        <v>38.034271902689092</v>
      </c>
    </row>
    <row r="3958" spans="1:22">
      <c r="A3958">
        <v>2024</v>
      </c>
      <c r="B3958">
        <v>3</v>
      </c>
      <c r="C3958">
        <v>11230570</v>
      </c>
      <c r="D3958" t="s">
        <v>409</v>
      </c>
      <c r="E3958" t="s">
        <v>92</v>
      </c>
      <c r="F3958">
        <v>73308</v>
      </c>
      <c r="H3958" t="str">
        <f t="shared" si="244"/>
        <v>저가</v>
      </c>
      <c r="I3958">
        <v>444987180</v>
      </c>
      <c r="J3958">
        <v>500325860</v>
      </c>
      <c r="K3958">
        <v>576716970</v>
      </c>
      <c r="L3958">
        <v>27</v>
      </c>
      <c r="M3958">
        <v>31</v>
      </c>
      <c r="N3958">
        <v>27</v>
      </c>
      <c r="O3958">
        <v>2.497985162551104</v>
      </c>
      <c r="P3958">
        <v>26.39589067659568</v>
      </c>
      <c r="Q3958">
        <v>-0.11060527632931071</v>
      </c>
      <c r="R3958">
        <v>9.1790782560019064</v>
      </c>
      <c r="S3958">
        <v>31.395348837209301</v>
      </c>
      <c r="T3958">
        <f t="shared" si="245"/>
        <v>-5.8896981217033888</v>
      </c>
      <c r="U3958">
        <f t="shared" si="246"/>
        <v>13.266851552987205</v>
      </c>
      <c r="V3958">
        <f t="shared" si="247"/>
        <v>48.823876562071469</v>
      </c>
    </row>
    <row r="3959" spans="1:22">
      <c r="A3959">
        <v>2024</v>
      </c>
      <c r="B3959">
        <v>3</v>
      </c>
      <c r="C3959">
        <v>11230600</v>
      </c>
      <c r="D3959" t="s">
        <v>409</v>
      </c>
      <c r="E3959" t="s">
        <v>93</v>
      </c>
      <c r="F3959">
        <v>116804</v>
      </c>
      <c r="H3959" t="str">
        <f t="shared" si="244"/>
        <v>고가</v>
      </c>
      <c r="I3959">
        <v>847480498</v>
      </c>
      <c r="J3959">
        <v>952998504</v>
      </c>
      <c r="K3959">
        <v>871266489</v>
      </c>
      <c r="L3959">
        <v>52</v>
      </c>
      <c r="M3959">
        <v>47</v>
      </c>
      <c r="N3959">
        <v>50</v>
      </c>
      <c r="O3959">
        <v>1.5503371159868371</v>
      </c>
      <c r="P3959">
        <v>16.28078101435673</v>
      </c>
      <c r="Q3959">
        <v>-0.1107221108502391</v>
      </c>
      <c r="R3959">
        <v>9.1778417987557681</v>
      </c>
      <c r="S3959">
        <v>64.197530864197532</v>
      </c>
      <c r="T3959">
        <f t="shared" si="245"/>
        <v>-11.961953855586355</v>
      </c>
      <c r="U3959">
        <f t="shared" si="246"/>
        <v>6.3873727102536124</v>
      </c>
      <c r="V3959">
        <f t="shared" si="247"/>
        <v>39.422300381209006</v>
      </c>
    </row>
    <row r="3960" spans="1:22">
      <c r="A3960">
        <v>2024</v>
      </c>
      <c r="B3960">
        <v>3</v>
      </c>
      <c r="C3960">
        <v>11230610</v>
      </c>
      <c r="D3960" t="s">
        <v>409</v>
      </c>
      <c r="E3960" t="s">
        <v>94</v>
      </c>
      <c r="F3960">
        <v>80386</v>
      </c>
      <c r="H3960" t="str">
        <f t="shared" si="244"/>
        <v>저가</v>
      </c>
      <c r="I3960">
        <v>589668780</v>
      </c>
      <c r="J3960">
        <v>535040170</v>
      </c>
      <c r="K3960">
        <v>594103187</v>
      </c>
      <c r="L3960">
        <v>32</v>
      </c>
      <c r="M3960">
        <v>35</v>
      </c>
      <c r="N3960">
        <v>34</v>
      </c>
      <c r="O3960">
        <v>2.5470368492855311</v>
      </c>
      <c r="P3960">
        <v>26.919463950698209</v>
      </c>
      <c r="Q3960">
        <v>0.10210188517247221</v>
      </c>
      <c r="R3960">
        <v>11.43015361501886</v>
      </c>
      <c r="S3960">
        <v>37.647058823529413</v>
      </c>
      <c r="T3960">
        <f t="shared" si="245"/>
        <v>-7.0469986262787305</v>
      </c>
      <c r="U3960">
        <f t="shared" si="246"/>
        <v>13.631663110469258</v>
      </c>
      <c r="V3960">
        <f t="shared" si="247"/>
        <v>49.322432299756365</v>
      </c>
    </row>
    <row r="3961" spans="1:22">
      <c r="A3961">
        <v>2024</v>
      </c>
      <c r="B3961">
        <v>3</v>
      </c>
      <c r="C3961">
        <v>11230650</v>
      </c>
      <c r="D3961" t="s">
        <v>409</v>
      </c>
      <c r="E3961" t="s">
        <v>95</v>
      </c>
      <c r="F3961">
        <v>100237</v>
      </c>
      <c r="H3961" t="str">
        <f t="shared" si="244"/>
        <v>중가</v>
      </c>
      <c r="I3961">
        <v>1546940808</v>
      </c>
      <c r="J3961">
        <v>1451805803</v>
      </c>
      <c r="K3961">
        <v>1424317546</v>
      </c>
      <c r="L3961">
        <v>94</v>
      </c>
      <c r="M3961">
        <v>96</v>
      </c>
      <c r="N3961">
        <v>93</v>
      </c>
      <c r="O3961">
        <v>1.8242118519534241</v>
      </c>
      <c r="P3961">
        <v>19.204095211080389</v>
      </c>
      <c r="Q3961">
        <v>6.5528740003252345E-2</v>
      </c>
      <c r="R3961">
        <v>11.04310079878592</v>
      </c>
      <c r="S3961">
        <v>75.2</v>
      </c>
      <c r="T3961">
        <f t="shared" si="245"/>
        <v>-13.998702698751076</v>
      </c>
      <c r="U3961">
        <f t="shared" si="246"/>
        <v>7.6110569556720549</v>
      </c>
      <c r="V3961">
        <f t="shared" si="247"/>
        <v>41.094601571112996</v>
      </c>
    </row>
    <row r="3962" spans="1:22">
      <c r="A3962">
        <v>2024</v>
      </c>
      <c r="B3962">
        <v>3</v>
      </c>
      <c r="C3962">
        <v>11230660</v>
      </c>
      <c r="D3962" t="s">
        <v>409</v>
      </c>
      <c r="E3962" t="s">
        <v>96</v>
      </c>
      <c r="F3962">
        <v>80870</v>
      </c>
      <c r="H3962" t="str">
        <f t="shared" si="244"/>
        <v>저가</v>
      </c>
      <c r="I3962">
        <v>1144315700</v>
      </c>
      <c r="J3962">
        <v>1147686204</v>
      </c>
      <c r="K3962">
        <v>1158552021</v>
      </c>
      <c r="L3962">
        <v>75</v>
      </c>
      <c r="M3962">
        <v>76</v>
      </c>
      <c r="N3962">
        <v>74</v>
      </c>
      <c r="O3962">
        <v>2.0963058223303062</v>
      </c>
      <c r="P3962">
        <v>22.108401676729301</v>
      </c>
      <c r="Q3962">
        <v>-2.9367818383220709E-3</v>
      </c>
      <c r="R3962">
        <v>10.31853163961112</v>
      </c>
      <c r="S3962">
        <v>68.807339449541274</v>
      </c>
      <c r="T3962">
        <f t="shared" si="245"/>
        <v>-12.815309787561429</v>
      </c>
      <c r="U3962">
        <f t="shared" si="246"/>
        <v>9.2733142300184461</v>
      </c>
      <c r="V3962">
        <f t="shared" si="247"/>
        <v>43.366261787564888</v>
      </c>
    </row>
    <row r="3963" spans="1:22">
      <c r="A3963">
        <v>2024</v>
      </c>
      <c r="B3963">
        <v>3</v>
      </c>
      <c r="C3963">
        <v>11230705</v>
      </c>
      <c r="D3963" t="s">
        <v>409</v>
      </c>
      <c r="E3963" t="s">
        <v>97</v>
      </c>
      <c r="F3963">
        <v>77386</v>
      </c>
      <c r="H3963" t="str">
        <f t="shared" si="244"/>
        <v>저가</v>
      </c>
      <c r="I3963">
        <v>780654888</v>
      </c>
      <c r="J3963">
        <v>717197787</v>
      </c>
      <c r="K3963">
        <v>803178638</v>
      </c>
      <c r="L3963">
        <v>42</v>
      </c>
      <c r="M3963">
        <v>40</v>
      </c>
      <c r="N3963">
        <v>42</v>
      </c>
      <c r="O3963">
        <v>2.6687315165903018</v>
      </c>
      <c r="P3963">
        <v>28.218421838661271</v>
      </c>
      <c r="Q3963">
        <v>8.8479220307465897E-2</v>
      </c>
      <c r="R3963">
        <v>11.285985242946889</v>
      </c>
      <c r="S3963">
        <v>35</v>
      </c>
      <c r="T3963">
        <f t="shared" si="245"/>
        <v>-6.5569818918469398</v>
      </c>
      <c r="U3963">
        <f t="shared" si="246"/>
        <v>14.399313400365934</v>
      </c>
      <c r="V3963">
        <f t="shared" si="247"/>
        <v>50.371512156778941</v>
      </c>
    </row>
    <row r="3964" spans="1:22">
      <c r="A3964">
        <v>2024</v>
      </c>
      <c r="B3964">
        <v>3</v>
      </c>
      <c r="C3964">
        <v>11230710</v>
      </c>
      <c r="D3964" t="s">
        <v>409</v>
      </c>
      <c r="E3964" t="s">
        <v>98</v>
      </c>
      <c r="F3964">
        <v>108905</v>
      </c>
      <c r="H3964" t="str">
        <f t="shared" si="244"/>
        <v>중가</v>
      </c>
      <c r="I3964">
        <v>3111724998</v>
      </c>
      <c r="J3964">
        <v>3267072993</v>
      </c>
      <c r="K3964">
        <v>3993503868</v>
      </c>
      <c r="L3964">
        <v>100</v>
      </c>
      <c r="M3964">
        <v>104</v>
      </c>
      <c r="N3964">
        <v>97</v>
      </c>
      <c r="O3964">
        <v>3.1747598549194249</v>
      </c>
      <c r="P3964">
        <v>33.61972262006114</v>
      </c>
      <c r="Q3964">
        <v>-4.7549594188084313E-2</v>
      </c>
      <c r="R3964">
        <v>9.8463951968700698</v>
      </c>
      <c r="S3964">
        <v>131.57894736842101</v>
      </c>
      <c r="T3964">
        <f t="shared" si="245"/>
        <v>-24.435428711261814</v>
      </c>
      <c r="U3964">
        <f t="shared" si="246"/>
        <v>11.448511736026042</v>
      </c>
      <c r="V3964">
        <f t="shared" si="247"/>
        <v>46.338912118883655</v>
      </c>
    </row>
    <row r="3965" spans="1:22">
      <c r="A3965">
        <v>2024</v>
      </c>
      <c r="B3965">
        <v>3</v>
      </c>
      <c r="C3965">
        <v>11230720</v>
      </c>
      <c r="D3965" t="s">
        <v>409</v>
      </c>
      <c r="E3965" t="s">
        <v>99</v>
      </c>
      <c r="F3965">
        <v>110091</v>
      </c>
      <c r="H3965" t="str">
        <f t="shared" si="244"/>
        <v>중가</v>
      </c>
      <c r="I3965">
        <v>576629300</v>
      </c>
      <c r="J3965">
        <v>626604779</v>
      </c>
      <c r="K3965">
        <v>585871075</v>
      </c>
      <c r="L3965">
        <v>35</v>
      </c>
      <c r="M3965">
        <v>32</v>
      </c>
      <c r="N3965">
        <v>35</v>
      </c>
      <c r="O3965">
        <v>1.662778252853736</v>
      </c>
      <c r="P3965">
        <v>17.480967554158109</v>
      </c>
      <c r="Q3965">
        <v>-7.9755981241885807E-2</v>
      </c>
      <c r="R3965">
        <v>9.5055556887505119</v>
      </c>
      <c r="S3965">
        <v>55.555555555555557</v>
      </c>
      <c r="T3965">
        <f t="shared" si="245"/>
        <v>-10.362173570335788</v>
      </c>
      <c r="U3965">
        <f t="shared" si="246"/>
        <v>7.5329428437284216</v>
      </c>
      <c r="V3965">
        <f t="shared" si="247"/>
        <v>40.9878499128803</v>
      </c>
    </row>
    <row r="3966" spans="1:22">
      <c r="A3966">
        <v>2024</v>
      </c>
      <c r="B3966">
        <v>3</v>
      </c>
      <c r="C3966">
        <v>11230730</v>
      </c>
      <c r="D3966" t="s">
        <v>409</v>
      </c>
      <c r="E3966" t="s">
        <v>100</v>
      </c>
      <c r="F3966">
        <v>88781</v>
      </c>
      <c r="H3966" t="str">
        <f t="shared" si="244"/>
        <v>저가</v>
      </c>
      <c r="I3966">
        <v>180146964</v>
      </c>
      <c r="J3966">
        <v>213745360</v>
      </c>
      <c r="K3966">
        <v>223609473</v>
      </c>
      <c r="L3966">
        <v>53</v>
      </c>
      <c r="M3966">
        <v>49</v>
      </c>
      <c r="N3966">
        <v>54</v>
      </c>
      <c r="O3966">
        <v>0.4253912337042482</v>
      </c>
      <c r="P3966">
        <v>4.2732102663059814</v>
      </c>
      <c r="Q3966">
        <v>-0.1571888905565014</v>
      </c>
      <c r="R3966">
        <v>8.6860848589746897</v>
      </c>
      <c r="S3966">
        <v>50.476190476190467</v>
      </c>
      <c r="T3966">
        <f t="shared" si="245"/>
        <v>-9.4218945455354532</v>
      </c>
      <c r="U3966">
        <f t="shared" si="246"/>
        <v>1.0472537412872929</v>
      </c>
      <c r="V3966">
        <f t="shared" si="247"/>
        <v>32.124431392973811</v>
      </c>
    </row>
    <row r="3967" spans="1:22">
      <c r="A3967">
        <v>2024</v>
      </c>
      <c r="B3967">
        <v>3</v>
      </c>
      <c r="C3967">
        <v>11230740</v>
      </c>
      <c r="D3967" t="s">
        <v>409</v>
      </c>
      <c r="E3967" t="s">
        <v>101</v>
      </c>
      <c r="F3967">
        <v>107422</v>
      </c>
      <c r="H3967" t="str">
        <f t="shared" si="244"/>
        <v>중가</v>
      </c>
      <c r="I3967">
        <v>2348249815</v>
      </c>
      <c r="J3967">
        <v>2235822592</v>
      </c>
      <c r="K3967">
        <v>3108993096</v>
      </c>
      <c r="L3967">
        <v>72</v>
      </c>
      <c r="M3967">
        <v>73</v>
      </c>
      <c r="N3967">
        <v>74</v>
      </c>
      <c r="O3967">
        <v>3.3734638222140392</v>
      </c>
      <c r="P3967">
        <v>35.740670821024537</v>
      </c>
      <c r="Q3967">
        <v>5.0284500837533358E-2</v>
      </c>
      <c r="R3967">
        <v>10.881771340432801</v>
      </c>
      <c r="S3967">
        <v>69.230769230769226</v>
      </c>
      <c r="T3967">
        <f t="shared" si="245"/>
        <v>-12.8936940217213</v>
      </c>
      <c r="U3967">
        <f t="shared" si="246"/>
        <v>16.178581472082438</v>
      </c>
      <c r="V3967">
        <f t="shared" si="247"/>
        <v>52.803080696318496</v>
      </c>
    </row>
    <row r="3968" spans="1:22">
      <c r="A3968">
        <v>2024</v>
      </c>
      <c r="B3968">
        <v>3</v>
      </c>
      <c r="C3968">
        <v>11230750</v>
      </c>
      <c r="D3968" t="s">
        <v>409</v>
      </c>
      <c r="E3968" t="s">
        <v>102</v>
      </c>
      <c r="F3968">
        <v>76990</v>
      </c>
      <c r="H3968" t="str">
        <f t="shared" si="244"/>
        <v>저가</v>
      </c>
      <c r="I3968">
        <v>98713800</v>
      </c>
      <c r="J3968">
        <v>86672649</v>
      </c>
      <c r="K3968">
        <v>94242061</v>
      </c>
      <c r="L3968">
        <v>19</v>
      </c>
      <c r="M3968">
        <v>20</v>
      </c>
      <c r="N3968">
        <v>18</v>
      </c>
      <c r="O3968">
        <v>0.74980346046308133</v>
      </c>
      <c r="P3968">
        <v>7.7359570754550084</v>
      </c>
      <c r="Q3968">
        <v>0.1389267680049793</v>
      </c>
      <c r="R3968">
        <v>11.81987056557978</v>
      </c>
      <c r="S3968">
        <v>27.536231884057969</v>
      </c>
      <c r="T3968">
        <f t="shared" si="245"/>
        <v>-5.1753082976600355</v>
      </c>
      <c r="U3968">
        <f t="shared" si="246"/>
        <v>4.6793601615454499</v>
      </c>
      <c r="V3968">
        <f t="shared" si="247"/>
        <v>37.088110472112909</v>
      </c>
    </row>
    <row r="3969" spans="1:22">
      <c r="A3969">
        <v>2024</v>
      </c>
      <c r="B3969">
        <v>3</v>
      </c>
      <c r="C3969">
        <v>11260520</v>
      </c>
      <c r="D3969" t="s">
        <v>410</v>
      </c>
      <c r="E3969" t="s">
        <v>103</v>
      </c>
      <c r="F3969">
        <v>70590</v>
      </c>
      <c r="H3969" t="str">
        <f t="shared" si="244"/>
        <v>저가</v>
      </c>
      <c r="I3969">
        <v>259171851</v>
      </c>
      <c r="J3969">
        <v>261504955</v>
      </c>
      <c r="K3969">
        <v>216189147</v>
      </c>
      <c r="L3969">
        <v>39</v>
      </c>
      <c r="M3969">
        <v>44</v>
      </c>
      <c r="N3969">
        <v>42</v>
      </c>
      <c r="O3969">
        <v>1.0460140839783849</v>
      </c>
      <c r="P3969">
        <v>10.89768251860905</v>
      </c>
      <c r="Q3969">
        <v>-8.921834769823004E-3</v>
      </c>
      <c r="R3969">
        <v>10.25519195193257</v>
      </c>
      <c r="S3969">
        <v>53.424657534246577</v>
      </c>
      <c r="T3969">
        <f t="shared" si="245"/>
        <v>-9.9677071986301673</v>
      </c>
      <c r="U3969">
        <f t="shared" si="246"/>
        <v>4.509567490101988</v>
      </c>
      <c r="V3969">
        <f t="shared" si="247"/>
        <v>36.856069823101542</v>
      </c>
    </row>
    <row r="3970" spans="1:22">
      <c r="A3970">
        <v>2024</v>
      </c>
      <c r="B3970">
        <v>3</v>
      </c>
      <c r="C3970">
        <v>11260540</v>
      </c>
      <c r="D3970" t="s">
        <v>410</v>
      </c>
      <c r="E3970" t="s">
        <v>104</v>
      </c>
      <c r="F3970">
        <v>58775</v>
      </c>
      <c r="H3970" t="str">
        <f t="shared" si="244"/>
        <v>저가</v>
      </c>
      <c r="I3970">
        <v>291396950</v>
      </c>
      <c r="J3970">
        <v>283358092</v>
      </c>
      <c r="K3970">
        <v>269518550</v>
      </c>
      <c r="L3970">
        <v>27</v>
      </c>
      <c r="M3970">
        <v>28</v>
      </c>
      <c r="N3970">
        <v>29</v>
      </c>
      <c r="O3970">
        <v>2.0402627023261268</v>
      </c>
      <c r="P3970">
        <v>21.510202475336399</v>
      </c>
      <c r="Q3970">
        <v>2.8369960932684429E-2</v>
      </c>
      <c r="R3970">
        <v>10.649850231450371</v>
      </c>
      <c r="S3970">
        <v>24.54545454545454</v>
      </c>
      <c r="T3970">
        <f t="shared" si="245"/>
        <v>-4.6216632740405705</v>
      </c>
      <c r="U3970">
        <f t="shared" si="246"/>
        <v>11.498572301746103</v>
      </c>
      <c r="V3970">
        <f t="shared" si="247"/>
        <v>46.407325473010232</v>
      </c>
    </row>
    <row r="3971" spans="1:22">
      <c r="A3971">
        <v>2024</v>
      </c>
      <c r="B3971">
        <v>3</v>
      </c>
      <c r="C3971">
        <v>11260565</v>
      </c>
      <c r="D3971" t="s">
        <v>410</v>
      </c>
      <c r="E3971" t="s">
        <v>105</v>
      </c>
      <c r="F3971">
        <v>82819</v>
      </c>
      <c r="H3971" t="str">
        <f t="shared" ref="H3971:H4034" si="248">IF(F3971 &lt; $G$2, "최저가",
 IF(F3971 &lt; $G$3, "저가",
 IF(F3971 &lt; $G$4, "중가",
 IF(F3971 &lt; $G$5, "고가",
 "최고가"))))</f>
        <v>저가</v>
      </c>
      <c r="I3971">
        <v>396075819</v>
      </c>
      <c r="J3971">
        <v>349693121</v>
      </c>
      <c r="K3971">
        <v>381919342</v>
      </c>
      <c r="L3971">
        <v>42</v>
      </c>
      <c r="M3971">
        <v>45</v>
      </c>
      <c r="N3971">
        <v>43</v>
      </c>
      <c r="O3971">
        <v>1.2651923193761421</v>
      </c>
      <c r="P3971">
        <v>13.23717120817286</v>
      </c>
      <c r="Q3971">
        <v>0.13263829116043721</v>
      </c>
      <c r="R3971">
        <v>11.75331974909315</v>
      </c>
      <c r="S3971">
        <v>41.584158415841593</v>
      </c>
      <c r="T3971">
        <f t="shared" ref="T3971:T4034" si="249">1-(($S3971-(-5.822637658))/(534.375-(-5.822637658))*100)</f>
        <v>-7.7758243963026938</v>
      </c>
      <c r="U3971">
        <f t="shared" ref="U3971:U4034" si="250">(P3971*0.5 + R3971*0.2 +T3971*0.3)</f>
        <v>6.6365022350142517</v>
      </c>
      <c r="V3971">
        <f t="shared" ref="V3971:V4034" si="251" xml:space="preserve"> (U3971 - MIN($U$2:$U$4657)) / (MAX($U$2:$U$4657) - MIN($U$2:$U$4657)) * 100</f>
        <v>39.762763701103239</v>
      </c>
    </row>
    <row r="3972" spans="1:22">
      <c r="A3972">
        <v>2024</v>
      </c>
      <c r="B3972">
        <v>3</v>
      </c>
      <c r="C3972">
        <v>11260570</v>
      </c>
      <c r="D3972" t="s">
        <v>410</v>
      </c>
      <c r="E3972" t="s">
        <v>106</v>
      </c>
      <c r="F3972">
        <v>78557</v>
      </c>
      <c r="H3972" t="str">
        <f t="shared" si="248"/>
        <v>저가</v>
      </c>
      <c r="I3972">
        <v>674653234</v>
      </c>
      <c r="J3972">
        <v>687479117</v>
      </c>
      <c r="K3972">
        <v>675287325</v>
      </c>
      <c r="L3972">
        <v>38</v>
      </c>
      <c r="M3972">
        <v>38</v>
      </c>
      <c r="N3972">
        <v>39</v>
      </c>
      <c r="O3972">
        <v>2.5111323941263048</v>
      </c>
      <c r="P3972">
        <v>26.53622303903779</v>
      </c>
      <c r="Q3972">
        <v>-1.8656396511313959E-2</v>
      </c>
      <c r="R3972">
        <v>10.152171292391129</v>
      </c>
      <c r="S3972">
        <v>43.678160919540232</v>
      </c>
      <c r="T3972">
        <f t="shared" si="249"/>
        <v>-8.1634607644988009</v>
      </c>
      <c r="U3972">
        <f t="shared" si="250"/>
        <v>12.84950754864748</v>
      </c>
      <c r="V3972">
        <f t="shared" si="251"/>
        <v>48.253529368610664</v>
      </c>
    </row>
    <row r="3973" spans="1:22">
      <c r="A3973">
        <v>2024</v>
      </c>
      <c r="B3973">
        <v>3</v>
      </c>
      <c r="C3973">
        <v>11260575</v>
      </c>
      <c r="D3973" t="s">
        <v>410</v>
      </c>
      <c r="E3973" t="s">
        <v>107</v>
      </c>
      <c r="F3973">
        <v>83388</v>
      </c>
      <c r="H3973" t="str">
        <f t="shared" si="248"/>
        <v>저가</v>
      </c>
      <c r="I3973">
        <v>1122204233</v>
      </c>
      <c r="J3973">
        <v>1229191034</v>
      </c>
      <c r="K3973">
        <v>1263545715</v>
      </c>
      <c r="L3973">
        <v>64</v>
      </c>
      <c r="M3973">
        <v>63</v>
      </c>
      <c r="N3973">
        <v>64</v>
      </c>
      <c r="O3973">
        <v>2.3363928117321699</v>
      </c>
      <c r="P3973">
        <v>24.671068518159821</v>
      </c>
      <c r="Q3973">
        <v>-8.7038383815611201E-2</v>
      </c>
      <c r="R3973">
        <v>9.4284861774448583</v>
      </c>
      <c r="S3973">
        <v>38.323353293413177</v>
      </c>
      <c r="T3973">
        <f t="shared" si="249"/>
        <v>-7.1721925225008256</v>
      </c>
      <c r="U3973">
        <f t="shared" si="250"/>
        <v>12.069573737818637</v>
      </c>
      <c r="V3973">
        <f t="shared" si="251"/>
        <v>47.187662708335559</v>
      </c>
    </row>
    <row r="3974" spans="1:22">
      <c r="A3974">
        <v>2024</v>
      </c>
      <c r="B3974">
        <v>3</v>
      </c>
      <c r="C3974">
        <v>11260580</v>
      </c>
      <c r="D3974" t="s">
        <v>410</v>
      </c>
      <c r="E3974" t="s">
        <v>108</v>
      </c>
      <c r="F3974">
        <v>105231</v>
      </c>
      <c r="H3974" t="str">
        <f t="shared" si="248"/>
        <v>중가</v>
      </c>
      <c r="I3974">
        <v>542582928</v>
      </c>
      <c r="J3974">
        <v>442728750</v>
      </c>
      <c r="K3974">
        <v>470565773</v>
      </c>
      <c r="L3974">
        <v>45</v>
      </c>
      <c r="M3974">
        <v>48</v>
      </c>
      <c r="N3974">
        <v>49</v>
      </c>
      <c r="O3974">
        <v>1.2731143230923709</v>
      </c>
      <c r="P3974">
        <v>13.32172996036449</v>
      </c>
      <c r="Q3974">
        <v>0.22554256528404809</v>
      </c>
      <c r="R3974">
        <v>12.736523703066579</v>
      </c>
      <c r="S3974">
        <v>52.941176470588239</v>
      </c>
      <c r="T3974">
        <f t="shared" si="249"/>
        <v>-9.8782064252179698</v>
      </c>
      <c r="U3974">
        <f t="shared" si="250"/>
        <v>6.2447077932301696</v>
      </c>
      <c r="V3974">
        <f t="shared" si="251"/>
        <v>39.227332838406106</v>
      </c>
    </row>
    <row r="3975" spans="1:22">
      <c r="A3975">
        <v>2024</v>
      </c>
      <c r="B3975">
        <v>3</v>
      </c>
      <c r="C3975">
        <v>11260590</v>
      </c>
      <c r="D3975" t="s">
        <v>410</v>
      </c>
      <c r="E3975" t="s">
        <v>109</v>
      </c>
      <c r="F3975">
        <v>99447</v>
      </c>
      <c r="H3975" t="str">
        <f t="shared" si="248"/>
        <v>중가</v>
      </c>
      <c r="I3975">
        <v>1237745574</v>
      </c>
      <c r="J3975">
        <v>1243954363</v>
      </c>
      <c r="K3975">
        <v>1210098844</v>
      </c>
      <c r="L3975">
        <v>66</v>
      </c>
      <c r="M3975">
        <v>68</v>
      </c>
      <c r="N3975">
        <v>70</v>
      </c>
      <c r="O3975">
        <v>2.0953339543432761</v>
      </c>
      <c r="P3975">
        <v>22.098028045609951</v>
      </c>
      <c r="Q3975">
        <v>-4.9911710466825224E-3</v>
      </c>
      <c r="R3975">
        <v>10.2967900823823</v>
      </c>
      <c r="S3975">
        <v>97.058823529411754</v>
      </c>
      <c r="T3975">
        <f t="shared" si="249"/>
        <v>-18.045151999081156</v>
      </c>
      <c r="U3975">
        <f t="shared" si="250"/>
        <v>7.6948264395570893</v>
      </c>
      <c r="V3975">
        <f t="shared" si="251"/>
        <v>41.209081926730128</v>
      </c>
    </row>
    <row r="3976" spans="1:22">
      <c r="A3976">
        <v>2024</v>
      </c>
      <c r="B3976">
        <v>3</v>
      </c>
      <c r="C3976">
        <v>11260600</v>
      </c>
      <c r="D3976" t="s">
        <v>410</v>
      </c>
      <c r="E3976" t="s">
        <v>110</v>
      </c>
      <c r="F3976">
        <v>59259</v>
      </c>
      <c r="H3976" t="str">
        <f t="shared" si="248"/>
        <v>저가</v>
      </c>
      <c r="I3976">
        <v>76790303</v>
      </c>
      <c r="J3976">
        <v>69500501</v>
      </c>
      <c r="K3976">
        <v>72950648</v>
      </c>
      <c r="L3976">
        <v>19</v>
      </c>
      <c r="M3976">
        <v>25</v>
      </c>
      <c r="N3976">
        <v>21</v>
      </c>
      <c r="O3976">
        <v>0.75780235814847485</v>
      </c>
      <c r="P3976">
        <v>7.8213365869288358</v>
      </c>
      <c r="Q3976">
        <v>0.10488848130749449</v>
      </c>
      <c r="R3976">
        <v>11.45964410255484</v>
      </c>
      <c r="S3976">
        <v>27.941176470588228</v>
      </c>
      <c r="T3976">
        <f t="shared" si="249"/>
        <v>-5.2502706000288288</v>
      </c>
      <c r="U3976">
        <f t="shared" si="250"/>
        <v>4.6275159339667375</v>
      </c>
      <c r="V3976">
        <f t="shared" si="251"/>
        <v>37.017259544846212</v>
      </c>
    </row>
    <row r="3977" spans="1:22">
      <c r="A3977">
        <v>2024</v>
      </c>
      <c r="B3977">
        <v>3</v>
      </c>
      <c r="C3977">
        <v>11260610</v>
      </c>
      <c r="D3977" t="s">
        <v>410</v>
      </c>
      <c r="E3977" t="s">
        <v>111</v>
      </c>
      <c r="F3977">
        <v>87725</v>
      </c>
      <c r="H3977" t="str">
        <f t="shared" si="248"/>
        <v>저가</v>
      </c>
      <c r="I3977">
        <v>118059592</v>
      </c>
      <c r="J3977">
        <v>196036871</v>
      </c>
      <c r="K3977">
        <v>150671558</v>
      </c>
      <c r="L3977">
        <v>45</v>
      </c>
      <c r="M3977">
        <v>46</v>
      </c>
      <c r="N3977">
        <v>45</v>
      </c>
      <c r="O3977">
        <v>0.33229428946377748</v>
      </c>
      <c r="P3977">
        <v>3.2795018915292662</v>
      </c>
      <c r="Q3977">
        <v>-0.39776843306175808</v>
      </c>
      <c r="R3977">
        <v>6.1400366855444002</v>
      </c>
      <c r="S3977">
        <v>45.91836734693878</v>
      </c>
      <c r="T3977">
        <f t="shared" si="249"/>
        <v>-8.5781620277458703</v>
      </c>
      <c r="U3977">
        <f t="shared" si="250"/>
        <v>0.29430967454975221</v>
      </c>
      <c r="V3977">
        <f t="shared" si="251"/>
        <v>31.095449232379131</v>
      </c>
    </row>
    <row r="3978" spans="1:22">
      <c r="A3978">
        <v>2024</v>
      </c>
      <c r="B3978">
        <v>3</v>
      </c>
      <c r="C3978">
        <v>11260620</v>
      </c>
      <c r="D3978" t="s">
        <v>410</v>
      </c>
      <c r="E3978" t="s">
        <v>112</v>
      </c>
      <c r="F3978">
        <v>100186</v>
      </c>
      <c r="H3978" t="str">
        <f t="shared" si="248"/>
        <v>중가</v>
      </c>
      <c r="I3978">
        <v>884822481</v>
      </c>
      <c r="J3978">
        <v>985752531</v>
      </c>
      <c r="K3978">
        <v>921433718</v>
      </c>
      <c r="L3978">
        <v>50</v>
      </c>
      <c r="M3978">
        <v>56</v>
      </c>
      <c r="N3978">
        <v>52</v>
      </c>
      <c r="O3978">
        <v>1.9626217036312461</v>
      </c>
      <c r="P3978">
        <v>20.681469467410331</v>
      </c>
      <c r="Q3978">
        <v>-0.1023888317056728</v>
      </c>
      <c r="R3978">
        <v>9.2660327144245187</v>
      </c>
      <c r="S3978">
        <v>41.666666666666671</v>
      </c>
      <c r="T3978">
        <f t="shared" si="249"/>
        <v>-7.7910981118973766</v>
      </c>
      <c r="U3978">
        <f t="shared" si="250"/>
        <v>9.8566118430208558</v>
      </c>
      <c r="V3978">
        <f t="shared" si="251"/>
        <v>44.163403121977119</v>
      </c>
    </row>
    <row r="3979" spans="1:22">
      <c r="A3979">
        <v>2024</v>
      </c>
      <c r="B3979">
        <v>3</v>
      </c>
      <c r="C3979">
        <v>11260630</v>
      </c>
      <c r="D3979" t="s">
        <v>410</v>
      </c>
      <c r="E3979" t="s">
        <v>113</v>
      </c>
      <c r="F3979">
        <v>101850</v>
      </c>
      <c r="H3979" t="str">
        <f t="shared" si="248"/>
        <v>중가</v>
      </c>
      <c r="I3979">
        <v>310793290</v>
      </c>
      <c r="J3979">
        <v>247692634</v>
      </c>
      <c r="K3979">
        <v>299115675</v>
      </c>
      <c r="L3979">
        <v>37</v>
      </c>
      <c r="M3979">
        <v>35</v>
      </c>
      <c r="N3979">
        <v>38</v>
      </c>
      <c r="O3979">
        <v>0.91636051368010141</v>
      </c>
      <c r="P3979">
        <v>9.5137720189011805</v>
      </c>
      <c r="Q3979">
        <v>0.25475386563170871</v>
      </c>
      <c r="R3979">
        <v>13.04566627237735</v>
      </c>
      <c r="S3979">
        <v>52.857142857142861</v>
      </c>
      <c r="T3979">
        <f t="shared" si="249"/>
        <v>-9.8626503384106101</v>
      </c>
      <c r="U3979">
        <f t="shared" si="250"/>
        <v>4.4072241624028772</v>
      </c>
      <c r="V3979">
        <f t="shared" si="251"/>
        <v>36.716206235472008</v>
      </c>
    </row>
    <row r="3980" spans="1:22">
      <c r="A3980">
        <v>2024</v>
      </c>
      <c r="B3980">
        <v>3</v>
      </c>
      <c r="C3980">
        <v>11260655</v>
      </c>
      <c r="D3980" t="s">
        <v>410</v>
      </c>
      <c r="E3980" t="s">
        <v>114</v>
      </c>
      <c r="F3980">
        <v>89791</v>
      </c>
      <c r="H3980" t="str">
        <f t="shared" si="248"/>
        <v>저가</v>
      </c>
      <c r="I3980">
        <v>705936481</v>
      </c>
      <c r="J3980">
        <v>724702140</v>
      </c>
      <c r="K3980">
        <v>715530290</v>
      </c>
      <c r="L3980">
        <v>85</v>
      </c>
      <c r="M3980">
        <v>77</v>
      </c>
      <c r="N3980">
        <v>85</v>
      </c>
      <c r="O3980">
        <v>1.0277118927519631</v>
      </c>
      <c r="P3980">
        <v>10.702326582419751</v>
      </c>
      <c r="Q3980">
        <v>-2.5894306038616081E-2</v>
      </c>
      <c r="R3980">
        <v>10.075572650047979</v>
      </c>
      <c r="S3980">
        <v>29.513888888888889</v>
      </c>
      <c r="T3980">
        <f t="shared" si="249"/>
        <v>-5.5414070857637672</v>
      </c>
      <c r="U3980">
        <f t="shared" si="250"/>
        <v>5.7038556954903417</v>
      </c>
      <c r="V3980">
        <f t="shared" si="251"/>
        <v>38.488198041174897</v>
      </c>
    </row>
    <row r="3981" spans="1:22">
      <c r="A3981">
        <v>2024</v>
      </c>
      <c r="B3981">
        <v>3</v>
      </c>
      <c r="C3981">
        <v>11260660</v>
      </c>
      <c r="D3981" t="s">
        <v>410</v>
      </c>
      <c r="E3981" t="s">
        <v>115</v>
      </c>
      <c r="F3981">
        <v>68344</v>
      </c>
      <c r="H3981" t="str">
        <f t="shared" si="248"/>
        <v>저가</v>
      </c>
      <c r="I3981">
        <v>193650354</v>
      </c>
      <c r="J3981">
        <v>150888226</v>
      </c>
      <c r="K3981">
        <v>208349632</v>
      </c>
      <c r="L3981">
        <v>23</v>
      </c>
      <c r="M3981">
        <v>18</v>
      </c>
      <c r="N3981">
        <v>20</v>
      </c>
      <c r="O3981">
        <v>1.368823827288042</v>
      </c>
      <c r="P3981">
        <v>14.343324564149791</v>
      </c>
      <c r="Q3981">
        <v>0.28340268245979638</v>
      </c>
      <c r="R3981">
        <v>13.348856090582681</v>
      </c>
      <c r="S3981">
        <v>23.232323232323228</v>
      </c>
      <c r="T3981">
        <f t="shared" si="249"/>
        <v>-4.3785797761518488</v>
      </c>
      <c r="U3981">
        <f t="shared" si="250"/>
        <v>8.5278595673458764</v>
      </c>
      <c r="V3981">
        <f t="shared" si="251"/>
        <v>42.347514734087433</v>
      </c>
    </row>
    <row r="3982" spans="1:22">
      <c r="A3982">
        <v>2024</v>
      </c>
      <c r="B3982">
        <v>3</v>
      </c>
      <c r="C3982">
        <v>11260680</v>
      </c>
      <c r="D3982" t="s">
        <v>410</v>
      </c>
      <c r="E3982" t="s">
        <v>116</v>
      </c>
      <c r="F3982">
        <v>87547</v>
      </c>
      <c r="H3982" t="str">
        <f t="shared" si="248"/>
        <v>저가</v>
      </c>
      <c r="I3982">
        <v>1192623519</v>
      </c>
      <c r="J3982">
        <v>1171368245</v>
      </c>
      <c r="K3982">
        <v>1183393853</v>
      </c>
      <c r="L3982">
        <v>65</v>
      </c>
      <c r="M3982">
        <v>63</v>
      </c>
      <c r="N3982">
        <v>63</v>
      </c>
      <c r="O3982">
        <v>2.3286608131075668</v>
      </c>
      <c r="P3982">
        <v>24.588537863155899</v>
      </c>
      <c r="Q3982">
        <v>1.8145680566916851E-2</v>
      </c>
      <c r="R3982">
        <v>10.54164689014036</v>
      </c>
      <c r="S3982">
        <v>25.691699604743089</v>
      </c>
      <c r="T3982">
        <f t="shared" si="249"/>
        <v>-4.8338532170136723</v>
      </c>
      <c r="U3982">
        <f t="shared" si="250"/>
        <v>12.95244234450192</v>
      </c>
      <c r="V3982">
        <f t="shared" si="251"/>
        <v>48.39420126353324</v>
      </c>
    </row>
    <row r="3983" spans="1:22">
      <c r="A3983">
        <v>2024</v>
      </c>
      <c r="B3983">
        <v>3</v>
      </c>
      <c r="C3983">
        <v>11260690</v>
      </c>
      <c r="D3983" t="s">
        <v>410</v>
      </c>
      <c r="E3983" t="s">
        <v>117</v>
      </c>
      <c r="F3983">
        <v>108645</v>
      </c>
      <c r="H3983" t="str">
        <f t="shared" si="248"/>
        <v>중가</v>
      </c>
      <c r="I3983">
        <v>335646021</v>
      </c>
      <c r="J3983">
        <v>372679847</v>
      </c>
      <c r="K3983">
        <v>330620198</v>
      </c>
      <c r="L3983">
        <v>22</v>
      </c>
      <c r="M3983">
        <v>22</v>
      </c>
      <c r="N3983">
        <v>23</v>
      </c>
      <c r="O3983">
        <v>1.5602944675248971</v>
      </c>
      <c r="P3983">
        <v>16.387064885376262</v>
      </c>
      <c r="Q3983">
        <v>-9.9371689395375329E-2</v>
      </c>
      <c r="R3983">
        <v>9.2979630672222608</v>
      </c>
      <c r="S3983">
        <v>22.222222222222221</v>
      </c>
      <c r="T3983">
        <f t="shared" si="249"/>
        <v>-4.1915924700836014</v>
      </c>
      <c r="U3983">
        <f t="shared" si="250"/>
        <v>8.7956473151075016</v>
      </c>
      <c r="V3983">
        <f t="shared" si="251"/>
        <v>42.713476599576964</v>
      </c>
    </row>
    <row r="3984" spans="1:22">
      <c r="A3984">
        <v>2024</v>
      </c>
      <c r="B3984">
        <v>3</v>
      </c>
      <c r="C3984">
        <v>11290525</v>
      </c>
      <c r="D3984" t="s">
        <v>411</v>
      </c>
      <c r="E3984" t="s">
        <v>118</v>
      </c>
      <c r="F3984">
        <v>103315</v>
      </c>
      <c r="H3984" t="str">
        <f t="shared" si="248"/>
        <v>중가</v>
      </c>
      <c r="I3984">
        <v>1437740253</v>
      </c>
      <c r="J3984">
        <v>1291759968</v>
      </c>
      <c r="K3984">
        <v>1418375534</v>
      </c>
      <c r="L3984">
        <v>96</v>
      </c>
      <c r="M3984">
        <v>97</v>
      </c>
      <c r="N3984">
        <v>95</v>
      </c>
      <c r="O3984">
        <v>1.610657909064511</v>
      </c>
      <c r="P3984">
        <v>16.924639711798289</v>
      </c>
      <c r="Q3984">
        <v>0.1130088318389504</v>
      </c>
      <c r="R3984">
        <v>11.545581599246921</v>
      </c>
      <c r="S3984">
        <v>33.566433566433567</v>
      </c>
      <c r="T3984">
        <f t="shared" si="249"/>
        <v>-6.2916037536193103</v>
      </c>
      <c r="U3984">
        <f t="shared" si="250"/>
        <v>8.8839550496627346</v>
      </c>
      <c r="V3984">
        <f t="shared" si="251"/>
        <v>42.834158981594506</v>
      </c>
    </row>
    <row r="3985" spans="1:22">
      <c r="A3985">
        <v>2024</v>
      </c>
      <c r="B3985">
        <v>3</v>
      </c>
      <c r="C3985">
        <v>11290555</v>
      </c>
      <c r="D3985" t="s">
        <v>411</v>
      </c>
      <c r="E3985" t="s">
        <v>119</v>
      </c>
      <c r="F3985">
        <v>121047</v>
      </c>
      <c r="H3985" t="str">
        <f t="shared" si="248"/>
        <v>고가</v>
      </c>
      <c r="I3985">
        <v>767027267</v>
      </c>
      <c r="J3985">
        <v>758451831</v>
      </c>
      <c r="K3985">
        <v>899941330</v>
      </c>
      <c r="L3985">
        <v>88</v>
      </c>
      <c r="M3985">
        <v>87</v>
      </c>
      <c r="N3985">
        <v>87</v>
      </c>
      <c r="O3985">
        <v>0.80007664086234809</v>
      </c>
      <c r="P3985">
        <v>8.2725684626168974</v>
      </c>
      <c r="Q3985">
        <v>1.1306500491525611E-2</v>
      </c>
      <c r="R3985">
        <v>10.46926799309291</v>
      </c>
      <c r="S3985">
        <v>95.65217391304347</v>
      </c>
      <c r="T3985">
        <f t="shared" si="249"/>
        <v>-17.784756632957983</v>
      </c>
      <c r="U3985">
        <f t="shared" si="250"/>
        <v>0.89471084003963686</v>
      </c>
      <c r="V3985">
        <f t="shared" si="251"/>
        <v>31.915964481494836</v>
      </c>
    </row>
    <row r="3986" spans="1:22">
      <c r="A3986">
        <v>2024</v>
      </c>
      <c r="B3986">
        <v>3</v>
      </c>
      <c r="C3986">
        <v>11290575</v>
      </c>
      <c r="D3986" t="s">
        <v>411</v>
      </c>
      <c r="E3986" t="s">
        <v>120</v>
      </c>
      <c r="F3986">
        <v>132087</v>
      </c>
      <c r="H3986" t="str">
        <f t="shared" si="248"/>
        <v>고가</v>
      </c>
      <c r="I3986">
        <v>8898668849</v>
      </c>
      <c r="J3986">
        <v>9822778405</v>
      </c>
      <c r="K3986">
        <v>9088260593</v>
      </c>
      <c r="L3986">
        <v>153</v>
      </c>
      <c r="M3986">
        <v>158</v>
      </c>
      <c r="N3986">
        <v>153</v>
      </c>
      <c r="O3986">
        <v>4.8925021898184564</v>
      </c>
      <c r="P3986">
        <v>51.954749164956517</v>
      </c>
      <c r="Q3986">
        <v>-9.407822490728375E-2</v>
      </c>
      <c r="R3986">
        <v>9.3539836891366477</v>
      </c>
      <c r="S3986">
        <v>209.58904109589039</v>
      </c>
      <c r="T3986">
        <f t="shared" si="249"/>
        <v>-38.876457010770544</v>
      </c>
      <c r="U3986">
        <f t="shared" si="250"/>
        <v>16.185234217074424</v>
      </c>
      <c r="V3986">
        <f t="shared" si="251"/>
        <v>52.812172415369275</v>
      </c>
    </row>
    <row r="3987" spans="1:22">
      <c r="A3987">
        <v>2024</v>
      </c>
      <c r="B3987">
        <v>3</v>
      </c>
      <c r="C3987">
        <v>11290580</v>
      </c>
      <c r="D3987" t="s">
        <v>411</v>
      </c>
      <c r="E3987" t="s">
        <v>121</v>
      </c>
      <c r="F3987">
        <v>46270</v>
      </c>
      <c r="H3987" t="str">
        <f t="shared" si="248"/>
        <v>저가</v>
      </c>
      <c r="I3987">
        <v>30729710</v>
      </c>
      <c r="J3987">
        <v>29752983</v>
      </c>
      <c r="K3987">
        <v>28780392</v>
      </c>
      <c r="L3987">
        <v>8</v>
      </c>
      <c r="M3987">
        <v>8</v>
      </c>
      <c r="N3987">
        <v>8</v>
      </c>
      <c r="O3987">
        <v>0.92241523185169172</v>
      </c>
      <c r="P3987">
        <v>9.5783995338331511</v>
      </c>
      <c r="Q3987">
        <v>3.2827868049398613E-2</v>
      </c>
      <c r="R3987">
        <v>10.697028167502779</v>
      </c>
      <c r="S3987">
        <v>16.326530612244898</v>
      </c>
      <c r="T3987">
        <f t="shared" si="249"/>
        <v>-3.1001971734403577</v>
      </c>
      <c r="U3987">
        <f t="shared" si="250"/>
        <v>5.9985462483850238</v>
      </c>
      <c r="V3987">
        <f t="shared" si="251"/>
        <v>38.890925594548534</v>
      </c>
    </row>
    <row r="3988" spans="1:22">
      <c r="A3988">
        <v>2024</v>
      </c>
      <c r="B3988">
        <v>3</v>
      </c>
      <c r="C3988">
        <v>11290600</v>
      </c>
      <c r="D3988" t="s">
        <v>411</v>
      </c>
      <c r="E3988" t="s">
        <v>122</v>
      </c>
      <c r="F3988">
        <v>99820</v>
      </c>
      <c r="H3988" t="str">
        <f t="shared" si="248"/>
        <v>중가</v>
      </c>
      <c r="I3988">
        <v>4378360220</v>
      </c>
      <c r="J3988">
        <v>4602931632</v>
      </c>
      <c r="K3988">
        <v>5147242849</v>
      </c>
      <c r="L3988">
        <v>131</v>
      </c>
      <c r="M3988">
        <v>133</v>
      </c>
      <c r="N3988">
        <v>131</v>
      </c>
      <c r="O3988">
        <v>3.7203184731668828</v>
      </c>
      <c r="P3988">
        <v>39.442966039133971</v>
      </c>
      <c r="Q3988">
        <v>-4.8788778533828112E-2</v>
      </c>
      <c r="R3988">
        <v>9.8332809353365676</v>
      </c>
      <c r="S3988">
        <v>98.496240601503757</v>
      </c>
      <c r="T3988">
        <f t="shared" si="249"/>
        <v>-18.311242957628078</v>
      </c>
      <c r="U3988">
        <f t="shared" si="250"/>
        <v>16.194766319345877</v>
      </c>
      <c r="V3988">
        <f t="shared" si="251"/>
        <v>52.825199097726696</v>
      </c>
    </row>
    <row r="3989" spans="1:22">
      <c r="A3989">
        <v>2024</v>
      </c>
      <c r="B3989">
        <v>3</v>
      </c>
      <c r="C3989">
        <v>11290610</v>
      </c>
      <c r="D3989" t="s">
        <v>411</v>
      </c>
      <c r="E3989" t="s">
        <v>123</v>
      </c>
      <c r="F3989">
        <v>96389</v>
      </c>
      <c r="H3989" t="str">
        <f t="shared" si="248"/>
        <v>중가</v>
      </c>
      <c r="I3989">
        <v>376764011</v>
      </c>
      <c r="J3989">
        <v>437533448</v>
      </c>
      <c r="K3989">
        <v>433252379</v>
      </c>
      <c r="L3989">
        <v>36</v>
      </c>
      <c r="M3989">
        <v>38</v>
      </c>
      <c r="N3989">
        <v>38</v>
      </c>
      <c r="O3989">
        <v>1.2064155513621571</v>
      </c>
      <c r="P3989">
        <v>12.609793294812571</v>
      </c>
      <c r="Q3989">
        <v>-0.13889095171530749</v>
      </c>
      <c r="R3989">
        <v>8.8797315559424614</v>
      </c>
      <c r="S3989">
        <v>64.285714285714278</v>
      </c>
      <c r="T3989">
        <f t="shared" si="249"/>
        <v>-11.978278144211361</v>
      </c>
      <c r="U3989">
        <f t="shared" si="250"/>
        <v>4.4873595153313692</v>
      </c>
      <c r="V3989">
        <f t="shared" si="251"/>
        <v>36.825720145255062</v>
      </c>
    </row>
    <row r="3990" spans="1:22">
      <c r="A3990">
        <v>2024</v>
      </c>
      <c r="B3990">
        <v>3</v>
      </c>
      <c r="C3990">
        <v>11290620</v>
      </c>
      <c r="D3990" t="s">
        <v>411</v>
      </c>
      <c r="E3990" t="s">
        <v>124</v>
      </c>
      <c r="F3990">
        <v>91520</v>
      </c>
      <c r="H3990" t="str">
        <f t="shared" si="248"/>
        <v>저가</v>
      </c>
      <c r="I3990">
        <v>107739899</v>
      </c>
      <c r="J3990">
        <v>161333009</v>
      </c>
      <c r="K3990">
        <v>103154802</v>
      </c>
      <c r="L3990">
        <v>21</v>
      </c>
      <c r="M3990">
        <v>21</v>
      </c>
      <c r="N3990">
        <v>21</v>
      </c>
      <c r="O3990">
        <v>0.62287191396566388</v>
      </c>
      <c r="P3990">
        <v>6.3811012119581303</v>
      </c>
      <c r="Q3990">
        <v>-0.33218936615754813</v>
      </c>
      <c r="R3990">
        <v>6.8340585536052636</v>
      </c>
      <c r="S3990">
        <v>47.727272727272727</v>
      </c>
      <c r="T3990">
        <f t="shared" si="249"/>
        <v>-8.9130219483068647</v>
      </c>
      <c r="U3990">
        <f t="shared" si="250"/>
        <v>1.8834557322080587</v>
      </c>
      <c r="V3990">
        <f t="shared" si="251"/>
        <v>33.267194805718987</v>
      </c>
    </row>
    <row r="3991" spans="1:22">
      <c r="A3991">
        <v>2024</v>
      </c>
      <c r="B3991">
        <v>3</v>
      </c>
      <c r="C3991">
        <v>11290630</v>
      </c>
      <c r="D3991" t="s">
        <v>411</v>
      </c>
      <c r="E3991" t="s">
        <v>125</v>
      </c>
      <c r="F3991">
        <v>153612</v>
      </c>
      <c r="H3991" t="str">
        <f t="shared" si="248"/>
        <v>최고가</v>
      </c>
      <c r="I3991">
        <v>318016766</v>
      </c>
      <c r="J3991">
        <v>378914069</v>
      </c>
      <c r="K3991">
        <v>334974289</v>
      </c>
      <c r="L3991">
        <v>30</v>
      </c>
      <c r="M3991">
        <v>31</v>
      </c>
      <c r="N3991">
        <v>30</v>
      </c>
      <c r="O3991">
        <v>0.76676293132963191</v>
      </c>
      <c r="P3991">
        <v>7.9169809357907681</v>
      </c>
      <c r="Q3991">
        <v>-0.16071533886486539</v>
      </c>
      <c r="R3991">
        <v>8.648764531648812</v>
      </c>
      <c r="S3991">
        <v>25.641025641025639</v>
      </c>
      <c r="T3991">
        <f t="shared" si="249"/>
        <v>-4.824472582929979</v>
      </c>
      <c r="U3991">
        <f t="shared" si="250"/>
        <v>4.2409015993461532</v>
      </c>
      <c r="V3991">
        <f t="shared" si="251"/>
        <v>36.488907877134046</v>
      </c>
    </row>
    <row r="3992" spans="1:22">
      <c r="A3992">
        <v>2024</v>
      </c>
      <c r="B3992">
        <v>3</v>
      </c>
      <c r="C3992">
        <v>11290640</v>
      </c>
      <c r="D3992" t="s">
        <v>411</v>
      </c>
      <c r="E3992" t="s">
        <v>126</v>
      </c>
      <c r="F3992">
        <v>107105</v>
      </c>
      <c r="H3992" t="str">
        <f t="shared" si="248"/>
        <v>중가</v>
      </c>
      <c r="I3992">
        <v>548289390</v>
      </c>
      <c r="J3992">
        <v>317212498</v>
      </c>
      <c r="K3992">
        <v>836049571</v>
      </c>
      <c r="L3992">
        <v>27</v>
      </c>
      <c r="M3992">
        <v>24</v>
      </c>
      <c r="N3992">
        <v>25</v>
      </c>
      <c r="O3992">
        <v>2.1066569611797821</v>
      </c>
      <c r="P3992">
        <v>22.218888797946001</v>
      </c>
      <c r="Q3992">
        <v>0.72846086915528785</v>
      </c>
      <c r="R3992">
        <v>18.058897399608341</v>
      </c>
      <c r="S3992">
        <v>7.2776280323450138</v>
      </c>
      <c r="T3992">
        <f t="shared" si="249"/>
        <v>-1.4250875563137533</v>
      </c>
      <c r="U3992">
        <f t="shared" si="250"/>
        <v>14.293697612000543</v>
      </c>
      <c r="V3992">
        <f t="shared" si="251"/>
        <v>50.227176386160508</v>
      </c>
    </row>
    <row r="3993" spans="1:22">
      <c r="A3993">
        <v>2024</v>
      </c>
      <c r="B3993">
        <v>3</v>
      </c>
      <c r="C3993">
        <v>11290650</v>
      </c>
      <c r="D3993" t="s">
        <v>411</v>
      </c>
      <c r="E3993" t="s">
        <v>127</v>
      </c>
      <c r="F3993">
        <v>87086</v>
      </c>
      <c r="H3993" t="str">
        <f t="shared" si="248"/>
        <v>저가</v>
      </c>
      <c r="I3993">
        <v>298584570</v>
      </c>
      <c r="J3993">
        <v>289349004</v>
      </c>
      <c r="K3993">
        <v>380352830</v>
      </c>
      <c r="L3993">
        <v>29</v>
      </c>
      <c r="M3993">
        <v>30</v>
      </c>
      <c r="N3993">
        <v>29</v>
      </c>
      <c r="O3993">
        <v>1.3136464918678621</v>
      </c>
      <c r="P3993">
        <v>13.7543666692132</v>
      </c>
      <c r="Q3993">
        <v>3.1918430242808091E-2</v>
      </c>
      <c r="R3993">
        <v>10.68740360656877</v>
      </c>
      <c r="S3993">
        <v>9.2651757188498411</v>
      </c>
      <c r="T3993">
        <f t="shared" si="249"/>
        <v>-1.7930172820196524</v>
      </c>
      <c r="U3993">
        <f t="shared" si="250"/>
        <v>8.476758871314459</v>
      </c>
      <c r="V3993">
        <f t="shared" si="251"/>
        <v>42.277679925722275</v>
      </c>
    </row>
    <row r="3994" spans="1:22">
      <c r="A3994">
        <v>2024</v>
      </c>
      <c r="B3994">
        <v>3</v>
      </c>
      <c r="C3994">
        <v>11290660</v>
      </c>
      <c r="D3994" t="s">
        <v>411</v>
      </c>
      <c r="E3994" t="s">
        <v>128</v>
      </c>
      <c r="F3994">
        <v>163065</v>
      </c>
      <c r="H3994" t="str">
        <f t="shared" si="248"/>
        <v>최고가</v>
      </c>
      <c r="I3994">
        <v>135695390</v>
      </c>
      <c r="J3994">
        <v>181504165</v>
      </c>
      <c r="K3994">
        <v>174047783</v>
      </c>
      <c r="L3994">
        <v>25</v>
      </c>
      <c r="M3994">
        <v>25</v>
      </c>
      <c r="N3994">
        <v>26</v>
      </c>
      <c r="O3994">
        <v>0.3698467618570645</v>
      </c>
      <c r="P3994">
        <v>3.680333590305461</v>
      </c>
      <c r="Q3994">
        <v>-0.2523841532782457</v>
      </c>
      <c r="R3994">
        <v>7.6786354214705934</v>
      </c>
      <c r="S3994">
        <v>31.645569620253159</v>
      </c>
      <c r="T3994">
        <f t="shared" si="249"/>
        <v>-5.936018350745611</v>
      </c>
      <c r="U3994">
        <f t="shared" si="250"/>
        <v>1.5950883742231659</v>
      </c>
      <c r="V3994">
        <f t="shared" si="251"/>
        <v>32.873108604402645</v>
      </c>
    </row>
    <row r="3995" spans="1:22">
      <c r="A3995">
        <v>2024</v>
      </c>
      <c r="B3995">
        <v>3</v>
      </c>
      <c r="C3995">
        <v>11290685</v>
      </c>
      <c r="D3995" t="s">
        <v>411</v>
      </c>
      <c r="E3995" t="s">
        <v>129</v>
      </c>
      <c r="F3995">
        <v>112072</v>
      </c>
      <c r="H3995" t="str">
        <f t="shared" si="248"/>
        <v>중가</v>
      </c>
      <c r="I3995">
        <v>895287100</v>
      </c>
      <c r="J3995">
        <v>922386524</v>
      </c>
      <c r="K3995">
        <v>930412219</v>
      </c>
      <c r="L3995">
        <v>43</v>
      </c>
      <c r="M3995">
        <v>48</v>
      </c>
      <c r="N3995">
        <v>45</v>
      </c>
      <c r="O3995">
        <v>2.0642117202986712</v>
      </c>
      <c r="P3995">
        <v>21.765832130220922</v>
      </c>
      <c r="Q3995">
        <v>-2.9379683348452739E-2</v>
      </c>
      <c r="R3995">
        <v>10.0386869762246</v>
      </c>
      <c r="S3995">
        <v>74.137931034482762</v>
      </c>
      <c r="T3995">
        <f t="shared" si="249"/>
        <v>-13.802095218177524</v>
      </c>
      <c r="U3995">
        <f t="shared" si="250"/>
        <v>8.7500248949021238</v>
      </c>
      <c r="V3995">
        <f t="shared" si="251"/>
        <v>42.651128466975429</v>
      </c>
    </row>
    <row r="3996" spans="1:22">
      <c r="A3996">
        <v>2024</v>
      </c>
      <c r="B3996">
        <v>3</v>
      </c>
      <c r="C3996">
        <v>11290705</v>
      </c>
      <c r="D3996" t="s">
        <v>411</v>
      </c>
      <c r="E3996" t="s">
        <v>130</v>
      </c>
      <c r="F3996">
        <v>91865</v>
      </c>
      <c r="H3996" t="str">
        <f t="shared" si="248"/>
        <v>저가</v>
      </c>
      <c r="I3996">
        <v>1072668484</v>
      </c>
      <c r="J3996">
        <v>1188058001</v>
      </c>
      <c r="K3996">
        <v>1178543706</v>
      </c>
      <c r="L3996">
        <v>63</v>
      </c>
      <c r="M3996">
        <v>61</v>
      </c>
      <c r="N3996">
        <v>63</v>
      </c>
      <c r="O3996">
        <v>2.0593605197259111</v>
      </c>
      <c r="P3996">
        <v>21.714050853443229</v>
      </c>
      <c r="Q3996">
        <v>-9.7124481214617059E-2</v>
      </c>
      <c r="R3996">
        <v>9.3217452235284721</v>
      </c>
      <c r="S3996">
        <v>43.150684931506852</v>
      </c>
      <c r="T3996">
        <f t="shared" si="249"/>
        <v>-8.0658157636209324</v>
      </c>
      <c r="U3996">
        <f t="shared" si="250"/>
        <v>10.30162974234103</v>
      </c>
      <c r="V3996">
        <f t="shared" si="251"/>
        <v>44.77156978371854</v>
      </c>
    </row>
    <row r="3997" spans="1:22">
      <c r="A3997">
        <v>2024</v>
      </c>
      <c r="B3997">
        <v>3</v>
      </c>
      <c r="C3997">
        <v>11290715</v>
      </c>
      <c r="D3997" t="s">
        <v>411</v>
      </c>
      <c r="E3997" t="s">
        <v>131</v>
      </c>
      <c r="F3997">
        <v>119848</v>
      </c>
      <c r="H3997" t="str">
        <f t="shared" si="248"/>
        <v>고가</v>
      </c>
      <c r="I3997">
        <v>441960965</v>
      </c>
      <c r="J3997">
        <v>510798985</v>
      </c>
      <c r="K3997">
        <v>512258975</v>
      </c>
      <c r="L3997">
        <v>37</v>
      </c>
      <c r="M3997">
        <v>38</v>
      </c>
      <c r="N3997">
        <v>39</v>
      </c>
      <c r="O3997">
        <v>1.107411141700408</v>
      </c>
      <c r="P3997">
        <v>11.55302916766159</v>
      </c>
      <c r="Q3997">
        <v>-0.13476538133684821</v>
      </c>
      <c r="R3997">
        <v>8.9233923793734693</v>
      </c>
      <c r="S3997">
        <v>45.679012345679013</v>
      </c>
      <c r="T3997">
        <f t="shared" si="249"/>
        <v>-8.5338532443351394</v>
      </c>
      <c r="U3997">
        <f t="shared" si="250"/>
        <v>5.0010370864049474</v>
      </c>
      <c r="V3997">
        <f t="shared" si="251"/>
        <v>37.527717916779515</v>
      </c>
    </row>
    <row r="3998" spans="1:22">
      <c r="A3998">
        <v>2024</v>
      </c>
      <c r="B3998">
        <v>3</v>
      </c>
      <c r="C3998">
        <v>11290725</v>
      </c>
      <c r="D3998" t="s">
        <v>411</v>
      </c>
      <c r="E3998" t="s">
        <v>132</v>
      </c>
      <c r="F3998">
        <v>86175</v>
      </c>
      <c r="H3998" t="str">
        <f t="shared" si="248"/>
        <v>저가</v>
      </c>
      <c r="I3998">
        <v>888145808</v>
      </c>
      <c r="J3998">
        <v>828543729</v>
      </c>
      <c r="K3998">
        <v>1098003862</v>
      </c>
      <c r="L3998">
        <v>52</v>
      </c>
      <c r="M3998">
        <v>52</v>
      </c>
      <c r="N3998">
        <v>54</v>
      </c>
      <c r="O3998">
        <v>2.2022018601583442</v>
      </c>
      <c r="P3998">
        <v>23.238726420510179</v>
      </c>
      <c r="Q3998">
        <v>7.1935948476655479E-2</v>
      </c>
      <c r="R3998">
        <v>11.110908149571531</v>
      </c>
      <c r="S3998">
        <v>38.235294117647058</v>
      </c>
      <c r="T3998">
        <f t="shared" si="249"/>
        <v>-7.1558912339302392</v>
      </c>
      <c r="U3998">
        <f t="shared" si="250"/>
        <v>11.694777469990324</v>
      </c>
      <c r="V3998">
        <f t="shared" si="251"/>
        <v>46.675461748808992</v>
      </c>
    </row>
    <row r="3999" spans="1:22">
      <c r="A3999">
        <v>2024</v>
      </c>
      <c r="B3999">
        <v>3</v>
      </c>
      <c r="C3999">
        <v>11290760</v>
      </c>
      <c r="D3999" t="s">
        <v>411</v>
      </c>
      <c r="E3999" t="s">
        <v>133</v>
      </c>
      <c r="F3999">
        <v>76848</v>
      </c>
      <c r="H3999" t="str">
        <f t="shared" si="248"/>
        <v>저가</v>
      </c>
      <c r="I3999">
        <v>163899230</v>
      </c>
      <c r="J3999">
        <v>161229897</v>
      </c>
      <c r="K3999">
        <v>178071341</v>
      </c>
      <c r="L3999">
        <v>25</v>
      </c>
      <c r="M3999">
        <v>26</v>
      </c>
      <c r="N3999">
        <v>26</v>
      </c>
      <c r="O3999">
        <v>0.94789847780322489</v>
      </c>
      <c r="P3999">
        <v>9.8504053996016783</v>
      </c>
      <c r="Q3999">
        <v>1.6556067141815511E-2</v>
      </c>
      <c r="R3999">
        <v>10.524824045124969</v>
      </c>
      <c r="S3999">
        <v>35.714285714285722</v>
      </c>
      <c r="T3999">
        <f t="shared" si="249"/>
        <v>-6.689208629709487</v>
      </c>
      <c r="U3999">
        <f t="shared" si="250"/>
        <v>5.0234049199129878</v>
      </c>
      <c r="V3999">
        <f t="shared" si="251"/>
        <v>37.558286059444683</v>
      </c>
    </row>
    <row r="4000" spans="1:22">
      <c r="A4000">
        <v>2024</v>
      </c>
      <c r="B4000">
        <v>3</v>
      </c>
      <c r="C4000">
        <v>11290770</v>
      </c>
      <c r="D4000" t="s">
        <v>411</v>
      </c>
      <c r="E4000" t="s">
        <v>134</v>
      </c>
      <c r="F4000">
        <v>140928</v>
      </c>
      <c r="H4000" t="str">
        <f t="shared" si="248"/>
        <v>고가</v>
      </c>
      <c r="I4000">
        <v>114844443</v>
      </c>
      <c r="J4000">
        <v>74057282</v>
      </c>
      <c r="K4000">
        <v>85380784</v>
      </c>
      <c r="L4000">
        <v>22</v>
      </c>
      <c r="M4000">
        <v>20</v>
      </c>
      <c r="N4000">
        <v>22</v>
      </c>
      <c r="O4000">
        <v>0.41157359743552691</v>
      </c>
      <c r="P4000">
        <v>4.1257220647128081</v>
      </c>
      <c r="Q4000">
        <v>0.55075152501546032</v>
      </c>
      <c r="R4000">
        <v>16.17820319619819</v>
      </c>
      <c r="S4000">
        <v>32.835820895522389</v>
      </c>
      <c r="T4000">
        <f t="shared" si="249"/>
        <v>-6.1563546114574317</v>
      </c>
      <c r="U4000">
        <f t="shared" si="250"/>
        <v>3.4515952881588134</v>
      </c>
      <c r="V4000">
        <f t="shared" si="251"/>
        <v>35.410232648340894</v>
      </c>
    </row>
    <row r="4001" spans="1:22">
      <c r="A4001">
        <v>2024</v>
      </c>
      <c r="B4001">
        <v>3</v>
      </c>
      <c r="C4001">
        <v>11290780</v>
      </c>
      <c r="D4001" t="s">
        <v>411</v>
      </c>
      <c r="E4001" t="s">
        <v>135</v>
      </c>
      <c r="F4001">
        <v>156439</v>
      </c>
      <c r="H4001" t="str">
        <f t="shared" si="248"/>
        <v>최고가</v>
      </c>
      <c r="I4001">
        <v>131175201</v>
      </c>
      <c r="J4001">
        <v>130101751</v>
      </c>
      <c r="K4001">
        <v>123507039</v>
      </c>
      <c r="L4001">
        <v>15</v>
      </c>
      <c r="M4001">
        <v>16</v>
      </c>
      <c r="N4001">
        <v>14</v>
      </c>
      <c r="O4001">
        <v>0.62111631725820005</v>
      </c>
      <c r="P4001">
        <v>6.3623621312592942</v>
      </c>
      <c r="Q4001">
        <v>8.2508497522066401E-3</v>
      </c>
      <c r="R4001">
        <v>10.43693010641115</v>
      </c>
      <c r="S4001">
        <v>23.07692307692308</v>
      </c>
      <c r="T4001">
        <f t="shared" si="249"/>
        <v>-4.3498124982951953</v>
      </c>
      <c r="U4001">
        <f t="shared" si="250"/>
        <v>3.9636233374233192</v>
      </c>
      <c r="V4001">
        <f t="shared" si="251"/>
        <v>36.109976164084564</v>
      </c>
    </row>
    <row r="4002" spans="1:22">
      <c r="A4002">
        <v>2024</v>
      </c>
      <c r="B4002">
        <v>3</v>
      </c>
      <c r="C4002">
        <v>11290810</v>
      </c>
      <c r="D4002" t="s">
        <v>411</v>
      </c>
      <c r="E4002" t="s">
        <v>136</v>
      </c>
      <c r="F4002">
        <v>84135</v>
      </c>
      <c r="H4002" t="str">
        <f t="shared" si="248"/>
        <v>저가</v>
      </c>
      <c r="I4002">
        <v>881341351</v>
      </c>
      <c r="J4002">
        <v>906919717</v>
      </c>
      <c r="K4002">
        <v>928246576</v>
      </c>
      <c r="L4002">
        <v>53</v>
      </c>
      <c r="M4002">
        <v>50</v>
      </c>
      <c r="N4002">
        <v>55</v>
      </c>
      <c r="O4002">
        <v>2.196084611945039</v>
      </c>
      <c r="P4002">
        <v>23.173431465560341</v>
      </c>
      <c r="Q4002">
        <v>-2.8203561484593902E-2</v>
      </c>
      <c r="R4002">
        <v>10.0511338488557</v>
      </c>
      <c r="S4002">
        <v>30.635838150289018</v>
      </c>
      <c r="T4002">
        <f t="shared" si="249"/>
        <v>-5.7490994529988928</v>
      </c>
      <c r="U4002">
        <f t="shared" si="250"/>
        <v>11.872212666651643</v>
      </c>
      <c r="V4002">
        <f t="shared" si="251"/>
        <v>46.917946762094523</v>
      </c>
    </row>
    <row r="4003" spans="1:22">
      <c r="A4003">
        <v>2024</v>
      </c>
      <c r="B4003">
        <v>3</v>
      </c>
      <c r="C4003">
        <v>11305534</v>
      </c>
      <c r="D4003" t="s">
        <v>412</v>
      </c>
      <c r="E4003" t="s">
        <v>137</v>
      </c>
      <c r="F4003">
        <v>93059</v>
      </c>
      <c r="H4003" t="str">
        <f t="shared" si="248"/>
        <v>저가</v>
      </c>
      <c r="I4003">
        <v>45064635</v>
      </c>
      <c r="J4003">
        <v>63006493</v>
      </c>
      <c r="K4003">
        <v>42786539</v>
      </c>
      <c r="L4003">
        <v>20</v>
      </c>
      <c r="M4003">
        <v>23</v>
      </c>
      <c r="N4003">
        <v>21</v>
      </c>
      <c r="O4003">
        <v>0.26903263879187761</v>
      </c>
      <c r="P4003">
        <v>2.604252745730363</v>
      </c>
      <c r="Q4003">
        <v>-0.28476204825429657</v>
      </c>
      <c r="R4003">
        <v>7.335980848663386</v>
      </c>
      <c r="S4003">
        <v>21.978021978021982</v>
      </c>
      <c r="T4003">
        <f t="shared" si="249"/>
        <v>-4.1463867477374325</v>
      </c>
      <c r="U4003">
        <f t="shared" si="250"/>
        <v>1.5254065182766292</v>
      </c>
      <c r="V4003">
        <f t="shared" si="251"/>
        <v>32.777880565755908</v>
      </c>
    </row>
    <row r="4004" spans="1:22">
      <c r="A4004">
        <v>2024</v>
      </c>
      <c r="B4004">
        <v>3</v>
      </c>
      <c r="C4004">
        <v>11305535</v>
      </c>
      <c r="D4004" t="s">
        <v>412</v>
      </c>
      <c r="E4004" t="s">
        <v>138</v>
      </c>
      <c r="F4004">
        <v>91805</v>
      </c>
      <c r="H4004" t="str">
        <f t="shared" si="248"/>
        <v>저가</v>
      </c>
      <c r="I4004">
        <v>502168403</v>
      </c>
      <c r="J4004">
        <v>497626374</v>
      </c>
      <c r="K4004">
        <v>510379537</v>
      </c>
      <c r="L4004">
        <v>49</v>
      </c>
      <c r="M4004">
        <v>50</v>
      </c>
      <c r="N4004">
        <v>48</v>
      </c>
      <c r="O4004">
        <v>1.240350592754212</v>
      </c>
      <c r="P4004">
        <v>12.972012861789731</v>
      </c>
      <c r="Q4004">
        <v>9.1273880109899487E-3</v>
      </c>
      <c r="R4004">
        <v>10.44620649213156</v>
      </c>
      <c r="S4004">
        <v>52.688172043010752</v>
      </c>
      <c r="T4004">
        <f t="shared" si="249"/>
        <v>-9.8313708950452767</v>
      </c>
      <c r="U4004">
        <f t="shared" si="250"/>
        <v>5.6258364608075944</v>
      </c>
      <c r="V4004">
        <f t="shared" si="251"/>
        <v>38.381576043315683</v>
      </c>
    </row>
    <row r="4005" spans="1:22">
      <c r="A4005">
        <v>2024</v>
      </c>
      <c r="B4005">
        <v>3</v>
      </c>
      <c r="C4005">
        <v>11305545</v>
      </c>
      <c r="D4005" t="s">
        <v>412</v>
      </c>
      <c r="E4005" t="s">
        <v>139</v>
      </c>
      <c r="F4005">
        <v>127106</v>
      </c>
      <c r="H4005" t="str">
        <f t="shared" si="248"/>
        <v>고가</v>
      </c>
      <c r="I4005">
        <v>1266279614</v>
      </c>
      <c r="J4005">
        <v>1251400904</v>
      </c>
      <c r="K4005">
        <v>1280042431</v>
      </c>
      <c r="L4005">
        <v>64</v>
      </c>
      <c r="M4005">
        <v>71</v>
      </c>
      <c r="N4005">
        <v>67</v>
      </c>
      <c r="O4005">
        <v>1.729581693735063</v>
      </c>
      <c r="P4005">
        <v>18.194021448775828</v>
      </c>
      <c r="Q4005">
        <v>1.1889643001248781E-2</v>
      </c>
      <c r="R4005">
        <v>10.47543937785102</v>
      </c>
      <c r="S4005">
        <v>63.366336633663373</v>
      </c>
      <c r="T4005">
        <f t="shared" si="249"/>
        <v>-11.808085313299172</v>
      </c>
      <c r="U4005">
        <f t="shared" si="250"/>
        <v>7.6496730059683671</v>
      </c>
      <c r="V4005">
        <f t="shared" si="251"/>
        <v>41.147374716719547</v>
      </c>
    </row>
    <row r="4006" spans="1:22">
      <c r="A4006">
        <v>2024</v>
      </c>
      <c r="B4006">
        <v>3</v>
      </c>
      <c r="C4006">
        <v>11305555</v>
      </c>
      <c r="D4006" t="s">
        <v>412</v>
      </c>
      <c r="E4006" t="s">
        <v>140</v>
      </c>
      <c r="F4006">
        <v>65824</v>
      </c>
      <c r="H4006" t="str">
        <f t="shared" si="248"/>
        <v>저가</v>
      </c>
      <c r="I4006">
        <v>334499418</v>
      </c>
      <c r="J4006">
        <v>405828545</v>
      </c>
      <c r="K4006">
        <v>361460273</v>
      </c>
      <c r="L4006">
        <v>50</v>
      </c>
      <c r="M4006">
        <v>52</v>
      </c>
      <c r="N4006">
        <v>52</v>
      </c>
      <c r="O4006">
        <v>1.129272058823529</v>
      </c>
      <c r="P4006">
        <v>11.7863706226661</v>
      </c>
      <c r="Q4006">
        <v>-0.1757617296240214</v>
      </c>
      <c r="R4006">
        <v>8.4895288987677215</v>
      </c>
      <c r="S4006">
        <v>55.555555555555557</v>
      </c>
      <c r="T4006">
        <f t="shared" si="249"/>
        <v>-10.362173570335788</v>
      </c>
      <c r="U4006">
        <f t="shared" si="250"/>
        <v>4.4824390199858586</v>
      </c>
      <c r="V4006">
        <f t="shared" si="251"/>
        <v>36.818995738814408</v>
      </c>
    </row>
    <row r="4007" spans="1:22">
      <c r="A4007">
        <v>2024</v>
      </c>
      <c r="B4007">
        <v>3</v>
      </c>
      <c r="C4007">
        <v>11305575</v>
      </c>
      <c r="D4007" t="s">
        <v>412</v>
      </c>
      <c r="E4007" t="s">
        <v>141</v>
      </c>
      <c r="F4007">
        <v>154875</v>
      </c>
      <c r="H4007" t="str">
        <f t="shared" si="248"/>
        <v>최고가</v>
      </c>
      <c r="I4007">
        <v>306492398</v>
      </c>
      <c r="J4007">
        <v>305315712</v>
      </c>
      <c r="K4007">
        <v>302297274</v>
      </c>
      <c r="L4007">
        <v>32</v>
      </c>
      <c r="M4007">
        <v>28</v>
      </c>
      <c r="N4007">
        <v>32</v>
      </c>
      <c r="O4007">
        <v>0.68714105909783874</v>
      </c>
      <c r="P4007">
        <v>7.0671042626341922</v>
      </c>
      <c r="Q4007">
        <v>3.8539975302679481E-3</v>
      </c>
      <c r="R4007">
        <v>10.390398313009539</v>
      </c>
      <c r="S4007">
        <v>51.612903225806463</v>
      </c>
      <c r="T4007">
        <f t="shared" si="249"/>
        <v>-9.6323198918113366</v>
      </c>
      <c r="U4007">
        <f t="shared" si="250"/>
        <v>2.7219358263756033</v>
      </c>
      <c r="V4007">
        <f t="shared" si="251"/>
        <v>34.413071500983378</v>
      </c>
    </row>
    <row r="4008" spans="1:22">
      <c r="A4008">
        <v>2024</v>
      </c>
      <c r="B4008">
        <v>3</v>
      </c>
      <c r="C4008">
        <v>11305595</v>
      </c>
      <c r="D4008" t="s">
        <v>412</v>
      </c>
      <c r="E4008" t="s">
        <v>142</v>
      </c>
      <c r="F4008">
        <v>86454</v>
      </c>
      <c r="H4008" t="str">
        <f t="shared" si="248"/>
        <v>저가</v>
      </c>
      <c r="I4008">
        <v>784333583</v>
      </c>
      <c r="J4008">
        <v>816859432</v>
      </c>
      <c r="K4008">
        <v>794219192</v>
      </c>
      <c r="L4008">
        <v>50</v>
      </c>
      <c r="M4008">
        <v>55</v>
      </c>
      <c r="N4008">
        <v>53</v>
      </c>
      <c r="O4008">
        <v>2.016058849535912</v>
      </c>
      <c r="P4008">
        <v>21.251852736623452</v>
      </c>
      <c r="Q4008">
        <v>-3.9818171555372331E-2</v>
      </c>
      <c r="R4008">
        <v>9.9282166778948078</v>
      </c>
      <c r="S4008">
        <v>75.757575757575751</v>
      </c>
      <c r="T4008">
        <f t="shared" si="249"/>
        <v>-14.101919691700749</v>
      </c>
      <c r="U4008">
        <f t="shared" si="250"/>
        <v>8.3809937963804622</v>
      </c>
      <c r="V4008">
        <f t="shared" si="251"/>
        <v>42.14680625519577</v>
      </c>
    </row>
    <row r="4009" spans="1:22">
      <c r="A4009">
        <v>2024</v>
      </c>
      <c r="B4009">
        <v>3</v>
      </c>
      <c r="C4009">
        <v>11305603</v>
      </c>
      <c r="D4009" t="s">
        <v>412</v>
      </c>
      <c r="E4009" t="s">
        <v>143</v>
      </c>
      <c r="F4009">
        <v>71061</v>
      </c>
      <c r="H4009" t="str">
        <f t="shared" si="248"/>
        <v>저가</v>
      </c>
      <c r="I4009">
        <v>155913203</v>
      </c>
      <c r="J4009">
        <v>204860968</v>
      </c>
      <c r="K4009">
        <v>190151947</v>
      </c>
      <c r="L4009">
        <v>18</v>
      </c>
      <c r="M4009">
        <v>19</v>
      </c>
      <c r="N4009">
        <v>18</v>
      </c>
      <c r="O4009">
        <v>1.3543676264228559</v>
      </c>
      <c r="P4009">
        <v>14.189020381725889</v>
      </c>
      <c r="Q4009">
        <v>-0.23893162996281461</v>
      </c>
      <c r="R4009">
        <v>7.8210031891478193</v>
      </c>
      <c r="S4009">
        <v>18.94736842105263</v>
      </c>
      <c r="T4009">
        <f t="shared" si="249"/>
        <v>-3.5853599409360175</v>
      </c>
      <c r="U4009">
        <f t="shared" si="250"/>
        <v>7.5831028464117045</v>
      </c>
      <c r="V4009">
        <f t="shared" si="251"/>
        <v>41.056399158722854</v>
      </c>
    </row>
    <row r="4010" spans="1:22">
      <c r="A4010">
        <v>2024</v>
      </c>
      <c r="B4010">
        <v>3</v>
      </c>
      <c r="C4010">
        <v>11305608</v>
      </c>
      <c r="D4010" t="s">
        <v>412</v>
      </c>
      <c r="E4010" t="s">
        <v>144</v>
      </c>
      <c r="F4010">
        <v>77254</v>
      </c>
      <c r="H4010" t="str">
        <f t="shared" si="248"/>
        <v>저가</v>
      </c>
      <c r="I4010">
        <v>263977450</v>
      </c>
      <c r="J4010">
        <v>132890319</v>
      </c>
      <c r="K4010">
        <v>178137456</v>
      </c>
      <c r="L4010">
        <v>20</v>
      </c>
      <c r="M4010">
        <v>19</v>
      </c>
      <c r="N4010">
        <v>21</v>
      </c>
      <c r="O4010">
        <v>1.8983371590971201</v>
      </c>
      <c r="P4010">
        <v>19.99530204490863</v>
      </c>
      <c r="Q4010">
        <v>0.98643100555729724</v>
      </c>
      <c r="R4010">
        <v>20.788989857787939</v>
      </c>
      <c r="S4010">
        <v>18.18181818181818</v>
      </c>
      <c r="T4010">
        <f t="shared" si="249"/>
        <v>-3.4436432458106081</v>
      </c>
      <c r="U4010">
        <f t="shared" si="250"/>
        <v>13.12235602026872</v>
      </c>
      <c r="V4010">
        <f t="shared" si="251"/>
        <v>48.626407278466949</v>
      </c>
    </row>
    <row r="4011" spans="1:22">
      <c r="A4011">
        <v>2024</v>
      </c>
      <c r="B4011">
        <v>3</v>
      </c>
      <c r="C4011">
        <v>11305615</v>
      </c>
      <c r="D4011" t="s">
        <v>412</v>
      </c>
      <c r="E4011" t="s">
        <v>145</v>
      </c>
      <c r="F4011">
        <v>94432</v>
      </c>
      <c r="H4011" t="str">
        <f t="shared" si="248"/>
        <v>저가</v>
      </c>
      <c r="I4011">
        <v>158915801</v>
      </c>
      <c r="J4011">
        <v>138218075</v>
      </c>
      <c r="K4011">
        <v>150641596</v>
      </c>
      <c r="L4011">
        <v>37</v>
      </c>
      <c r="M4011">
        <v>33</v>
      </c>
      <c r="N4011">
        <v>37</v>
      </c>
      <c r="O4011">
        <v>0.50536325358737255</v>
      </c>
      <c r="P4011">
        <v>5.1268243838692964</v>
      </c>
      <c r="Q4011">
        <v>0.14974688368362821</v>
      </c>
      <c r="R4011">
        <v>11.934379619313329</v>
      </c>
      <c r="S4011">
        <v>22.155688622754489</v>
      </c>
      <c r="T4011">
        <f t="shared" si="249"/>
        <v>-4.1792759409413813</v>
      </c>
      <c r="U4011">
        <f t="shared" si="250"/>
        <v>3.6965053335148994</v>
      </c>
      <c r="V4011">
        <f t="shared" si="251"/>
        <v>35.74492957837154</v>
      </c>
    </row>
    <row r="4012" spans="1:22">
      <c r="A4012">
        <v>2024</v>
      </c>
      <c r="B4012">
        <v>3</v>
      </c>
      <c r="C4012">
        <v>11305625</v>
      </c>
      <c r="D4012" t="s">
        <v>412</v>
      </c>
      <c r="E4012" t="s">
        <v>146</v>
      </c>
      <c r="F4012">
        <v>62506</v>
      </c>
      <c r="H4012" t="str">
        <f t="shared" si="248"/>
        <v>저가</v>
      </c>
      <c r="I4012">
        <v>77880227</v>
      </c>
      <c r="J4012">
        <v>100135100</v>
      </c>
      <c r="K4012">
        <v>69479718</v>
      </c>
      <c r="L4012">
        <v>30</v>
      </c>
      <c r="M4012">
        <v>33</v>
      </c>
      <c r="N4012">
        <v>28</v>
      </c>
      <c r="O4012">
        <v>0.46146815535338243</v>
      </c>
      <c r="P4012">
        <v>4.6582920697033838</v>
      </c>
      <c r="Q4012">
        <v>-0.22224847231390391</v>
      </c>
      <c r="R4012">
        <v>7.9975606911562487</v>
      </c>
      <c r="S4012">
        <v>52.631578947368418</v>
      </c>
      <c r="T4012">
        <f t="shared" si="249"/>
        <v>-9.8208945264540155</v>
      </c>
      <c r="U4012">
        <f t="shared" si="250"/>
        <v>0.98238981514673718</v>
      </c>
      <c r="V4012">
        <f t="shared" si="251"/>
        <v>32.035787593502803</v>
      </c>
    </row>
    <row r="4013" spans="1:22">
      <c r="A4013">
        <v>2024</v>
      </c>
      <c r="B4013">
        <v>3</v>
      </c>
      <c r="C4013">
        <v>11305635</v>
      </c>
      <c r="D4013" t="s">
        <v>412</v>
      </c>
      <c r="E4013" t="s">
        <v>147</v>
      </c>
      <c r="F4013">
        <v>107648</v>
      </c>
      <c r="H4013" t="str">
        <f t="shared" si="248"/>
        <v>중가</v>
      </c>
      <c r="I4013">
        <v>1799114277</v>
      </c>
      <c r="J4013">
        <v>2055495899</v>
      </c>
      <c r="K4013">
        <v>1725457186</v>
      </c>
      <c r="L4013">
        <v>102</v>
      </c>
      <c r="M4013">
        <v>105</v>
      </c>
      <c r="N4013">
        <v>98</v>
      </c>
      <c r="O4013">
        <v>1.8205814077885409</v>
      </c>
      <c r="P4013">
        <v>19.165344177947819</v>
      </c>
      <c r="Q4013">
        <v>-0.1247298144086446</v>
      </c>
      <c r="R4013">
        <v>9.0295985703937713</v>
      </c>
      <c r="S4013">
        <v>141.66666666666671</v>
      </c>
      <c r="T4013">
        <f t="shared" si="249"/>
        <v>-26.302841412653944</v>
      </c>
      <c r="U4013">
        <f t="shared" si="250"/>
        <v>3.4977393792564815</v>
      </c>
      <c r="V4013">
        <f t="shared" si="251"/>
        <v>35.473293702480134</v>
      </c>
    </row>
    <row r="4014" spans="1:22">
      <c r="A4014">
        <v>2024</v>
      </c>
      <c r="B4014">
        <v>3</v>
      </c>
      <c r="C4014">
        <v>11305645</v>
      </c>
      <c r="D4014" t="s">
        <v>412</v>
      </c>
      <c r="E4014" t="s">
        <v>148</v>
      </c>
      <c r="F4014">
        <v>117234</v>
      </c>
      <c r="H4014" t="str">
        <f t="shared" si="248"/>
        <v>고가</v>
      </c>
      <c r="I4014">
        <v>1847762840</v>
      </c>
      <c r="J4014">
        <v>2002679696</v>
      </c>
      <c r="K4014">
        <v>1959208247</v>
      </c>
      <c r="L4014">
        <v>64</v>
      </c>
      <c r="M4014">
        <v>59</v>
      </c>
      <c r="N4014">
        <v>62</v>
      </c>
      <c r="O4014">
        <v>2.7363406496598448</v>
      </c>
      <c r="P4014">
        <v>28.94007561892996</v>
      </c>
      <c r="Q4014">
        <v>-7.7354784346902378E-2</v>
      </c>
      <c r="R4014">
        <v>9.5309675043390527</v>
      </c>
      <c r="S4014">
        <v>6.2256809338521402</v>
      </c>
      <c r="T4014">
        <f t="shared" si="249"/>
        <v>-1.2303538097809956</v>
      </c>
      <c r="U4014">
        <f t="shared" si="250"/>
        <v>16.007125167398492</v>
      </c>
      <c r="V4014">
        <f t="shared" si="251"/>
        <v>52.568766506679275</v>
      </c>
    </row>
    <row r="4015" spans="1:22">
      <c r="A4015">
        <v>2024</v>
      </c>
      <c r="B4015">
        <v>3</v>
      </c>
      <c r="C4015">
        <v>11305660</v>
      </c>
      <c r="D4015" t="s">
        <v>412</v>
      </c>
      <c r="E4015" t="s">
        <v>149</v>
      </c>
      <c r="F4015">
        <v>67721</v>
      </c>
      <c r="H4015" t="str">
        <f t="shared" si="248"/>
        <v>저가</v>
      </c>
      <c r="I4015">
        <v>764079012</v>
      </c>
      <c r="J4015">
        <v>709858764</v>
      </c>
      <c r="K4015">
        <v>842574430</v>
      </c>
      <c r="L4015">
        <v>70</v>
      </c>
      <c r="M4015">
        <v>69</v>
      </c>
      <c r="N4015">
        <v>69</v>
      </c>
      <c r="O4015">
        <v>1.7909124622664001</v>
      </c>
      <c r="P4015">
        <v>18.84866053299389</v>
      </c>
      <c r="Q4015">
        <v>7.6381740635944301E-2</v>
      </c>
      <c r="R4015">
        <v>11.157957873287589</v>
      </c>
      <c r="S4015">
        <v>21.341463414634148</v>
      </c>
      <c r="T4015">
        <f t="shared" si="249"/>
        <v>-4.0285486605240921</v>
      </c>
      <c r="U4015">
        <f t="shared" si="250"/>
        <v>10.447357242997235</v>
      </c>
      <c r="V4015">
        <f t="shared" si="251"/>
        <v>44.970722689103681</v>
      </c>
    </row>
    <row r="4016" spans="1:22">
      <c r="A4016">
        <v>2024</v>
      </c>
      <c r="B4016">
        <v>3</v>
      </c>
      <c r="C4016">
        <v>11320511</v>
      </c>
      <c r="D4016" t="s">
        <v>413</v>
      </c>
      <c r="E4016" t="s">
        <v>150</v>
      </c>
      <c r="F4016">
        <v>101795</v>
      </c>
      <c r="H4016" t="str">
        <f t="shared" si="248"/>
        <v>중가</v>
      </c>
      <c r="I4016">
        <v>1020583948</v>
      </c>
      <c r="J4016">
        <v>835122493</v>
      </c>
      <c r="K4016">
        <v>842628653</v>
      </c>
      <c r="L4016">
        <v>35</v>
      </c>
      <c r="M4016">
        <v>32</v>
      </c>
      <c r="N4016">
        <v>36</v>
      </c>
      <c r="O4016">
        <v>3.1828174677241918</v>
      </c>
      <c r="P4016">
        <v>33.705728851416303</v>
      </c>
      <c r="Q4016">
        <v>0.22207694865668051</v>
      </c>
      <c r="R4016">
        <v>12.699847156124831</v>
      </c>
      <c r="S4016">
        <v>39.772727272727273</v>
      </c>
      <c r="T4016">
        <f t="shared" si="249"/>
        <v>-7.4404969130194107</v>
      </c>
      <c r="U4016">
        <f t="shared" si="250"/>
        <v>17.160684783027293</v>
      </c>
      <c r="V4016">
        <f t="shared" si="251"/>
        <v>54.145234558028221</v>
      </c>
    </row>
    <row r="4017" spans="1:22">
      <c r="A4017">
        <v>2024</v>
      </c>
      <c r="B4017">
        <v>3</v>
      </c>
      <c r="C4017">
        <v>11320512</v>
      </c>
      <c r="D4017" t="s">
        <v>413</v>
      </c>
      <c r="E4017" t="s">
        <v>151</v>
      </c>
      <c r="F4017">
        <v>100139</v>
      </c>
      <c r="H4017" t="str">
        <f t="shared" si="248"/>
        <v>중가</v>
      </c>
      <c r="I4017">
        <v>149653147</v>
      </c>
      <c r="J4017">
        <v>149767346</v>
      </c>
      <c r="K4017">
        <v>144948790</v>
      </c>
      <c r="L4017">
        <v>29</v>
      </c>
      <c r="M4017">
        <v>28</v>
      </c>
      <c r="N4017">
        <v>30</v>
      </c>
      <c r="O4017">
        <v>0.57258780792782316</v>
      </c>
      <c r="P4017">
        <v>5.8443732055168516</v>
      </c>
      <c r="Q4017">
        <v>-7.6250933898501484E-4</v>
      </c>
      <c r="R4017">
        <v>10.341541919154549</v>
      </c>
      <c r="S4017">
        <v>27.61904761904762</v>
      </c>
      <c r="T4017">
        <f t="shared" si="249"/>
        <v>-5.1906389339339549</v>
      </c>
      <c r="U4017">
        <f t="shared" si="250"/>
        <v>3.4333033064091492</v>
      </c>
      <c r="V4017">
        <f t="shared" si="251"/>
        <v>35.385234612319593</v>
      </c>
    </row>
    <row r="4018" spans="1:22">
      <c r="A4018">
        <v>2024</v>
      </c>
      <c r="B4018">
        <v>3</v>
      </c>
      <c r="C4018">
        <v>11320513</v>
      </c>
      <c r="D4018" t="s">
        <v>413</v>
      </c>
      <c r="E4018" t="s">
        <v>152</v>
      </c>
      <c r="F4018">
        <v>73578</v>
      </c>
      <c r="H4018" t="str">
        <f t="shared" si="248"/>
        <v>저가</v>
      </c>
      <c r="I4018">
        <v>55514345</v>
      </c>
      <c r="J4018">
        <v>37096861</v>
      </c>
      <c r="K4018">
        <v>50360779</v>
      </c>
      <c r="L4018">
        <v>26</v>
      </c>
      <c r="M4018">
        <v>23</v>
      </c>
      <c r="N4018">
        <v>26</v>
      </c>
      <c r="O4018">
        <v>0.32243441055518041</v>
      </c>
      <c r="P4018">
        <v>3.174258434553392</v>
      </c>
      <c r="Q4018">
        <v>0.49647014608594509</v>
      </c>
      <c r="R4018">
        <v>15.603744519306529</v>
      </c>
      <c r="S4018">
        <v>38.805970149253731</v>
      </c>
      <c r="T4018">
        <f t="shared" si="249"/>
        <v>-7.2615333159802109</v>
      </c>
      <c r="U4018">
        <f t="shared" si="250"/>
        <v>2.5294181263439386</v>
      </c>
      <c r="V4018">
        <f t="shared" si="251"/>
        <v>34.14997456233607</v>
      </c>
    </row>
    <row r="4019" spans="1:22">
      <c r="A4019">
        <v>2024</v>
      </c>
      <c r="B4019">
        <v>3</v>
      </c>
      <c r="C4019">
        <v>11320514</v>
      </c>
      <c r="D4019" t="s">
        <v>413</v>
      </c>
      <c r="E4019" t="s">
        <v>153</v>
      </c>
      <c r="F4019">
        <v>155306</v>
      </c>
      <c r="H4019" t="str">
        <f t="shared" si="248"/>
        <v>최고가</v>
      </c>
      <c r="I4019">
        <v>631221793</v>
      </c>
      <c r="J4019">
        <v>424837236</v>
      </c>
      <c r="K4019">
        <v>559551754</v>
      </c>
      <c r="L4019">
        <v>28</v>
      </c>
      <c r="M4019">
        <v>26</v>
      </c>
      <c r="N4019">
        <v>30</v>
      </c>
      <c r="O4019">
        <v>1.612847143652296</v>
      </c>
      <c r="P4019">
        <v>16.948007404067681</v>
      </c>
      <c r="Q4019">
        <v>0.48579676994226562</v>
      </c>
      <c r="R4019">
        <v>15.49078840694567</v>
      </c>
      <c r="S4019">
        <v>29.473684210526319</v>
      </c>
      <c r="T4019">
        <f t="shared" si="249"/>
        <v>-5.533964498910394</v>
      </c>
      <c r="U4019">
        <f t="shared" si="250"/>
        <v>9.9119720337498567</v>
      </c>
      <c r="V4019">
        <f t="shared" si="251"/>
        <v>44.239059005572948</v>
      </c>
    </row>
    <row r="4020" spans="1:22">
      <c r="A4020">
        <v>2024</v>
      </c>
      <c r="B4020">
        <v>3</v>
      </c>
      <c r="C4020">
        <v>11320515</v>
      </c>
      <c r="D4020" t="s">
        <v>413</v>
      </c>
      <c r="E4020" t="s">
        <v>154</v>
      </c>
      <c r="F4020">
        <v>125635</v>
      </c>
      <c r="H4020" t="str">
        <f t="shared" si="248"/>
        <v>고가</v>
      </c>
      <c r="I4020">
        <v>1059976412</v>
      </c>
      <c r="J4020">
        <v>1147100446</v>
      </c>
      <c r="K4020">
        <v>1043831670</v>
      </c>
      <c r="L4020">
        <v>51</v>
      </c>
      <c r="M4020">
        <v>48</v>
      </c>
      <c r="N4020">
        <v>51</v>
      </c>
      <c r="O4020">
        <v>1.8381158130639701</v>
      </c>
      <c r="P4020">
        <v>19.352504836238779</v>
      </c>
      <c r="Q4020">
        <v>-7.595153005458774E-2</v>
      </c>
      <c r="R4020">
        <v>9.5458181146220422</v>
      </c>
      <c r="S4020">
        <v>72.857142857142861</v>
      </c>
      <c r="T4020">
        <f t="shared" si="249"/>
        <v>-13.564998998561924</v>
      </c>
      <c r="U4020">
        <f t="shared" si="250"/>
        <v>7.5159163414752213</v>
      </c>
      <c r="V4020">
        <f t="shared" si="251"/>
        <v>40.964581295927417</v>
      </c>
    </row>
    <row r="4021" spans="1:22">
      <c r="A4021">
        <v>2024</v>
      </c>
      <c r="B4021">
        <v>3</v>
      </c>
      <c r="C4021">
        <v>11320521</v>
      </c>
      <c r="D4021" t="s">
        <v>413</v>
      </c>
      <c r="E4021" t="s">
        <v>155</v>
      </c>
      <c r="F4021">
        <v>90900</v>
      </c>
      <c r="H4021" t="str">
        <f t="shared" si="248"/>
        <v>저가</v>
      </c>
      <c r="I4021">
        <v>839747611</v>
      </c>
      <c r="J4021">
        <v>844197856</v>
      </c>
      <c r="K4021">
        <v>836727865</v>
      </c>
      <c r="L4021">
        <v>56</v>
      </c>
      <c r="M4021">
        <v>56</v>
      </c>
      <c r="N4021">
        <v>58</v>
      </c>
      <c r="O4021">
        <v>1.8329657809034869</v>
      </c>
      <c r="P4021">
        <v>19.297533858082691</v>
      </c>
      <c r="Q4021">
        <v>-5.2715663376430083E-3</v>
      </c>
      <c r="R4021">
        <v>10.293822664991129</v>
      </c>
      <c r="S4021">
        <v>6.4220183486238529</v>
      </c>
      <c r="T4021">
        <f t="shared" si="249"/>
        <v>-1.266699288006877</v>
      </c>
      <c r="U4021">
        <f t="shared" si="250"/>
        <v>11.327521675637509</v>
      </c>
      <c r="V4021">
        <f t="shared" si="251"/>
        <v>46.173565688452896</v>
      </c>
    </row>
    <row r="4022" spans="1:22">
      <c r="A4022">
        <v>2024</v>
      </c>
      <c r="B4022">
        <v>3</v>
      </c>
      <c r="C4022">
        <v>11320522</v>
      </c>
      <c r="D4022" t="s">
        <v>413</v>
      </c>
      <c r="E4022" t="s">
        <v>156</v>
      </c>
      <c r="F4022">
        <v>88645</v>
      </c>
      <c r="H4022" t="str">
        <f t="shared" si="248"/>
        <v>저가</v>
      </c>
      <c r="I4022">
        <v>303222544</v>
      </c>
      <c r="J4022">
        <v>275012325</v>
      </c>
      <c r="K4022">
        <v>368958153</v>
      </c>
      <c r="L4022">
        <v>35</v>
      </c>
      <c r="M4022">
        <v>34</v>
      </c>
      <c r="N4022">
        <v>35</v>
      </c>
      <c r="O4022">
        <v>1.0859171423020479</v>
      </c>
      <c r="P4022">
        <v>11.32360415931303</v>
      </c>
      <c r="Q4022">
        <v>0.1025780171852298</v>
      </c>
      <c r="R4022">
        <v>11.435192509967161</v>
      </c>
      <c r="S4022">
        <v>42.168674698795179</v>
      </c>
      <c r="T4022">
        <f t="shared" si="249"/>
        <v>-7.884028550154186</v>
      </c>
      <c r="U4022">
        <f t="shared" si="250"/>
        <v>5.5836320166036906</v>
      </c>
      <c r="V4022">
        <f t="shared" si="251"/>
        <v>38.323898956660628</v>
      </c>
    </row>
    <row r="4023" spans="1:22">
      <c r="A4023">
        <v>2024</v>
      </c>
      <c r="B4023">
        <v>3</v>
      </c>
      <c r="C4023">
        <v>11320660</v>
      </c>
      <c r="D4023" t="s">
        <v>413</v>
      </c>
      <c r="E4023" t="s">
        <v>157</v>
      </c>
      <c r="F4023">
        <v>84203</v>
      </c>
      <c r="H4023" t="str">
        <f t="shared" si="248"/>
        <v>저가</v>
      </c>
      <c r="I4023">
        <v>349541398</v>
      </c>
      <c r="J4023">
        <v>350052062</v>
      </c>
      <c r="K4023">
        <v>581086055</v>
      </c>
      <c r="L4023">
        <v>34</v>
      </c>
      <c r="M4023">
        <v>36</v>
      </c>
      <c r="N4023">
        <v>36</v>
      </c>
      <c r="O4023">
        <v>1.3565931740280011</v>
      </c>
      <c r="P4023">
        <v>14.21277567586298</v>
      </c>
      <c r="Q4023">
        <v>-1.4588230021624609E-3</v>
      </c>
      <c r="R4023">
        <v>10.33417284649024</v>
      </c>
      <c r="S4023">
        <v>27.41935483870968</v>
      </c>
      <c r="T4023">
        <f t="shared" si="249"/>
        <v>-5.1536723190476517</v>
      </c>
      <c r="U4023">
        <f t="shared" si="250"/>
        <v>7.6271207115152428</v>
      </c>
      <c r="V4023">
        <f t="shared" si="251"/>
        <v>41.116554487571193</v>
      </c>
    </row>
    <row r="4024" spans="1:22">
      <c r="A4024">
        <v>2024</v>
      </c>
      <c r="B4024">
        <v>3</v>
      </c>
      <c r="C4024">
        <v>11320670</v>
      </c>
      <c r="D4024" t="s">
        <v>413</v>
      </c>
      <c r="E4024" t="s">
        <v>158</v>
      </c>
      <c r="F4024">
        <v>99267</v>
      </c>
      <c r="H4024" t="str">
        <f t="shared" si="248"/>
        <v>중가</v>
      </c>
      <c r="I4024">
        <v>246873123</v>
      </c>
      <c r="J4024">
        <v>299958863</v>
      </c>
      <c r="K4024">
        <v>280352612</v>
      </c>
      <c r="L4024">
        <v>32</v>
      </c>
      <c r="M4024">
        <v>38</v>
      </c>
      <c r="N4024">
        <v>39</v>
      </c>
      <c r="O4024">
        <v>0.86352800401946261</v>
      </c>
      <c r="P4024">
        <v>8.9498425823491061</v>
      </c>
      <c r="Q4024">
        <v>-0.17697673430639721</v>
      </c>
      <c r="R4024">
        <v>8.476670530096559</v>
      </c>
      <c r="S4024">
        <v>59.259259259259252</v>
      </c>
      <c r="T4024">
        <f t="shared" si="249"/>
        <v>-11.04779369258603</v>
      </c>
      <c r="U4024">
        <f t="shared" si="250"/>
        <v>2.8559172894180556</v>
      </c>
      <c r="V4024">
        <f t="shared" si="251"/>
        <v>34.596172134100016</v>
      </c>
    </row>
    <row r="4025" spans="1:22">
      <c r="A4025">
        <v>2024</v>
      </c>
      <c r="B4025">
        <v>3</v>
      </c>
      <c r="C4025">
        <v>11320680</v>
      </c>
      <c r="D4025" t="s">
        <v>413</v>
      </c>
      <c r="E4025" t="s">
        <v>159</v>
      </c>
      <c r="F4025">
        <v>89948</v>
      </c>
      <c r="H4025" t="str">
        <f t="shared" si="248"/>
        <v>저가</v>
      </c>
      <c r="I4025">
        <v>360488029</v>
      </c>
      <c r="J4025">
        <v>378537594</v>
      </c>
      <c r="K4025">
        <v>350044553</v>
      </c>
      <c r="L4025">
        <v>27</v>
      </c>
      <c r="M4025">
        <v>25</v>
      </c>
      <c r="N4025">
        <v>26</v>
      </c>
      <c r="O4025">
        <v>1.649274949165874</v>
      </c>
      <c r="P4025">
        <v>17.336834510144101</v>
      </c>
      <c r="Q4025">
        <v>-4.7682357805655627E-2</v>
      </c>
      <c r="R4025">
        <v>9.8449901623334863</v>
      </c>
      <c r="S4025">
        <v>54</v>
      </c>
      <c r="T4025">
        <f t="shared" si="249"/>
        <v>-10.074213118990684</v>
      </c>
      <c r="U4025">
        <f t="shared" si="250"/>
        <v>7.6151513518415417</v>
      </c>
      <c r="V4025">
        <f t="shared" si="251"/>
        <v>41.100197020765798</v>
      </c>
    </row>
    <row r="4026" spans="1:22">
      <c r="A4026">
        <v>2024</v>
      </c>
      <c r="B4026">
        <v>3</v>
      </c>
      <c r="C4026">
        <v>11320690</v>
      </c>
      <c r="D4026" t="s">
        <v>413</v>
      </c>
      <c r="E4026" t="s">
        <v>160</v>
      </c>
      <c r="F4026">
        <v>99183</v>
      </c>
      <c r="H4026" t="str">
        <f t="shared" si="248"/>
        <v>중가</v>
      </c>
      <c r="I4026">
        <v>1198344386</v>
      </c>
      <c r="J4026">
        <v>1183286550</v>
      </c>
      <c r="K4026">
        <v>1168428420</v>
      </c>
      <c r="L4026">
        <v>66</v>
      </c>
      <c r="M4026">
        <v>67</v>
      </c>
      <c r="N4026">
        <v>69</v>
      </c>
      <c r="O4026">
        <v>2.034032839544873</v>
      </c>
      <c r="P4026">
        <v>21.443705482659048</v>
      </c>
      <c r="Q4026">
        <v>1.272543493374449E-2</v>
      </c>
      <c r="R4026">
        <v>10.48428454606832</v>
      </c>
      <c r="S4026">
        <v>95.652173913043484</v>
      </c>
      <c r="T4026">
        <f t="shared" si="249"/>
        <v>-17.784756632957986</v>
      </c>
      <c r="U4026">
        <f t="shared" si="250"/>
        <v>7.4832826606557914</v>
      </c>
      <c r="V4026">
        <f t="shared" si="251"/>
        <v>40.91998372635863</v>
      </c>
    </row>
    <row r="4027" spans="1:22">
      <c r="A4027">
        <v>2024</v>
      </c>
      <c r="B4027">
        <v>3</v>
      </c>
      <c r="C4027">
        <v>11320700</v>
      </c>
      <c r="D4027" t="s">
        <v>413</v>
      </c>
      <c r="E4027" t="s">
        <v>161</v>
      </c>
      <c r="F4027">
        <v>80131</v>
      </c>
      <c r="H4027" t="str">
        <f t="shared" si="248"/>
        <v>저가</v>
      </c>
      <c r="I4027">
        <v>265738830</v>
      </c>
      <c r="J4027">
        <v>295588025</v>
      </c>
      <c r="K4027">
        <v>285580852</v>
      </c>
      <c r="L4027">
        <v>18</v>
      </c>
      <c r="M4027">
        <v>21</v>
      </c>
      <c r="N4027">
        <v>19</v>
      </c>
      <c r="O4027">
        <v>2.047101805977896</v>
      </c>
      <c r="P4027">
        <v>21.583202450042059</v>
      </c>
      <c r="Q4027">
        <v>-0.10098242308699749</v>
      </c>
      <c r="R4027">
        <v>9.2809167068761909</v>
      </c>
      <c r="S4027">
        <v>24.32432432432433</v>
      </c>
      <c r="T4027">
        <f t="shared" si="249"/>
        <v>-4.5807282151445508</v>
      </c>
      <c r="U4027">
        <f t="shared" si="250"/>
        <v>11.273566101852904</v>
      </c>
      <c r="V4027">
        <f t="shared" si="251"/>
        <v>46.099829370787795</v>
      </c>
    </row>
    <row r="4028" spans="1:22">
      <c r="A4028">
        <v>2024</v>
      </c>
      <c r="B4028">
        <v>3</v>
      </c>
      <c r="C4028">
        <v>11320710</v>
      </c>
      <c r="D4028" t="s">
        <v>413</v>
      </c>
      <c r="E4028" t="s">
        <v>162</v>
      </c>
      <c r="F4028">
        <v>95263</v>
      </c>
      <c r="H4028" t="str">
        <f t="shared" si="248"/>
        <v>중가</v>
      </c>
      <c r="I4028">
        <v>338881494</v>
      </c>
      <c r="J4028">
        <v>303018896</v>
      </c>
      <c r="K4028">
        <v>299338601</v>
      </c>
      <c r="L4028">
        <v>24</v>
      </c>
      <c r="M4028">
        <v>23</v>
      </c>
      <c r="N4028">
        <v>24</v>
      </c>
      <c r="O4028">
        <v>1.6469099288869291</v>
      </c>
      <c r="P4028">
        <v>17.311590497283341</v>
      </c>
      <c r="Q4028">
        <v>0.1183510285114365</v>
      </c>
      <c r="R4028">
        <v>11.602117952830641</v>
      </c>
      <c r="S4028">
        <v>9.1603053435114496</v>
      </c>
      <c r="T4028">
        <f t="shared" si="249"/>
        <v>-1.7736039473384695</v>
      </c>
      <c r="U4028">
        <f t="shared" si="250"/>
        <v>10.444137655006259</v>
      </c>
      <c r="V4028">
        <f t="shared" si="251"/>
        <v>44.96632276253073</v>
      </c>
    </row>
    <row r="4029" spans="1:22">
      <c r="A4029">
        <v>2024</v>
      </c>
      <c r="B4029">
        <v>3</v>
      </c>
      <c r="C4029">
        <v>11350560</v>
      </c>
      <c r="D4029" t="s">
        <v>414</v>
      </c>
      <c r="E4029" t="s">
        <v>163</v>
      </c>
      <c r="F4029">
        <v>137072</v>
      </c>
      <c r="H4029" t="str">
        <f t="shared" si="248"/>
        <v>고가</v>
      </c>
      <c r="I4029">
        <v>870588966</v>
      </c>
      <c r="J4029">
        <v>792224020</v>
      </c>
      <c r="K4029">
        <v>961008970</v>
      </c>
      <c r="L4029">
        <v>54</v>
      </c>
      <c r="M4029">
        <v>58</v>
      </c>
      <c r="N4029">
        <v>56</v>
      </c>
      <c r="O4029">
        <v>1.3068572144476289</v>
      </c>
      <c r="P4029">
        <v>13.681898535202899</v>
      </c>
      <c r="Q4029">
        <v>9.8917659679139749E-2</v>
      </c>
      <c r="R4029">
        <v>11.396455024454321</v>
      </c>
      <c r="S4029">
        <v>46.551724137931039</v>
      </c>
      <c r="T4029">
        <f t="shared" si="249"/>
        <v>-8.6954074110722672</v>
      </c>
      <c r="U4029">
        <f t="shared" si="250"/>
        <v>6.5116180491706341</v>
      </c>
      <c r="V4029">
        <f t="shared" si="251"/>
        <v>39.592095513318355</v>
      </c>
    </row>
    <row r="4030" spans="1:22">
      <c r="A4030">
        <v>2024</v>
      </c>
      <c r="B4030">
        <v>3</v>
      </c>
      <c r="C4030">
        <v>11350595</v>
      </c>
      <c r="D4030" t="s">
        <v>414</v>
      </c>
      <c r="E4030" t="s">
        <v>164</v>
      </c>
      <c r="F4030">
        <v>93536</v>
      </c>
      <c r="H4030" t="str">
        <f t="shared" si="248"/>
        <v>저가</v>
      </c>
      <c r="I4030">
        <v>2125705764</v>
      </c>
      <c r="J4030">
        <v>2406164227</v>
      </c>
      <c r="K4030">
        <v>2702302123</v>
      </c>
      <c r="L4030">
        <v>135</v>
      </c>
      <c r="M4030">
        <v>140</v>
      </c>
      <c r="N4030">
        <v>137</v>
      </c>
      <c r="O4030">
        <v>1.8704585070302371</v>
      </c>
      <c r="P4030">
        <v>19.697727830605849</v>
      </c>
      <c r="Q4030">
        <v>-0.116558321270396</v>
      </c>
      <c r="R4030">
        <v>9.1160773082040798</v>
      </c>
      <c r="S4030">
        <v>95.744680851063833</v>
      </c>
      <c r="T4030">
        <f t="shared" si="249"/>
        <v>-17.801881279859703</v>
      </c>
      <c r="U4030">
        <f t="shared" si="250"/>
        <v>6.3315149929858299</v>
      </c>
      <c r="V4030">
        <f t="shared" si="251"/>
        <v>39.345964572031136</v>
      </c>
    </row>
    <row r="4031" spans="1:22">
      <c r="A4031">
        <v>2024</v>
      </c>
      <c r="B4031">
        <v>3</v>
      </c>
      <c r="C4031">
        <v>11350600</v>
      </c>
      <c r="D4031" t="s">
        <v>414</v>
      </c>
      <c r="E4031" t="s">
        <v>165</v>
      </c>
      <c r="F4031">
        <v>104477</v>
      </c>
      <c r="H4031" t="str">
        <f t="shared" si="248"/>
        <v>중가</v>
      </c>
      <c r="I4031">
        <v>1224864831</v>
      </c>
      <c r="J4031">
        <v>1310534518</v>
      </c>
      <c r="K4031">
        <v>1639503663</v>
      </c>
      <c r="L4031">
        <v>115</v>
      </c>
      <c r="M4031">
        <v>106</v>
      </c>
      <c r="N4031">
        <v>117</v>
      </c>
      <c r="O4031">
        <v>1.132731875110714</v>
      </c>
      <c r="P4031">
        <v>11.82330038924237</v>
      </c>
      <c r="Q4031">
        <v>-6.5370034763174392E-2</v>
      </c>
      <c r="R4031">
        <v>9.6578018538806525</v>
      </c>
      <c r="S4031">
        <v>16.862170087976541</v>
      </c>
      <c r="T4031">
        <f t="shared" si="249"/>
        <v>-3.1993533782053181</v>
      </c>
      <c r="U4031">
        <f t="shared" si="250"/>
        <v>6.8834045519357208</v>
      </c>
      <c r="V4031">
        <f t="shared" si="251"/>
        <v>40.100183292737057</v>
      </c>
    </row>
    <row r="4032" spans="1:22">
      <c r="A4032">
        <v>2024</v>
      </c>
      <c r="B4032">
        <v>3</v>
      </c>
      <c r="C4032">
        <v>11350611</v>
      </c>
      <c r="D4032" t="s">
        <v>414</v>
      </c>
      <c r="E4032" t="s">
        <v>166</v>
      </c>
      <c r="F4032">
        <v>92869</v>
      </c>
      <c r="H4032" t="str">
        <f t="shared" si="248"/>
        <v>저가</v>
      </c>
      <c r="I4032">
        <v>452570835</v>
      </c>
      <c r="J4032">
        <v>405895135</v>
      </c>
      <c r="K4032">
        <v>466430318</v>
      </c>
      <c r="L4032">
        <v>38</v>
      </c>
      <c r="M4032">
        <v>38</v>
      </c>
      <c r="N4032">
        <v>39</v>
      </c>
      <c r="O4032">
        <v>1.424917394488709</v>
      </c>
      <c r="P4032">
        <v>14.94206223436187</v>
      </c>
      <c r="Q4032">
        <v>0.1149944800397768</v>
      </c>
      <c r="R4032">
        <v>11.566595671857341</v>
      </c>
      <c r="S4032">
        <v>24.516129032258061</v>
      </c>
      <c r="T4032">
        <f t="shared" si="249"/>
        <v>-4.6162346103160097</v>
      </c>
      <c r="U4032">
        <f t="shared" si="250"/>
        <v>8.3994798684576004</v>
      </c>
      <c r="V4032">
        <f t="shared" si="251"/>
        <v>42.172069537326756</v>
      </c>
    </row>
    <row r="4033" spans="1:22">
      <c r="A4033">
        <v>2024</v>
      </c>
      <c r="B4033">
        <v>3</v>
      </c>
      <c r="C4033">
        <v>11350619</v>
      </c>
      <c r="D4033" t="s">
        <v>414</v>
      </c>
      <c r="E4033" t="s">
        <v>167</v>
      </c>
      <c r="F4033">
        <v>110634</v>
      </c>
      <c r="H4033" t="str">
        <f t="shared" si="248"/>
        <v>중가</v>
      </c>
      <c r="I4033">
        <v>519771855</v>
      </c>
      <c r="J4033">
        <v>613979361</v>
      </c>
      <c r="K4033">
        <v>544276987</v>
      </c>
      <c r="L4033">
        <v>35</v>
      </c>
      <c r="M4033">
        <v>42</v>
      </c>
      <c r="N4033">
        <v>35</v>
      </c>
      <c r="O4033">
        <v>1.491466801301933</v>
      </c>
      <c r="P4033">
        <v>15.65240459227973</v>
      </c>
      <c r="Q4033">
        <v>-0.15343757784718109</v>
      </c>
      <c r="R4033">
        <v>8.7257849214657561</v>
      </c>
      <c r="S4033">
        <v>17.766497461928939</v>
      </c>
      <c r="T4033">
        <f t="shared" si="249"/>
        <v>-3.3667601402698581</v>
      </c>
      <c r="U4033">
        <f t="shared" si="250"/>
        <v>8.561331238352059</v>
      </c>
      <c r="V4033">
        <f t="shared" si="251"/>
        <v>42.393257510838289</v>
      </c>
    </row>
    <row r="4034" spans="1:22">
      <c r="A4034">
        <v>2024</v>
      </c>
      <c r="B4034">
        <v>3</v>
      </c>
      <c r="C4034">
        <v>11350624</v>
      </c>
      <c r="D4034" t="s">
        <v>414</v>
      </c>
      <c r="E4034" t="s">
        <v>168</v>
      </c>
      <c r="F4034">
        <v>99437</v>
      </c>
      <c r="H4034" t="str">
        <f t="shared" si="248"/>
        <v>중가</v>
      </c>
      <c r="I4034">
        <v>568178905</v>
      </c>
      <c r="J4034">
        <v>693595150</v>
      </c>
      <c r="K4034">
        <v>563567625</v>
      </c>
      <c r="L4034">
        <v>38</v>
      </c>
      <c r="M4034">
        <v>30</v>
      </c>
      <c r="N4034">
        <v>38</v>
      </c>
      <c r="O4034">
        <v>1.6707481395108259</v>
      </c>
      <c r="P4034">
        <v>17.566037404535962</v>
      </c>
      <c r="Q4034">
        <v>-0.1808205334192432</v>
      </c>
      <c r="R4034">
        <v>8.4359916859671547</v>
      </c>
      <c r="S4034">
        <v>22.352941176470591</v>
      </c>
      <c r="T4034">
        <f t="shared" si="249"/>
        <v>-4.2157908273394931</v>
      </c>
      <c r="U4034">
        <f t="shared" si="250"/>
        <v>9.2054797912595632</v>
      </c>
      <c r="V4034">
        <f t="shared" si="251"/>
        <v>43.273558450835928</v>
      </c>
    </row>
    <row r="4035" spans="1:22">
      <c r="A4035">
        <v>2024</v>
      </c>
      <c r="B4035">
        <v>3</v>
      </c>
      <c r="C4035">
        <v>11350625</v>
      </c>
      <c r="D4035" t="s">
        <v>414</v>
      </c>
      <c r="E4035" t="s">
        <v>169</v>
      </c>
      <c r="F4035">
        <v>136940</v>
      </c>
      <c r="H4035" t="str">
        <f t="shared" ref="H4035:H4098" si="252">IF(F4035 &lt; $G$2, "최저가",
 IF(F4035 &lt; $G$3, "저가",
 IF(F4035 &lt; $G$4, "중가",
 IF(F4035 &lt; $G$5, "고가",
 "최고가"))))</f>
        <v>고가</v>
      </c>
      <c r="I4035">
        <v>1107801454</v>
      </c>
      <c r="J4035">
        <v>1218921127</v>
      </c>
      <c r="K4035">
        <v>1123225684</v>
      </c>
      <c r="L4035">
        <v>25</v>
      </c>
      <c r="M4035">
        <v>26</v>
      </c>
      <c r="N4035">
        <v>24</v>
      </c>
      <c r="O4035">
        <v>3.5954155234246952</v>
      </c>
      <c r="P4035">
        <v>38.109763234189799</v>
      </c>
      <c r="Q4035">
        <v>-9.116231603392333E-2</v>
      </c>
      <c r="R4035">
        <v>9.3848426906277922</v>
      </c>
      <c r="S4035">
        <v>27.777777777777779</v>
      </c>
      <c r="T4035">
        <f t="shared" ref="T4035:T4098" si="253">1-(($S4035-(-5.822637658))/(534.375-(-5.822637658))*100)</f>
        <v>-5.2200226534589653</v>
      </c>
      <c r="U4035">
        <f t="shared" ref="U4035:U4098" si="254">(P4035*0.5 + R4035*0.2 +T4035*0.3)</f>
        <v>19.365843359182769</v>
      </c>
      <c r="V4035">
        <f t="shared" ref="V4035:V4098" si="255" xml:space="preserve"> (U4035 - MIN($U$2:$U$4657)) / (MAX($U$2:$U$4657) - MIN($U$2:$U$4657)) * 100</f>
        <v>57.158830037939609</v>
      </c>
    </row>
    <row r="4036" spans="1:22">
      <c r="A4036">
        <v>2024</v>
      </c>
      <c r="B4036">
        <v>3</v>
      </c>
      <c r="C4036">
        <v>11350630</v>
      </c>
      <c r="D4036" t="s">
        <v>414</v>
      </c>
      <c r="E4036" t="s">
        <v>170</v>
      </c>
      <c r="F4036">
        <v>100453</v>
      </c>
      <c r="H4036" t="str">
        <f t="shared" si="252"/>
        <v>중가</v>
      </c>
      <c r="I4036">
        <v>1047857632</v>
      </c>
      <c r="J4036">
        <v>1132714436</v>
      </c>
      <c r="K4036">
        <v>1053292443</v>
      </c>
      <c r="L4036">
        <v>66</v>
      </c>
      <c r="M4036">
        <v>65</v>
      </c>
      <c r="N4036">
        <v>65</v>
      </c>
      <c r="O4036">
        <v>1.756114887103509</v>
      </c>
      <c r="P4036">
        <v>18.47723435844653</v>
      </c>
      <c r="Q4036">
        <v>-7.4914560372037142E-2</v>
      </c>
      <c r="R4036">
        <v>9.5567923426826145</v>
      </c>
      <c r="S4036">
        <v>11.743772241992881</v>
      </c>
      <c r="T4036">
        <f t="shared" si="253"/>
        <v>-2.2518487078453693</v>
      </c>
      <c r="U4036">
        <f t="shared" si="254"/>
        <v>10.474421035406177</v>
      </c>
      <c r="V4036">
        <f t="shared" si="255"/>
        <v>45.007708384080338</v>
      </c>
    </row>
    <row r="4037" spans="1:22">
      <c r="A4037">
        <v>2024</v>
      </c>
      <c r="B4037">
        <v>3</v>
      </c>
      <c r="C4037">
        <v>11350640</v>
      </c>
      <c r="D4037" t="s">
        <v>414</v>
      </c>
      <c r="E4037" t="s">
        <v>171</v>
      </c>
      <c r="F4037">
        <v>148752</v>
      </c>
      <c r="H4037" t="str">
        <f t="shared" si="252"/>
        <v>최고가</v>
      </c>
      <c r="I4037">
        <v>5340417706</v>
      </c>
      <c r="J4037">
        <v>5790137326</v>
      </c>
      <c r="K4037">
        <v>4948636320</v>
      </c>
      <c r="L4037">
        <v>97</v>
      </c>
      <c r="M4037">
        <v>98</v>
      </c>
      <c r="N4037">
        <v>97</v>
      </c>
      <c r="O4037">
        <v>4.112426696722304</v>
      </c>
      <c r="P4037">
        <v>43.628293804129058</v>
      </c>
      <c r="Q4037">
        <v>-7.7669940224143141E-2</v>
      </c>
      <c r="R4037">
        <v>9.5276322164037648</v>
      </c>
      <c r="S4037">
        <v>159.01639344262301</v>
      </c>
      <c r="T4037">
        <f t="shared" si="253"/>
        <v>-29.514578296801599</v>
      </c>
      <c r="U4037">
        <f t="shared" si="254"/>
        <v>14.865299856304802</v>
      </c>
      <c r="V4037">
        <f t="shared" si="255"/>
        <v>51.008334693036431</v>
      </c>
    </row>
    <row r="4038" spans="1:22">
      <c r="A4038">
        <v>2024</v>
      </c>
      <c r="B4038">
        <v>3</v>
      </c>
      <c r="C4038">
        <v>11350665</v>
      </c>
      <c r="D4038" t="s">
        <v>414</v>
      </c>
      <c r="E4038" t="s">
        <v>172</v>
      </c>
      <c r="F4038">
        <v>125555</v>
      </c>
      <c r="H4038" t="str">
        <f t="shared" si="252"/>
        <v>고가</v>
      </c>
      <c r="I4038">
        <v>428632315</v>
      </c>
      <c r="J4038">
        <v>140716862</v>
      </c>
      <c r="K4038">
        <v>435042054</v>
      </c>
      <c r="L4038">
        <v>31</v>
      </c>
      <c r="M4038">
        <v>26</v>
      </c>
      <c r="N4038">
        <v>31</v>
      </c>
      <c r="O4038">
        <v>1.2236203585828029</v>
      </c>
      <c r="P4038">
        <v>12.79343585323441</v>
      </c>
      <c r="Q4038">
        <v>2.0460622053951152</v>
      </c>
      <c r="R4038">
        <v>32.00304427306672</v>
      </c>
      <c r="S4038">
        <v>6.1386138613861387</v>
      </c>
      <c r="T4038">
        <f t="shared" si="253"/>
        <v>-1.2142361768266059</v>
      </c>
      <c r="U4038">
        <f t="shared" si="254"/>
        <v>12.433055928182567</v>
      </c>
      <c r="V4038">
        <f t="shared" si="255"/>
        <v>47.684401717381675</v>
      </c>
    </row>
    <row r="4039" spans="1:22">
      <c r="A4039">
        <v>2024</v>
      </c>
      <c r="B4039">
        <v>3</v>
      </c>
      <c r="C4039">
        <v>11350670</v>
      </c>
      <c r="D4039" t="s">
        <v>414</v>
      </c>
      <c r="E4039" t="s">
        <v>173</v>
      </c>
      <c r="F4039">
        <v>83830</v>
      </c>
      <c r="H4039" t="str">
        <f t="shared" si="252"/>
        <v>저가</v>
      </c>
      <c r="I4039">
        <v>454787734</v>
      </c>
      <c r="J4039">
        <v>469201861</v>
      </c>
      <c r="K4039">
        <v>452811059</v>
      </c>
      <c r="L4039">
        <v>46</v>
      </c>
      <c r="M4039">
        <v>48</v>
      </c>
      <c r="N4039">
        <v>44</v>
      </c>
      <c r="O4039">
        <v>1.3104152411050429</v>
      </c>
      <c r="P4039">
        <v>13.71987659040113</v>
      </c>
      <c r="Q4039">
        <v>-3.0720523932448771E-2</v>
      </c>
      <c r="R4039">
        <v>10.024496888887191</v>
      </c>
      <c r="S4039">
        <v>45.544554455445542</v>
      </c>
      <c r="T4039">
        <f t="shared" si="253"/>
        <v>-8.5089627448475067</v>
      </c>
      <c r="U4039">
        <f t="shared" si="254"/>
        <v>6.3121488495237514</v>
      </c>
      <c r="V4039">
        <f t="shared" si="255"/>
        <v>39.319498574060866</v>
      </c>
    </row>
    <row r="4040" spans="1:22">
      <c r="A4040">
        <v>2024</v>
      </c>
      <c r="B4040">
        <v>3</v>
      </c>
      <c r="C4040">
        <v>11350695</v>
      </c>
      <c r="D4040" t="s">
        <v>414</v>
      </c>
      <c r="E4040" t="s">
        <v>174</v>
      </c>
      <c r="F4040">
        <v>139095</v>
      </c>
      <c r="H4040" t="str">
        <f t="shared" si="252"/>
        <v>고가</v>
      </c>
      <c r="I4040">
        <v>1622465196</v>
      </c>
      <c r="J4040">
        <v>2017578029</v>
      </c>
      <c r="K4040">
        <v>1652614026</v>
      </c>
      <c r="L4040">
        <v>46</v>
      </c>
      <c r="M4040">
        <v>47</v>
      </c>
      <c r="N4040">
        <v>47</v>
      </c>
      <c r="O4040">
        <v>2.8174974355447819</v>
      </c>
      <c r="P4040">
        <v>29.80633582179453</v>
      </c>
      <c r="Q4040">
        <v>-0.19583521793000261</v>
      </c>
      <c r="R4040">
        <v>8.2770915996374299</v>
      </c>
      <c r="S4040">
        <v>41.441441441441441</v>
      </c>
      <c r="T4040">
        <f t="shared" si="253"/>
        <v>-7.7494049963551319</v>
      </c>
      <c r="U4040">
        <f t="shared" si="254"/>
        <v>14.233764731918212</v>
      </c>
      <c r="V4040">
        <f t="shared" si="255"/>
        <v>50.145271411857451</v>
      </c>
    </row>
    <row r="4041" spans="1:22">
      <c r="A4041">
        <v>2024</v>
      </c>
      <c r="B4041">
        <v>3</v>
      </c>
      <c r="C4041">
        <v>11350700</v>
      </c>
      <c r="D4041" t="s">
        <v>414</v>
      </c>
      <c r="E4041" t="s">
        <v>175</v>
      </c>
      <c r="F4041">
        <v>121960</v>
      </c>
      <c r="H4041" t="str">
        <f t="shared" si="252"/>
        <v>고가</v>
      </c>
      <c r="I4041">
        <v>351867750</v>
      </c>
      <c r="J4041">
        <v>416241004</v>
      </c>
      <c r="K4041">
        <v>395276269</v>
      </c>
      <c r="L4041">
        <v>7</v>
      </c>
      <c r="M4041">
        <v>7</v>
      </c>
      <c r="N4041">
        <v>7</v>
      </c>
      <c r="O4041">
        <v>4.5795362257726966</v>
      </c>
      <c r="P4041">
        <v>48.614178730238159</v>
      </c>
      <c r="Q4041">
        <v>-0.1546538024398961</v>
      </c>
      <c r="R4041">
        <v>8.7129136425094611</v>
      </c>
      <c r="S4041">
        <v>10.44776119402985</v>
      </c>
      <c r="T4041">
        <f t="shared" si="253"/>
        <v>-2.0119344694970076</v>
      </c>
      <c r="U4041">
        <f t="shared" si="254"/>
        <v>25.446091752771867</v>
      </c>
      <c r="V4041">
        <f t="shared" si="255"/>
        <v>65.468168547102053</v>
      </c>
    </row>
    <row r="4042" spans="1:22">
      <c r="A4042">
        <v>2024</v>
      </c>
      <c r="B4042">
        <v>3</v>
      </c>
      <c r="C4042">
        <v>11380510</v>
      </c>
      <c r="D4042" t="s">
        <v>415</v>
      </c>
      <c r="E4042" t="s">
        <v>176</v>
      </c>
      <c r="F4042">
        <v>95820</v>
      </c>
      <c r="H4042" t="str">
        <f t="shared" si="252"/>
        <v>중가</v>
      </c>
      <c r="I4042">
        <v>517638526</v>
      </c>
      <c r="J4042">
        <v>494719692</v>
      </c>
      <c r="K4042">
        <v>511605478</v>
      </c>
      <c r="L4042">
        <v>68</v>
      </c>
      <c r="M4042">
        <v>73</v>
      </c>
      <c r="N4042">
        <v>68</v>
      </c>
      <c r="O4042">
        <v>0.88271194423640187</v>
      </c>
      <c r="P4042">
        <v>9.154610227628071</v>
      </c>
      <c r="Q4042">
        <v>4.632690869317569E-2</v>
      </c>
      <c r="R4042">
        <v>10.839888227074971</v>
      </c>
      <c r="S4042">
        <v>37.988826815642447</v>
      </c>
      <c r="T4042">
        <f t="shared" si="253"/>
        <v>-7.1102658396628442</v>
      </c>
      <c r="U4042">
        <f t="shared" si="254"/>
        <v>4.6122030073301765</v>
      </c>
      <c r="V4042">
        <f t="shared" si="255"/>
        <v>36.996332720356065</v>
      </c>
    </row>
    <row r="4043" spans="1:22">
      <c r="A4043">
        <v>2024</v>
      </c>
      <c r="B4043">
        <v>3</v>
      </c>
      <c r="C4043">
        <v>11380520</v>
      </c>
      <c r="D4043" t="s">
        <v>415</v>
      </c>
      <c r="E4043" t="s">
        <v>177</v>
      </c>
      <c r="F4043">
        <v>118045</v>
      </c>
      <c r="H4043" t="str">
        <f t="shared" si="252"/>
        <v>고가</v>
      </c>
      <c r="I4043">
        <v>942287340</v>
      </c>
      <c r="J4043">
        <v>976463047</v>
      </c>
      <c r="K4043">
        <v>929600694</v>
      </c>
      <c r="L4043">
        <v>47</v>
      </c>
      <c r="M4043">
        <v>52</v>
      </c>
      <c r="N4043">
        <v>52</v>
      </c>
      <c r="O4043">
        <v>1.887102075810132</v>
      </c>
      <c r="P4043">
        <v>19.875379780599339</v>
      </c>
      <c r="Q4043">
        <v>-3.4999488311409699E-2</v>
      </c>
      <c r="R4043">
        <v>9.9792127000165234</v>
      </c>
      <c r="S4043">
        <v>15.015974440894571</v>
      </c>
      <c r="T4043">
        <f t="shared" si="253"/>
        <v>-2.8575903791877622</v>
      </c>
      <c r="U4043">
        <f t="shared" si="254"/>
        <v>11.076255316546646</v>
      </c>
      <c r="V4043">
        <f t="shared" si="255"/>
        <v>45.830182145791682</v>
      </c>
    </row>
    <row r="4044" spans="1:22">
      <c r="A4044">
        <v>2024</v>
      </c>
      <c r="B4044">
        <v>3</v>
      </c>
      <c r="C4044">
        <v>11380530</v>
      </c>
      <c r="D4044" t="s">
        <v>415</v>
      </c>
      <c r="E4044" t="s">
        <v>178</v>
      </c>
      <c r="F4044">
        <v>110740</v>
      </c>
      <c r="H4044" t="str">
        <f t="shared" si="252"/>
        <v>중가</v>
      </c>
      <c r="I4044">
        <v>202414330</v>
      </c>
      <c r="J4044">
        <v>203675756</v>
      </c>
      <c r="K4044">
        <v>156051173</v>
      </c>
      <c r="L4044">
        <v>29</v>
      </c>
      <c r="M4044">
        <v>28</v>
      </c>
      <c r="N4044">
        <v>28</v>
      </c>
      <c r="O4044">
        <v>0.70031951545749005</v>
      </c>
      <c r="P4044">
        <v>7.2077699156054553</v>
      </c>
      <c r="Q4044">
        <v>-6.1933046169716927E-3</v>
      </c>
      <c r="R4044">
        <v>10.284067928416169</v>
      </c>
      <c r="S4044">
        <v>21.014492753623191</v>
      </c>
      <c r="T4044">
        <f t="shared" si="253"/>
        <v>-3.9680206910889577</v>
      </c>
      <c r="U4044">
        <f t="shared" si="254"/>
        <v>4.4702923361592752</v>
      </c>
      <c r="V4044">
        <f t="shared" si="255"/>
        <v>36.802395938749449</v>
      </c>
    </row>
    <row r="4045" spans="1:22">
      <c r="A4045">
        <v>2024</v>
      </c>
      <c r="B4045">
        <v>3</v>
      </c>
      <c r="C4045">
        <v>11380551</v>
      </c>
      <c r="D4045" t="s">
        <v>415</v>
      </c>
      <c r="E4045" t="s">
        <v>179</v>
      </c>
      <c r="F4045">
        <v>95822</v>
      </c>
      <c r="H4045" t="str">
        <f t="shared" si="252"/>
        <v>중가</v>
      </c>
      <c r="I4045">
        <v>693002732</v>
      </c>
      <c r="J4045">
        <v>713582624</v>
      </c>
      <c r="K4045">
        <v>636908347</v>
      </c>
      <c r="L4045">
        <v>53</v>
      </c>
      <c r="M4045">
        <v>59</v>
      </c>
      <c r="N4045">
        <v>55</v>
      </c>
      <c r="O4045">
        <v>1.516182000107029</v>
      </c>
      <c r="P4045">
        <v>15.916212392173319</v>
      </c>
      <c r="Q4045">
        <v>-2.8840237006667921E-2</v>
      </c>
      <c r="R4045">
        <v>10.044395925368249</v>
      </c>
      <c r="S4045">
        <v>54.639175257731956</v>
      </c>
      <c r="T4045">
        <f t="shared" si="253"/>
        <v>-10.192535601943975</v>
      </c>
      <c r="U4045">
        <f t="shared" si="254"/>
        <v>6.9092247005771172</v>
      </c>
      <c r="V4045">
        <f t="shared" si="255"/>
        <v>40.135469409607616</v>
      </c>
    </row>
    <row r="4046" spans="1:22">
      <c r="A4046">
        <v>2024</v>
      </c>
      <c r="B4046">
        <v>3</v>
      </c>
      <c r="C4046">
        <v>11380552</v>
      </c>
      <c r="D4046" t="s">
        <v>415</v>
      </c>
      <c r="E4046" t="s">
        <v>180</v>
      </c>
      <c r="F4046">
        <v>100082</v>
      </c>
      <c r="H4046" t="str">
        <f t="shared" si="252"/>
        <v>중가</v>
      </c>
      <c r="I4046">
        <v>945773616</v>
      </c>
      <c r="J4046">
        <v>1014426002</v>
      </c>
      <c r="K4046">
        <v>982925289</v>
      </c>
      <c r="L4046">
        <v>60</v>
      </c>
      <c r="M4046">
        <v>65</v>
      </c>
      <c r="N4046">
        <v>60</v>
      </c>
      <c r="O4046">
        <v>1.7499976241704021</v>
      </c>
      <c r="P4046">
        <v>18.41193924637885</v>
      </c>
      <c r="Q4046">
        <v>-6.7676090581913137E-2</v>
      </c>
      <c r="R4046">
        <v>9.6333969142752842</v>
      </c>
      <c r="S4046">
        <v>62.5</v>
      </c>
      <c r="T4046">
        <f t="shared" si="253"/>
        <v>-11.647711299554995</v>
      </c>
      <c r="U4046">
        <f t="shared" si="254"/>
        <v>7.638335616177983</v>
      </c>
      <c r="V4046">
        <f t="shared" si="255"/>
        <v>41.131880907341966</v>
      </c>
    </row>
    <row r="4047" spans="1:22">
      <c r="A4047">
        <v>2024</v>
      </c>
      <c r="B4047">
        <v>3</v>
      </c>
      <c r="C4047">
        <v>11380560</v>
      </c>
      <c r="D4047" t="s">
        <v>415</v>
      </c>
      <c r="E4047" t="s">
        <v>181</v>
      </c>
      <c r="F4047">
        <v>104026</v>
      </c>
      <c r="H4047" t="str">
        <f t="shared" si="252"/>
        <v>중가</v>
      </c>
      <c r="I4047">
        <v>527023710</v>
      </c>
      <c r="J4047">
        <v>609122248</v>
      </c>
      <c r="K4047">
        <v>537707459</v>
      </c>
      <c r="L4047">
        <v>38</v>
      </c>
      <c r="M4047">
        <v>39</v>
      </c>
      <c r="N4047">
        <v>42</v>
      </c>
      <c r="O4047">
        <v>1.4813652356141731</v>
      </c>
      <c r="P4047">
        <v>15.544581392451001</v>
      </c>
      <c r="Q4047">
        <v>-0.1347817096971313</v>
      </c>
      <c r="R4047">
        <v>8.923219576684426</v>
      </c>
      <c r="S4047">
        <v>27.536231884057969</v>
      </c>
      <c r="T4047">
        <f t="shared" si="253"/>
        <v>-5.1753082976600355</v>
      </c>
      <c r="U4047">
        <f t="shared" si="254"/>
        <v>8.0043421222643758</v>
      </c>
      <c r="V4047">
        <f t="shared" si="255"/>
        <v>41.632069675753847</v>
      </c>
    </row>
    <row r="4048" spans="1:22">
      <c r="A4048">
        <v>2024</v>
      </c>
      <c r="B4048">
        <v>3</v>
      </c>
      <c r="C4048">
        <v>11380570</v>
      </c>
      <c r="D4048" t="s">
        <v>415</v>
      </c>
      <c r="E4048" t="s">
        <v>182</v>
      </c>
      <c r="F4048">
        <v>110249</v>
      </c>
      <c r="H4048" t="str">
        <f t="shared" si="252"/>
        <v>중가</v>
      </c>
      <c r="I4048">
        <v>1493484677</v>
      </c>
      <c r="J4048">
        <v>1428238034</v>
      </c>
      <c r="K4048">
        <v>1362617643</v>
      </c>
      <c r="L4048">
        <v>82</v>
      </c>
      <c r="M4048">
        <v>91</v>
      </c>
      <c r="N4048">
        <v>86</v>
      </c>
      <c r="O4048">
        <v>1.8355649250829871</v>
      </c>
      <c r="P4048">
        <v>19.325276888313091</v>
      </c>
      <c r="Q4048">
        <v>4.5683311497640738E-2</v>
      </c>
      <c r="R4048">
        <v>10.833077051664739</v>
      </c>
      <c r="S4048">
        <v>96.470588235294116</v>
      </c>
      <c r="T4048">
        <f t="shared" si="253"/>
        <v>-17.936259391429651</v>
      </c>
      <c r="U4048">
        <f t="shared" si="254"/>
        <v>6.4483760370605987</v>
      </c>
      <c r="V4048">
        <f t="shared" si="255"/>
        <v>39.505668240515341</v>
      </c>
    </row>
    <row r="4049" spans="1:22">
      <c r="A4049">
        <v>2024</v>
      </c>
      <c r="B4049">
        <v>3</v>
      </c>
      <c r="C4049">
        <v>11380580</v>
      </c>
      <c r="D4049" t="s">
        <v>415</v>
      </c>
      <c r="E4049" t="s">
        <v>183</v>
      </c>
      <c r="F4049">
        <v>99349</v>
      </c>
      <c r="H4049" t="str">
        <f t="shared" si="252"/>
        <v>중가</v>
      </c>
      <c r="I4049">
        <v>465705328</v>
      </c>
      <c r="J4049">
        <v>571430330</v>
      </c>
      <c r="K4049">
        <v>545399272</v>
      </c>
      <c r="L4049">
        <v>66</v>
      </c>
      <c r="M4049">
        <v>65</v>
      </c>
      <c r="N4049">
        <v>65</v>
      </c>
      <c r="O4049">
        <v>0.78915309032169789</v>
      </c>
      <c r="P4049">
        <v>8.155971470705941</v>
      </c>
      <c r="Q4049">
        <v>-0.18501818410653839</v>
      </c>
      <c r="R4049">
        <v>8.3915680381632161</v>
      </c>
      <c r="S4049">
        <v>55</v>
      </c>
      <c r="T4049">
        <f t="shared" si="253"/>
        <v>-10.25933055199825</v>
      </c>
      <c r="U4049">
        <f t="shared" si="254"/>
        <v>2.6785001773861388</v>
      </c>
      <c r="V4049">
        <f t="shared" si="255"/>
        <v>34.353711835480375</v>
      </c>
    </row>
    <row r="4050" spans="1:22">
      <c r="A4050">
        <v>2024</v>
      </c>
      <c r="B4050">
        <v>3</v>
      </c>
      <c r="C4050">
        <v>11380590</v>
      </c>
      <c r="D4050" t="s">
        <v>415</v>
      </c>
      <c r="E4050" t="s">
        <v>184</v>
      </c>
      <c r="F4050">
        <v>108257</v>
      </c>
      <c r="H4050" t="str">
        <f t="shared" si="252"/>
        <v>중가</v>
      </c>
      <c r="I4050">
        <v>35503628</v>
      </c>
      <c r="J4050">
        <v>36839927</v>
      </c>
      <c r="K4050">
        <v>23069662</v>
      </c>
      <c r="L4050">
        <v>21</v>
      </c>
      <c r="M4050">
        <v>27</v>
      </c>
      <c r="N4050">
        <v>21</v>
      </c>
      <c r="O4050">
        <v>0.17352215893464959</v>
      </c>
      <c r="P4050">
        <v>1.584782509758736</v>
      </c>
      <c r="Q4050">
        <v>-3.6273117479304451E-2</v>
      </c>
      <c r="R4050">
        <v>9.9657339096639532</v>
      </c>
      <c r="S4050">
        <v>26.92307692307692</v>
      </c>
      <c r="T4050">
        <f t="shared" si="253"/>
        <v>-5.0618026252473705</v>
      </c>
      <c r="U4050">
        <f t="shared" si="254"/>
        <v>1.2669972492379478</v>
      </c>
      <c r="V4050">
        <f t="shared" si="255"/>
        <v>32.42473543888714</v>
      </c>
    </row>
    <row r="4051" spans="1:22">
      <c r="A4051">
        <v>2024</v>
      </c>
      <c r="B4051">
        <v>3</v>
      </c>
      <c r="C4051">
        <v>11380600</v>
      </c>
      <c r="D4051" t="s">
        <v>415</v>
      </c>
      <c r="E4051" t="s">
        <v>185</v>
      </c>
      <c r="F4051">
        <v>84346</v>
      </c>
      <c r="H4051" t="str">
        <f t="shared" si="252"/>
        <v>저가</v>
      </c>
      <c r="I4051">
        <v>317431717</v>
      </c>
      <c r="J4051">
        <v>331804640</v>
      </c>
      <c r="K4051">
        <v>358383591</v>
      </c>
      <c r="L4051">
        <v>71</v>
      </c>
      <c r="M4051">
        <v>70</v>
      </c>
      <c r="N4051">
        <v>67</v>
      </c>
      <c r="O4051">
        <v>0.58895887225385468</v>
      </c>
      <c r="P4051">
        <v>6.0191164675810196</v>
      </c>
      <c r="Q4051">
        <v>-4.331742618186412E-2</v>
      </c>
      <c r="R4051">
        <v>9.8911841407248939</v>
      </c>
      <c r="S4051">
        <v>112.6984126984127</v>
      </c>
      <c r="T4051">
        <f t="shared" si="253"/>
        <v>-20.940312599339538</v>
      </c>
      <c r="U4051">
        <f t="shared" si="254"/>
        <v>-1.2942987178663721</v>
      </c>
      <c r="V4051">
        <f t="shared" si="255"/>
        <v>28.924438438642465</v>
      </c>
    </row>
    <row r="4052" spans="1:22">
      <c r="A4052">
        <v>2024</v>
      </c>
      <c r="B4052">
        <v>3</v>
      </c>
      <c r="C4052">
        <v>11380625</v>
      </c>
      <c r="D4052" t="s">
        <v>415</v>
      </c>
      <c r="E4052" t="s">
        <v>186</v>
      </c>
      <c r="F4052">
        <v>87164</v>
      </c>
      <c r="H4052" t="str">
        <f t="shared" si="252"/>
        <v>저가</v>
      </c>
      <c r="I4052">
        <v>478573281</v>
      </c>
      <c r="J4052">
        <v>536439958</v>
      </c>
      <c r="K4052">
        <v>585021067</v>
      </c>
      <c r="L4052">
        <v>89</v>
      </c>
      <c r="M4052">
        <v>98</v>
      </c>
      <c r="N4052">
        <v>88</v>
      </c>
      <c r="O4052">
        <v>0.68545473365717935</v>
      </c>
      <c r="P4052">
        <v>7.0491045771809961</v>
      </c>
      <c r="Q4052">
        <v>-0.1078716753609171</v>
      </c>
      <c r="R4052">
        <v>9.2080078968183674</v>
      </c>
      <c r="S4052">
        <v>76.724137931034491</v>
      </c>
      <c r="T4052">
        <f t="shared" si="253"/>
        <v>-14.280847200093644</v>
      </c>
      <c r="U4052">
        <f t="shared" si="254"/>
        <v>1.0818997079260786</v>
      </c>
      <c r="V4052">
        <f t="shared" si="255"/>
        <v>32.171778975859141</v>
      </c>
    </row>
    <row r="4053" spans="1:22">
      <c r="A4053">
        <v>2024</v>
      </c>
      <c r="B4053">
        <v>3</v>
      </c>
      <c r="C4053">
        <v>11380631</v>
      </c>
      <c r="D4053" t="s">
        <v>415</v>
      </c>
      <c r="E4053" t="s">
        <v>187</v>
      </c>
      <c r="F4053">
        <v>103488</v>
      </c>
      <c r="H4053" t="str">
        <f t="shared" si="252"/>
        <v>중가</v>
      </c>
      <c r="I4053">
        <v>703694986</v>
      </c>
      <c r="J4053">
        <v>495050849</v>
      </c>
      <c r="K4053">
        <v>736748642</v>
      </c>
      <c r="L4053">
        <v>38</v>
      </c>
      <c r="M4053">
        <v>37</v>
      </c>
      <c r="N4053">
        <v>39</v>
      </c>
      <c r="O4053">
        <v>1.9882379390485589</v>
      </c>
      <c r="P4053">
        <v>20.954894850725651</v>
      </c>
      <c r="Q4053">
        <v>0.42146001248449533</v>
      </c>
      <c r="R4053">
        <v>14.8099138732924</v>
      </c>
      <c r="S4053">
        <v>45.238095238095241</v>
      </c>
      <c r="T4053">
        <f t="shared" si="253"/>
        <v>-8.452231801210111</v>
      </c>
      <c r="U4053">
        <f t="shared" si="254"/>
        <v>10.903760659658273</v>
      </c>
      <c r="V4053">
        <f t="shared" si="255"/>
        <v>45.594448931895585</v>
      </c>
    </row>
    <row r="4054" spans="1:22">
      <c r="A4054">
        <v>2024</v>
      </c>
      <c r="B4054">
        <v>3</v>
      </c>
      <c r="C4054">
        <v>11380632</v>
      </c>
      <c r="D4054" t="s">
        <v>415</v>
      </c>
      <c r="E4054" t="s">
        <v>188</v>
      </c>
      <c r="F4054">
        <v>91311</v>
      </c>
      <c r="H4054" t="str">
        <f t="shared" si="252"/>
        <v>저가</v>
      </c>
      <c r="I4054">
        <v>137951171</v>
      </c>
      <c r="J4054">
        <v>141470729</v>
      </c>
      <c r="K4054">
        <v>144769681</v>
      </c>
      <c r="L4054">
        <v>24</v>
      </c>
      <c r="M4054">
        <v>24</v>
      </c>
      <c r="N4054">
        <v>26</v>
      </c>
      <c r="O4054">
        <v>0.6994369010346001</v>
      </c>
      <c r="P4054">
        <v>7.1983489689688067</v>
      </c>
      <c r="Q4054">
        <v>-2.4878347802957879E-2</v>
      </c>
      <c r="R4054">
        <v>10.086324514413681</v>
      </c>
      <c r="S4054">
        <v>24</v>
      </c>
      <c r="T4054">
        <f t="shared" si="253"/>
        <v>-4.5206901287637171</v>
      </c>
      <c r="U4054">
        <f t="shared" si="254"/>
        <v>4.2602323487380236</v>
      </c>
      <c r="V4054">
        <f t="shared" si="255"/>
        <v>36.515325505154344</v>
      </c>
    </row>
    <row r="4055" spans="1:22">
      <c r="A4055">
        <v>2024</v>
      </c>
      <c r="B4055">
        <v>3</v>
      </c>
      <c r="C4055">
        <v>11380640</v>
      </c>
      <c r="D4055" t="s">
        <v>415</v>
      </c>
      <c r="E4055" t="s">
        <v>189</v>
      </c>
      <c r="F4055">
        <v>89267</v>
      </c>
      <c r="H4055" t="str">
        <f t="shared" si="252"/>
        <v>저가</v>
      </c>
      <c r="I4055">
        <v>360835017</v>
      </c>
      <c r="J4055">
        <v>329146773</v>
      </c>
      <c r="K4055">
        <v>296167910</v>
      </c>
      <c r="L4055">
        <v>21</v>
      </c>
      <c r="M4055">
        <v>20</v>
      </c>
      <c r="N4055">
        <v>21</v>
      </c>
      <c r="O4055">
        <v>2.1387298600008791</v>
      </c>
      <c r="P4055">
        <v>22.561232023300061</v>
      </c>
      <c r="Q4055">
        <v>9.6273901491356867E-2</v>
      </c>
      <c r="R4055">
        <v>11.368476187871201</v>
      </c>
      <c r="S4055">
        <v>25.92592592592592</v>
      </c>
      <c r="T4055">
        <f t="shared" si="253"/>
        <v>-4.8772125923338434</v>
      </c>
      <c r="U4055">
        <f t="shared" si="254"/>
        <v>12.091147471524117</v>
      </c>
      <c r="V4055">
        <f t="shared" si="255"/>
        <v>47.217145624930609</v>
      </c>
    </row>
    <row r="4056" spans="1:22">
      <c r="A4056">
        <v>2024</v>
      </c>
      <c r="B4056">
        <v>3</v>
      </c>
      <c r="C4056">
        <v>11380650</v>
      </c>
      <c r="D4056" t="s">
        <v>415</v>
      </c>
      <c r="E4056" t="s">
        <v>190</v>
      </c>
      <c r="F4056">
        <v>107192</v>
      </c>
      <c r="H4056" t="str">
        <f t="shared" si="252"/>
        <v>중가</v>
      </c>
      <c r="I4056">
        <v>81526701</v>
      </c>
      <c r="J4056">
        <v>119709445</v>
      </c>
      <c r="K4056">
        <v>82628688</v>
      </c>
      <c r="L4056">
        <v>18</v>
      </c>
      <c r="M4056">
        <v>17</v>
      </c>
      <c r="N4056">
        <v>15</v>
      </c>
      <c r="O4056">
        <v>0.46948582052834242</v>
      </c>
      <c r="P4056">
        <v>4.7438719036658599</v>
      </c>
      <c r="Q4056">
        <v>-0.31896183296146768</v>
      </c>
      <c r="R4056">
        <v>6.9740452556422126</v>
      </c>
      <c r="S4056">
        <v>13.95348837209302</v>
      </c>
      <c r="T4056">
        <f t="shared" si="253"/>
        <v>-2.6609056855249187</v>
      </c>
      <c r="U4056">
        <f t="shared" si="254"/>
        <v>2.968473297303897</v>
      </c>
      <c r="V4056">
        <f t="shared" si="255"/>
        <v>34.749992489819292</v>
      </c>
    </row>
    <row r="4057" spans="1:22">
      <c r="A4057">
        <v>2024</v>
      </c>
      <c r="B4057">
        <v>3</v>
      </c>
      <c r="C4057">
        <v>11380690</v>
      </c>
      <c r="D4057" t="s">
        <v>415</v>
      </c>
      <c r="E4057" t="s">
        <v>191</v>
      </c>
      <c r="F4057">
        <v>124000</v>
      </c>
      <c r="H4057" t="str">
        <f t="shared" si="252"/>
        <v>고가</v>
      </c>
      <c r="I4057">
        <v>1001344089</v>
      </c>
      <c r="J4057">
        <v>1269973190</v>
      </c>
      <c r="K4057">
        <v>1264974383</v>
      </c>
      <c r="L4057">
        <v>103</v>
      </c>
      <c r="M4057">
        <v>99</v>
      </c>
      <c r="N4057">
        <v>101</v>
      </c>
      <c r="O4057">
        <v>0.87112789174235317</v>
      </c>
      <c r="P4057">
        <v>9.0309630975197432</v>
      </c>
      <c r="Q4057">
        <v>-0.21152344247519109</v>
      </c>
      <c r="R4057">
        <v>8.11106345347131</v>
      </c>
      <c r="S4057">
        <v>8.9332176929748481</v>
      </c>
      <c r="T4057">
        <f t="shared" si="253"/>
        <v>-1.7315660644034145</v>
      </c>
      <c r="U4057">
        <f t="shared" si="254"/>
        <v>5.6182244201331093</v>
      </c>
      <c r="V4057">
        <f t="shared" si="255"/>
        <v>38.371173339574746</v>
      </c>
    </row>
    <row r="4058" spans="1:22">
      <c r="A4058">
        <v>2024</v>
      </c>
      <c r="B4058">
        <v>3</v>
      </c>
      <c r="C4058">
        <v>11410520</v>
      </c>
      <c r="D4058" t="s">
        <v>416</v>
      </c>
      <c r="E4058" t="s">
        <v>192</v>
      </c>
      <c r="F4058">
        <v>94064</v>
      </c>
      <c r="H4058" t="str">
        <f t="shared" si="252"/>
        <v>저가</v>
      </c>
      <c r="I4058">
        <v>198658663</v>
      </c>
      <c r="J4058">
        <v>246756788</v>
      </c>
      <c r="K4058">
        <v>175050496</v>
      </c>
      <c r="L4058">
        <v>26</v>
      </c>
      <c r="M4058">
        <v>22</v>
      </c>
      <c r="N4058">
        <v>25</v>
      </c>
      <c r="O4058">
        <v>0.90254363550257843</v>
      </c>
      <c r="P4058">
        <v>9.3662919091049908</v>
      </c>
      <c r="Q4058">
        <v>-0.19492118287744939</v>
      </c>
      <c r="R4058">
        <v>8.2867648131275313</v>
      </c>
      <c r="S4058">
        <v>26.80412371134021</v>
      </c>
      <c r="T4058">
        <f t="shared" si="253"/>
        <v>-5.0397823120426652</v>
      </c>
      <c r="U4058">
        <f t="shared" si="254"/>
        <v>4.828564223565202</v>
      </c>
      <c r="V4058">
        <f t="shared" si="255"/>
        <v>37.292014486884966</v>
      </c>
    </row>
    <row r="4059" spans="1:22">
      <c r="A4059">
        <v>2024</v>
      </c>
      <c r="B4059">
        <v>3</v>
      </c>
      <c r="C4059">
        <v>11410555</v>
      </c>
      <c r="D4059" t="s">
        <v>416</v>
      </c>
      <c r="E4059" t="s">
        <v>193</v>
      </c>
      <c r="F4059">
        <v>116879</v>
      </c>
      <c r="H4059" t="str">
        <f t="shared" si="252"/>
        <v>고가</v>
      </c>
      <c r="I4059">
        <v>15764960</v>
      </c>
      <c r="J4059">
        <v>16631047</v>
      </c>
      <c r="K4059">
        <v>16163300</v>
      </c>
      <c r="L4059">
        <v>28</v>
      </c>
      <c r="M4059">
        <v>29</v>
      </c>
      <c r="N4059">
        <v>30</v>
      </c>
      <c r="O4059">
        <v>5.3524897611517103E-2</v>
      </c>
      <c r="P4059">
        <v>0.30394257994254131</v>
      </c>
      <c r="Q4059">
        <v>-5.2076516890367748E-2</v>
      </c>
      <c r="R4059">
        <v>9.7984868703457693</v>
      </c>
      <c r="S4059">
        <v>60.869565217391298</v>
      </c>
      <c r="T4059">
        <f t="shared" si="253"/>
        <v>-11.345889397912222</v>
      </c>
      <c r="U4059">
        <f t="shared" si="254"/>
        <v>-1.2920981553332416</v>
      </c>
      <c r="V4059">
        <f t="shared" si="255"/>
        <v>28.92744575311627</v>
      </c>
    </row>
    <row r="4060" spans="1:22">
      <c r="A4060">
        <v>2024</v>
      </c>
      <c r="B4060">
        <v>3</v>
      </c>
      <c r="C4060">
        <v>11410565</v>
      </c>
      <c r="D4060" t="s">
        <v>416</v>
      </c>
      <c r="E4060" t="s">
        <v>194</v>
      </c>
      <c r="F4060">
        <v>141343</v>
      </c>
      <c r="H4060" t="str">
        <f t="shared" si="252"/>
        <v>고가</v>
      </c>
      <c r="I4060">
        <v>2005018848</v>
      </c>
      <c r="J4060">
        <v>1966713373</v>
      </c>
      <c r="K4060">
        <v>2168832952</v>
      </c>
      <c r="L4060">
        <v>102</v>
      </c>
      <c r="M4060">
        <v>101</v>
      </c>
      <c r="N4060">
        <v>103</v>
      </c>
      <c r="O4060">
        <v>1.5452596818780291</v>
      </c>
      <c r="P4060">
        <v>16.226584941247541</v>
      </c>
      <c r="Q4060">
        <v>1.9476897612980229E-2</v>
      </c>
      <c r="R4060">
        <v>10.555735131780841</v>
      </c>
      <c r="S4060">
        <v>91.071428571428569</v>
      </c>
      <c r="T4060">
        <f t="shared" si="253"/>
        <v>-16.936780814056867</v>
      </c>
      <c r="U4060">
        <f t="shared" si="254"/>
        <v>5.1434052527628786</v>
      </c>
      <c r="V4060">
        <f t="shared" si="255"/>
        <v>37.722279916655069</v>
      </c>
    </row>
    <row r="4061" spans="1:22">
      <c r="A4061">
        <v>2024</v>
      </c>
      <c r="B4061">
        <v>3</v>
      </c>
      <c r="C4061">
        <v>11410585</v>
      </c>
      <c r="D4061" t="s">
        <v>416</v>
      </c>
      <c r="E4061" t="s">
        <v>195</v>
      </c>
      <c r="F4061">
        <v>169498</v>
      </c>
      <c r="H4061" t="str">
        <f t="shared" si="252"/>
        <v>최고가</v>
      </c>
      <c r="I4061">
        <v>11720192254</v>
      </c>
      <c r="J4061">
        <v>9653838364</v>
      </c>
      <c r="K4061">
        <v>12803498566</v>
      </c>
      <c r="L4061">
        <v>297</v>
      </c>
      <c r="M4061">
        <v>297</v>
      </c>
      <c r="N4061">
        <v>299</v>
      </c>
      <c r="O4061">
        <v>2.5868497157714598</v>
      </c>
      <c r="P4061">
        <v>27.344422891871879</v>
      </c>
      <c r="Q4061">
        <v>0.2140447987720214</v>
      </c>
      <c r="R4061">
        <v>12.61484308499892</v>
      </c>
      <c r="S4061">
        <v>112.9277566539924</v>
      </c>
      <c r="T4061">
        <f t="shared" si="253"/>
        <v>-20.982768163672255</v>
      </c>
      <c r="U4061">
        <f t="shared" si="254"/>
        <v>9.900349613834047</v>
      </c>
      <c r="V4061">
        <f t="shared" si="255"/>
        <v>44.223175670695056</v>
      </c>
    </row>
    <row r="4062" spans="1:22">
      <c r="A4062">
        <v>2024</v>
      </c>
      <c r="B4062">
        <v>3</v>
      </c>
      <c r="C4062">
        <v>11410615</v>
      </c>
      <c r="D4062" t="s">
        <v>416</v>
      </c>
      <c r="E4062" t="s">
        <v>196</v>
      </c>
      <c r="F4062">
        <v>120163</v>
      </c>
      <c r="H4062" t="str">
        <f t="shared" si="252"/>
        <v>고가</v>
      </c>
      <c r="I4062">
        <v>4186839742</v>
      </c>
      <c r="J4062">
        <v>4090157934</v>
      </c>
      <c r="K4062">
        <v>4210263106</v>
      </c>
      <c r="L4062">
        <v>169</v>
      </c>
      <c r="M4062">
        <v>162</v>
      </c>
      <c r="N4062">
        <v>161</v>
      </c>
      <c r="O4062">
        <v>2.290795711455341</v>
      </c>
      <c r="P4062">
        <v>24.184369187904881</v>
      </c>
      <c r="Q4062">
        <v>2.363767110221324E-2</v>
      </c>
      <c r="R4062">
        <v>10.599768508983249</v>
      </c>
      <c r="S4062">
        <v>55.409836065573771</v>
      </c>
      <c r="T4062">
        <f t="shared" si="253"/>
        <v>-10.335198352411188</v>
      </c>
      <c r="U4062">
        <f t="shared" si="254"/>
        <v>11.111578790025733</v>
      </c>
      <c r="V4062">
        <f t="shared" si="255"/>
        <v>45.878455617442384</v>
      </c>
    </row>
    <row r="4063" spans="1:22">
      <c r="A4063">
        <v>2024</v>
      </c>
      <c r="B4063">
        <v>3</v>
      </c>
      <c r="C4063">
        <v>11410620</v>
      </c>
      <c r="D4063" t="s">
        <v>416</v>
      </c>
      <c r="E4063" t="s">
        <v>197</v>
      </c>
      <c r="F4063">
        <v>102704</v>
      </c>
      <c r="H4063" t="str">
        <f t="shared" si="252"/>
        <v>중가</v>
      </c>
      <c r="I4063">
        <v>215798076</v>
      </c>
      <c r="J4063">
        <v>254708741</v>
      </c>
      <c r="K4063">
        <v>241041375</v>
      </c>
      <c r="L4063">
        <v>31</v>
      </c>
      <c r="M4063">
        <v>32</v>
      </c>
      <c r="N4063">
        <v>32</v>
      </c>
      <c r="O4063">
        <v>0.75310582494509748</v>
      </c>
      <c r="P4063">
        <v>7.7712062156831587</v>
      </c>
      <c r="Q4063">
        <v>-0.15276533049959209</v>
      </c>
      <c r="R4063">
        <v>8.7328993008248617</v>
      </c>
      <c r="S4063">
        <v>25.203252032520329</v>
      </c>
      <c r="T4063">
        <f t="shared" si="253"/>
        <v>-4.7434330562850171</v>
      </c>
      <c r="U4063">
        <f t="shared" si="254"/>
        <v>4.2091530511210467</v>
      </c>
      <c r="V4063">
        <f t="shared" si="255"/>
        <v>36.445519940112419</v>
      </c>
    </row>
    <row r="4064" spans="1:22">
      <c r="A4064">
        <v>2024</v>
      </c>
      <c r="B4064">
        <v>3</v>
      </c>
      <c r="C4064">
        <v>11410640</v>
      </c>
      <c r="D4064" t="s">
        <v>416</v>
      </c>
      <c r="E4064" t="s">
        <v>198</v>
      </c>
      <c r="F4064">
        <v>71501</v>
      </c>
      <c r="H4064" t="str">
        <f t="shared" si="252"/>
        <v>저가</v>
      </c>
      <c r="I4064">
        <v>227658441</v>
      </c>
      <c r="J4064">
        <v>252796158</v>
      </c>
      <c r="K4064">
        <v>254810020</v>
      </c>
      <c r="L4064">
        <v>39</v>
      </c>
      <c r="M4064">
        <v>34</v>
      </c>
      <c r="N4064">
        <v>35</v>
      </c>
      <c r="O4064">
        <v>0.90711954659172178</v>
      </c>
      <c r="P4064">
        <v>9.4151347707973141</v>
      </c>
      <c r="Q4064">
        <v>-9.9438682924920085E-2</v>
      </c>
      <c r="R4064">
        <v>9.2972540761262064</v>
      </c>
      <c r="S4064">
        <v>48.148148148148152</v>
      </c>
      <c r="T4064">
        <f t="shared" si="253"/>
        <v>-8.9909333258353019</v>
      </c>
      <c r="U4064">
        <f t="shared" si="254"/>
        <v>3.8697382028733083</v>
      </c>
      <c r="V4064">
        <f t="shared" si="255"/>
        <v>35.981671642056021</v>
      </c>
    </row>
    <row r="4065" spans="1:22">
      <c r="A4065">
        <v>2024</v>
      </c>
      <c r="B4065">
        <v>3</v>
      </c>
      <c r="C4065">
        <v>11410655</v>
      </c>
      <c r="D4065" t="s">
        <v>416</v>
      </c>
      <c r="E4065" t="s">
        <v>199</v>
      </c>
      <c r="F4065">
        <v>87178</v>
      </c>
      <c r="H4065" t="str">
        <f t="shared" si="252"/>
        <v>저가</v>
      </c>
      <c r="I4065">
        <v>310563621</v>
      </c>
      <c r="J4065">
        <v>377484340</v>
      </c>
      <c r="K4065">
        <v>314962012</v>
      </c>
      <c r="L4065">
        <v>18</v>
      </c>
      <c r="M4065">
        <v>14</v>
      </c>
      <c r="N4065">
        <v>18</v>
      </c>
      <c r="O4065">
        <v>2.1990173999046649</v>
      </c>
      <c r="P4065">
        <v>23.204735779366789</v>
      </c>
      <c r="Q4065">
        <v>-0.17728078203191161</v>
      </c>
      <c r="R4065">
        <v>8.4734527994943623</v>
      </c>
      <c r="S4065">
        <v>17.142857142857139</v>
      </c>
      <c r="T4065">
        <f t="shared" si="253"/>
        <v>-3.2513134452832668</v>
      </c>
      <c r="U4065">
        <f t="shared" si="254"/>
        <v>12.321664415997287</v>
      </c>
      <c r="V4065">
        <f t="shared" si="255"/>
        <v>47.532172775095219</v>
      </c>
    </row>
    <row r="4066" spans="1:22">
      <c r="A4066">
        <v>2024</v>
      </c>
      <c r="B4066">
        <v>3</v>
      </c>
      <c r="C4066">
        <v>11410660</v>
      </c>
      <c r="D4066" t="s">
        <v>416</v>
      </c>
      <c r="E4066" t="s">
        <v>200</v>
      </c>
      <c r="F4066">
        <v>92777</v>
      </c>
      <c r="H4066" t="str">
        <f t="shared" si="252"/>
        <v>저가</v>
      </c>
      <c r="I4066">
        <v>251841332</v>
      </c>
      <c r="J4066">
        <v>281875593</v>
      </c>
      <c r="K4066">
        <v>255082067</v>
      </c>
      <c r="L4066">
        <v>30</v>
      </c>
      <c r="M4066">
        <v>30</v>
      </c>
      <c r="N4066">
        <v>30</v>
      </c>
      <c r="O4066">
        <v>1.0053630469556829</v>
      </c>
      <c r="P4066">
        <v>10.4637770208252</v>
      </c>
      <c r="Q4066">
        <v>-0.10655147783582671</v>
      </c>
      <c r="R4066">
        <v>9.221979519103126</v>
      </c>
      <c r="S4066">
        <v>18.9873417721519</v>
      </c>
      <c r="T4066">
        <f t="shared" si="253"/>
        <v>-3.5927597050802245</v>
      </c>
      <c r="U4066">
        <f t="shared" si="254"/>
        <v>5.9984565027091579</v>
      </c>
      <c r="V4066">
        <f t="shared" si="255"/>
        <v>38.890802947059122</v>
      </c>
    </row>
    <row r="4067" spans="1:22">
      <c r="A4067">
        <v>2024</v>
      </c>
      <c r="B4067">
        <v>3</v>
      </c>
      <c r="C4067">
        <v>11410685</v>
      </c>
      <c r="D4067" t="s">
        <v>416</v>
      </c>
      <c r="E4067" t="s">
        <v>201</v>
      </c>
      <c r="F4067">
        <v>132054</v>
      </c>
      <c r="H4067" t="str">
        <f t="shared" si="252"/>
        <v>고가</v>
      </c>
      <c r="I4067">
        <v>416756730</v>
      </c>
      <c r="J4067">
        <v>616617776</v>
      </c>
      <c r="K4067">
        <v>558879332</v>
      </c>
      <c r="L4067">
        <v>43</v>
      </c>
      <c r="M4067">
        <v>47</v>
      </c>
      <c r="N4067">
        <v>43</v>
      </c>
      <c r="O4067">
        <v>0.81549273417980406</v>
      </c>
      <c r="P4067">
        <v>8.4371184503836893</v>
      </c>
      <c r="Q4067">
        <v>-0.32412469081981188</v>
      </c>
      <c r="R4067">
        <v>6.9194068409082181</v>
      </c>
      <c r="S4067">
        <v>20.873786407766989</v>
      </c>
      <c r="T4067">
        <f t="shared" si="253"/>
        <v>-3.9419734935361825</v>
      </c>
      <c r="U4067">
        <f t="shared" si="254"/>
        <v>4.4198485453126342</v>
      </c>
      <c r="V4067">
        <f t="shared" si="255"/>
        <v>36.733458864686483</v>
      </c>
    </row>
    <row r="4068" spans="1:22">
      <c r="A4068">
        <v>2024</v>
      </c>
      <c r="B4068">
        <v>3</v>
      </c>
      <c r="C4068">
        <v>11410690</v>
      </c>
      <c r="D4068" t="s">
        <v>416</v>
      </c>
      <c r="E4068" t="s">
        <v>202</v>
      </c>
      <c r="F4068">
        <v>110054</v>
      </c>
      <c r="H4068" t="str">
        <f t="shared" si="252"/>
        <v>중가</v>
      </c>
      <c r="I4068">
        <v>27000000</v>
      </c>
      <c r="J4068">
        <v>27000000</v>
      </c>
      <c r="K4068">
        <v>27000000</v>
      </c>
      <c r="L4068">
        <v>13</v>
      </c>
      <c r="M4068">
        <v>15</v>
      </c>
      <c r="N4068">
        <v>13</v>
      </c>
      <c r="O4068">
        <v>0.20968727240193979</v>
      </c>
      <c r="P4068">
        <v>1.9708056646580969</v>
      </c>
      <c r="Q4068">
        <v>0</v>
      </c>
      <c r="R4068">
        <v>10.34961153924581</v>
      </c>
      <c r="S4068">
        <v>25.490196078431371</v>
      </c>
      <c r="T4068">
        <f t="shared" si="253"/>
        <v>-4.7965514014808743</v>
      </c>
      <c r="U4068">
        <f t="shared" si="254"/>
        <v>1.6163597197339483</v>
      </c>
      <c r="V4068">
        <f t="shared" si="255"/>
        <v>32.902178273757073</v>
      </c>
    </row>
    <row r="4069" spans="1:22">
      <c r="A4069">
        <v>2024</v>
      </c>
      <c r="B4069">
        <v>3</v>
      </c>
      <c r="C4069">
        <v>11410700</v>
      </c>
      <c r="D4069" t="s">
        <v>416</v>
      </c>
      <c r="E4069" t="s">
        <v>203</v>
      </c>
      <c r="F4069">
        <v>124574</v>
      </c>
      <c r="H4069" t="str">
        <f t="shared" si="252"/>
        <v>고가</v>
      </c>
      <c r="I4069">
        <v>762817488</v>
      </c>
      <c r="J4069">
        <v>704516607</v>
      </c>
      <c r="K4069">
        <v>891247053</v>
      </c>
      <c r="L4069">
        <v>78</v>
      </c>
      <c r="M4069">
        <v>78</v>
      </c>
      <c r="N4069">
        <v>75</v>
      </c>
      <c r="O4069">
        <v>0.87228041027068104</v>
      </c>
      <c r="P4069">
        <v>9.0432649762014581</v>
      </c>
      <c r="Q4069">
        <v>8.2753025863022703E-2</v>
      </c>
      <c r="R4069">
        <v>11.22538504912259</v>
      </c>
      <c r="S4069">
        <v>101.2987012987013</v>
      </c>
      <c r="T4069">
        <f t="shared" si="253"/>
        <v>-18.830027287997883</v>
      </c>
      <c r="U4069">
        <f t="shared" si="254"/>
        <v>1.1177013115258818</v>
      </c>
      <c r="V4069">
        <f t="shared" si="255"/>
        <v>32.220705865720291</v>
      </c>
    </row>
    <row r="4070" spans="1:22">
      <c r="A4070">
        <v>2024</v>
      </c>
      <c r="B4070">
        <v>3</v>
      </c>
      <c r="C4070">
        <v>11410720</v>
      </c>
      <c r="D4070" t="s">
        <v>416</v>
      </c>
      <c r="E4070" t="s">
        <v>204</v>
      </c>
      <c r="F4070">
        <v>107185</v>
      </c>
      <c r="H4070" t="str">
        <f t="shared" si="252"/>
        <v>중가</v>
      </c>
      <c r="I4070">
        <v>555264932</v>
      </c>
      <c r="J4070">
        <v>519213129</v>
      </c>
      <c r="K4070">
        <v>597352436</v>
      </c>
      <c r="L4070">
        <v>41</v>
      </c>
      <c r="M4070">
        <v>46</v>
      </c>
      <c r="N4070">
        <v>44</v>
      </c>
      <c r="O4070">
        <v>1.403911940616817</v>
      </c>
      <c r="P4070">
        <v>14.71785191683986</v>
      </c>
      <c r="Q4070">
        <v>6.9435461058997991E-2</v>
      </c>
      <c r="R4070">
        <v>11.08444554449664</v>
      </c>
      <c r="S4070">
        <v>48.80952380952381</v>
      </c>
      <c r="T4070">
        <f t="shared" si="253"/>
        <v>-9.1133654905228454</v>
      </c>
      <c r="U4070">
        <f t="shared" si="254"/>
        <v>6.8418054201624052</v>
      </c>
      <c r="V4070">
        <f t="shared" si="255"/>
        <v>40.043333433123394</v>
      </c>
    </row>
    <row r="4071" spans="1:22">
      <c r="A4071">
        <v>2024</v>
      </c>
      <c r="B4071">
        <v>3</v>
      </c>
      <c r="C4071">
        <v>11440555</v>
      </c>
      <c r="D4071" t="s">
        <v>417</v>
      </c>
      <c r="E4071" t="s">
        <v>205</v>
      </c>
      <c r="F4071">
        <v>166482</v>
      </c>
      <c r="H4071" t="str">
        <f t="shared" si="252"/>
        <v>최고가</v>
      </c>
      <c r="I4071">
        <v>1385317668</v>
      </c>
      <c r="J4071">
        <v>1377085025</v>
      </c>
      <c r="K4071">
        <v>1385708623</v>
      </c>
      <c r="L4071">
        <v>60</v>
      </c>
      <c r="M4071">
        <v>56</v>
      </c>
      <c r="N4071">
        <v>58</v>
      </c>
      <c r="O4071">
        <v>1.5409492250747161</v>
      </c>
      <c r="P4071">
        <v>16.18057551462768</v>
      </c>
      <c r="Q4071">
        <v>5.9783113246765574E-3</v>
      </c>
      <c r="R4071">
        <v>10.412879880642951</v>
      </c>
      <c r="S4071">
        <v>78.94736842105263</v>
      </c>
      <c r="T4071">
        <f t="shared" si="253"/>
        <v>-14.692405921389954</v>
      </c>
      <c r="U4071">
        <f t="shared" si="254"/>
        <v>5.7651419570254436</v>
      </c>
      <c r="V4071">
        <f t="shared" si="255"/>
        <v>38.571952562387082</v>
      </c>
    </row>
    <row r="4072" spans="1:22">
      <c r="A4072">
        <v>2024</v>
      </c>
      <c r="B4072">
        <v>3</v>
      </c>
      <c r="C4072">
        <v>11440565</v>
      </c>
      <c r="D4072" t="s">
        <v>417</v>
      </c>
      <c r="E4072" t="s">
        <v>206</v>
      </c>
      <c r="F4072">
        <v>148601</v>
      </c>
      <c r="H4072" t="str">
        <f t="shared" si="252"/>
        <v>최고가</v>
      </c>
      <c r="I4072">
        <v>1102020088</v>
      </c>
      <c r="J4072">
        <v>1244014469</v>
      </c>
      <c r="K4072">
        <v>1082185279</v>
      </c>
      <c r="L4072">
        <v>85</v>
      </c>
      <c r="M4072">
        <v>83</v>
      </c>
      <c r="N4072">
        <v>85</v>
      </c>
      <c r="O4072">
        <v>0.96940742972155158</v>
      </c>
      <c r="P4072">
        <v>10.07999000979793</v>
      </c>
      <c r="Q4072">
        <v>-0.11414206549714979</v>
      </c>
      <c r="R4072">
        <v>9.1416484915804865</v>
      </c>
      <c r="S4072">
        <v>84.158415841584159</v>
      </c>
      <c r="T4072">
        <f t="shared" si="253"/>
        <v>-15.657061643159444</v>
      </c>
      <c r="U4072">
        <f t="shared" si="254"/>
        <v>2.1712062102672292</v>
      </c>
      <c r="V4072">
        <f t="shared" si="255"/>
        <v>33.660437971719901</v>
      </c>
    </row>
    <row r="4073" spans="1:22">
      <c r="A4073">
        <v>2024</v>
      </c>
      <c r="B4073">
        <v>3</v>
      </c>
      <c r="C4073">
        <v>11440585</v>
      </c>
      <c r="D4073" t="s">
        <v>417</v>
      </c>
      <c r="E4073" t="s">
        <v>207</v>
      </c>
      <c r="F4073">
        <v>139961</v>
      </c>
      <c r="H4073" t="str">
        <f t="shared" si="252"/>
        <v>고가</v>
      </c>
      <c r="I4073">
        <v>2744065349</v>
      </c>
      <c r="J4073">
        <v>2360728574</v>
      </c>
      <c r="K4073">
        <v>2670625103</v>
      </c>
      <c r="L4073">
        <v>62</v>
      </c>
      <c r="M4073">
        <v>62</v>
      </c>
      <c r="N4073">
        <v>63</v>
      </c>
      <c r="O4073">
        <v>3.5136072455309431</v>
      </c>
      <c r="P4073">
        <v>37.236549064462601</v>
      </c>
      <c r="Q4073">
        <v>0.16238070705031421</v>
      </c>
      <c r="R4073">
        <v>12.068083102873199</v>
      </c>
      <c r="S4073">
        <v>100</v>
      </c>
      <c r="T4073">
        <f t="shared" si="253"/>
        <v>-18.589615037338703</v>
      </c>
      <c r="U4073">
        <f t="shared" si="254"/>
        <v>15.45500664160433</v>
      </c>
      <c r="V4073">
        <f t="shared" si="255"/>
        <v>51.814234877208229</v>
      </c>
    </row>
    <row r="4074" spans="1:22">
      <c r="A4074">
        <v>2024</v>
      </c>
      <c r="B4074">
        <v>3</v>
      </c>
      <c r="C4074">
        <v>11440590</v>
      </c>
      <c r="D4074" t="s">
        <v>417</v>
      </c>
      <c r="E4074" t="s">
        <v>208</v>
      </c>
      <c r="F4074">
        <v>165130</v>
      </c>
      <c r="H4074" t="str">
        <f t="shared" si="252"/>
        <v>최고가</v>
      </c>
      <c r="I4074">
        <v>1339306550</v>
      </c>
      <c r="J4074">
        <v>1342934359</v>
      </c>
      <c r="K4074">
        <v>1337725529</v>
      </c>
      <c r="L4074">
        <v>71</v>
      </c>
      <c r="M4074">
        <v>76</v>
      </c>
      <c r="N4074">
        <v>74</v>
      </c>
      <c r="O4074">
        <v>1.269267481863533</v>
      </c>
      <c r="P4074">
        <v>13.28066912451516</v>
      </c>
      <c r="Q4074">
        <v>-2.7014045591188872E-3</v>
      </c>
      <c r="R4074">
        <v>10.32102263234284</v>
      </c>
      <c r="S4074">
        <v>84.523809523809533</v>
      </c>
      <c r="T4074">
        <f t="shared" si="253"/>
        <v>-15.72470238365019</v>
      </c>
      <c r="U4074">
        <f t="shared" si="254"/>
        <v>3.9871283736310916</v>
      </c>
      <c r="V4074">
        <f t="shared" si="255"/>
        <v>36.142098421248676</v>
      </c>
    </row>
    <row r="4075" spans="1:22">
      <c r="A4075">
        <v>2024</v>
      </c>
      <c r="B4075">
        <v>3</v>
      </c>
      <c r="C4075">
        <v>11440600</v>
      </c>
      <c r="D4075" t="s">
        <v>417</v>
      </c>
      <c r="E4075" t="s">
        <v>209</v>
      </c>
      <c r="F4075">
        <v>128268</v>
      </c>
      <c r="H4075" t="str">
        <f t="shared" si="252"/>
        <v>고가</v>
      </c>
      <c r="I4075">
        <v>1921955767</v>
      </c>
      <c r="J4075">
        <v>1817905137</v>
      </c>
      <c r="K4075">
        <v>1923753809</v>
      </c>
      <c r="L4075">
        <v>100</v>
      </c>
      <c r="M4075">
        <v>93</v>
      </c>
      <c r="N4075">
        <v>97</v>
      </c>
      <c r="O4075">
        <v>1.664878541629851</v>
      </c>
      <c r="P4075">
        <v>17.50338584686688</v>
      </c>
      <c r="Q4075">
        <v>5.7236556452945432E-2</v>
      </c>
      <c r="R4075">
        <v>10.95534479691578</v>
      </c>
      <c r="S4075">
        <v>114.94252873563219</v>
      </c>
      <c r="T4075">
        <f t="shared" si="253"/>
        <v>-21.355737599520719</v>
      </c>
      <c r="U4075">
        <f t="shared" si="254"/>
        <v>4.5360406029603801</v>
      </c>
      <c r="V4075">
        <f t="shared" si="255"/>
        <v>36.892248288501669</v>
      </c>
    </row>
    <row r="4076" spans="1:22">
      <c r="A4076">
        <v>2024</v>
      </c>
      <c r="B4076">
        <v>3</v>
      </c>
      <c r="C4076">
        <v>11440610</v>
      </c>
      <c r="D4076" t="s">
        <v>417</v>
      </c>
      <c r="E4076" t="s">
        <v>210</v>
      </c>
      <c r="F4076">
        <v>123594</v>
      </c>
      <c r="H4076" t="str">
        <f t="shared" si="252"/>
        <v>고가</v>
      </c>
      <c r="I4076">
        <v>1540009238</v>
      </c>
      <c r="J4076">
        <v>1385343494</v>
      </c>
      <c r="K4076">
        <v>2121051344</v>
      </c>
      <c r="L4076">
        <v>55</v>
      </c>
      <c r="M4076">
        <v>52</v>
      </c>
      <c r="N4076">
        <v>56</v>
      </c>
      <c r="O4076">
        <v>2.5172174812186459</v>
      </c>
      <c r="P4076">
        <v>26.601174709087079</v>
      </c>
      <c r="Q4076">
        <v>0.1116443284065403</v>
      </c>
      <c r="R4076">
        <v>11.531141088488811</v>
      </c>
      <c r="S4076">
        <v>125</v>
      </c>
      <c r="T4076">
        <f t="shared" si="253"/>
        <v>-23.21755086252784</v>
      </c>
      <c r="U4076">
        <f t="shared" si="254"/>
        <v>8.6415503134829503</v>
      </c>
      <c r="V4076">
        <f t="shared" si="255"/>
        <v>42.502885836361521</v>
      </c>
    </row>
    <row r="4077" spans="1:22">
      <c r="A4077">
        <v>2024</v>
      </c>
      <c r="B4077">
        <v>3</v>
      </c>
      <c r="C4077">
        <v>11440630</v>
      </c>
      <c r="D4077" t="s">
        <v>417</v>
      </c>
      <c r="E4077" t="s">
        <v>211</v>
      </c>
      <c r="F4077">
        <v>129651</v>
      </c>
      <c r="H4077" t="str">
        <f t="shared" si="252"/>
        <v>고가</v>
      </c>
      <c r="I4077">
        <v>941679577</v>
      </c>
      <c r="J4077">
        <v>1008195753</v>
      </c>
      <c r="K4077">
        <v>988354802</v>
      </c>
      <c r="L4077">
        <v>52</v>
      </c>
      <c r="M4077">
        <v>52</v>
      </c>
      <c r="N4077">
        <v>52</v>
      </c>
      <c r="O4077">
        <v>1.5519632307429929</v>
      </c>
      <c r="P4077">
        <v>16.29813801640147</v>
      </c>
      <c r="Q4077">
        <v>-6.5975457446704799E-2</v>
      </c>
      <c r="R4077">
        <v>9.6513946785177609</v>
      </c>
      <c r="S4077">
        <v>66.666666666666671</v>
      </c>
      <c r="T4077">
        <f t="shared" si="253"/>
        <v>-12.419033937086519</v>
      </c>
      <c r="U4077">
        <f t="shared" si="254"/>
        <v>6.3536377627783329</v>
      </c>
      <c r="V4077">
        <f t="shared" si="255"/>
        <v>39.376197807758807</v>
      </c>
    </row>
    <row r="4078" spans="1:22">
      <c r="A4078">
        <v>2024</v>
      </c>
      <c r="B4078">
        <v>3</v>
      </c>
      <c r="C4078">
        <v>11440655</v>
      </c>
      <c r="D4078" t="s">
        <v>417</v>
      </c>
      <c r="E4078" t="s">
        <v>212</v>
      </c>
      <c r="F4078">
        <v>140305</v>
      </c>
      <c r="H4078" t="str">
        <f t="shared" si="252"/>
        <v>고가</v>
      </c>
      <c r="I4078">
        <v>3940256501</v>
      </c>
      <c r="J4078">
        <v>4490633192</v>
      </c>
      <c r="K4078">
        <v>4752460755</v>
      </c>
      <c r="L4078">
        <v>141</v>
      </c>
      <c r="M4078">
        <v>152</v>
      </c>
      <c r="N4078">
        <v>149</v>
      </c>
      <c r="O4078">
        <v>2.2130423456339869</v>
      </c>
      <c r="P4078">
        <v>23.354436783419271</v>
      </c>
      <c r="Q4078">
        <v>-0.12256104372552371</v>
      </c>
      <c r="R4078">
        <v>9.0525506243333886</v>
      </c>
      <c r="S4078">
        <v>97.241379310344826</v>
      </c>
      <c r="T4078">
        <f t="shared" si="253"/>
        <v>-18.078946256628175</v>
      </c>
      <c r="U4078">
        <f t="shared" si="254"/>
        <v>8.0640446395878609</v>
      </c>
      <c r="V4078">
        <f t="shared" si="255"/>
        <v>41.713659833618621</v>
      </c>
    </row>
    <row r="4079" spans="1:22">
      <c r="A4079">
        <v>2024</v>
      </c>
      <c r="B4079">
        <v>3</v>
      </c>
      <c r="C4079">
        <v>11440660</v>
      </c>
      <c r="D4079" t="s">
        <v>417</v>
      </c>
      <c r="E4079" t="s">
        <v>213</v>
      </c>
      <c r="F4079">
        <v>161695</v>
      </c>
      <c r="H4079" t="str">
        <f t="shared" si="252"/>
        <v>최고가</v>
      </c>
      <c r="I4079">
        <v>31585392334</v>
      </c>
      <c r="J4079">
        <v>28265221780</v>
      </c>
      <c r="K4079">
        <v>30876234227</v>
      </c>
      <c r="L4079">
        <v>765</v>
      </c>
      <c r="M4079">
        <v>749</v>
      </c>
      <c r="N4079">
        <v>765</v>
      </c>
      <c r="O4079">
        <v>2.837172492398127</v>
      </c>
      <c r="P4079">
        <v>30.016345601695321</v>
      </c>
      <c r="Q4079">
        <v>0.1174648683050241</v>
      </c>
      <c r="R4079">
        <v>11.59273973824345</v>
      </c>
      <c r="S4079">
        <v>463.63636363636368</v>
      </c>
      <c r="T4079">
        <f t="shared" si="253"/>
        <v>-85.905045221908011</v>
      </c>
      <c r="U4079">
        <f t="shared" si="254"/>
        <v>-8.4447928180760528</v>
      </c>
      <c r="V4079">
        <f t="shared" si="255"/>
        <v>19.152489639797633</v>
      </c>
    </row>
    <row r="4080" spans="1:22">
      <c r="A4080">
        <v>2024</v>
      </c>
      <c r="B4080">
        <v>3</v>
      </c>
      <c r="C4080">
        <v>11440680</v>
      </c>
      <c r="D4080" t="s">
        <v>417</v>
      </c>
      <c r="E4080" t="s">
        <v>214</v>
      </c>
      <c r="F4080">
        <v>133188</v>
      </c>
      <c r="H4080" t="str">
        <f t="shared" si="252"/>
        <v>고가</v>
      </c>
      <c r="I4080">
        <v>4499786032</v>
      </c>
      <c r="J4080">
        <v>5037750947</v>
      </c>
      <c r="K4080">
        <v>5158215593</v>
      </c>
      <c r="L4080">
        <v>184</v>
      </c>
      <c r="M4080">
        <v>190</v>
      </c>
      <c r="N4080">
        <v>181</v>
      </c>
      <c r="O4080">
        <v>2.0401703581541559</v>
      </c>
      <c r="P4080">
        <v>21.509216801984842</v>
      </c>
      <c r="Q4080">
        <v>-0.1067867230158252</v>
      </c>
      <c r="R4080">
        <v>9.2194899243744732</v>
      </c>
      <c r="S4080">
        <v>106.9767441860465</v>
      </c>
      <c r="T4080">
        <f t="shared" si="253"/>
        <v>-19.881132011810092</v>
      </c>
      <c r="U4080">
        <f t="shared" si="254"/>
        <v>6.6341667823242885</v>
      </c>
      <c r="V4080">
        <f t="shared" si="255"/>
        <v>39.759572044164763</v>
      </c>
    </row>
    <row r="4081" spans="1:22">
      <c r="A4081">
        <v>2024</v>
      </c>
      <c r="B4081">
        <v>3</v>
      </c>
      <c r="C4081">
        <v>11440690</v>
      </c>
      <c r="D4081" t="s">
        <v>417</v>
      </c>
      <c r="E4081" t="s">
        <v>215</v>
      </c>
      <c r="F4081">
        <v>137712</v>
      </c>
      <c r="H4081" t="str">
        <f t="shared" si="252"/>
        <v>고가</v>
      </c>
      <c r="I4081">
        <v>1926511351</v>
      </c>
      <c r="J4081">
        <v>2331948964</v>
      </c>
      <c r="K4081">
        <v>2059668268</v>
      </c>
      <c r="L4081">
        <v>162</v>
      </c>
      <c r="M4081">
        <v>165</v>
      </c>
      <c r="N4081">
        <v>163</v>
      </c>
      <c r="O4081">
        <v>0.95949399846888261</v>
      </c>
      <c r="P4081">
        <v>9.9741749399380133</v>
      </c>
      <c r="Q4081">
        <v>-0.1738621296001914</v>
      </c>
      <c r="R4081">
        <v>8.5096323253540227</v>
      </c>
      <c r="S4081">
        <v>143.36283185840711</v>
      </c>
      <c r="T4081">
        <f t="shared" si="253"/>
        <v>-26.616831158905708</v>
      </c>
      <c r="U4081">
        <f t="shared" si="254"/>
        <v>-1.2960354126319009</v>
      </c>
      <c r="V4081">
        <f t="shared" si="255"/>
        <v>28.922065051280676</v>
      </c>
    </row>
    <row r="4082" spans="1:22">
      <c r="A4082">
        <v>2024</v>
      </c>
      <c r="B4082">
        <v>3</v>
      </c>
      <c r="C4082">
        <v>11440700</v>
      </c>
      <c r="D4082" t="s">
        <v>417</v>
      </c>
      <c r="E4082" t="s">
        <v>216</v>
      </c>
      <c r="F4082">
        <v>114603</v>
      </c>
      <c r="H4082" t="str">
        <f t="shared" si="252"/>
        <v>고가</v>
      </c>
      <c r="I4082">
        <v>716646539</v>
      </c>
      <c r="J4082">
        <v>712591367</v>
      </c>
      <c r="K4082">
        <v>680781209</v>
      </c>
      <c r="L4082">
        <v>80</v>
      </c>
      <c r="M4082">
        <v>90</v>
      </c>
      <c r="N4082">
        <v>84</v>
      </c>
      <c r="O4082">
        <v>0.8685134030328856</v>
      </c>
      <c r="P4082">
        <v>9.0030562811623103</v>
      </c>
      <c r="Q4082">
        <v>5.6907397251698671E-3</v>
      </c>
      <c r="R4082">
        <v>10.40983651653131</v>
      </c>
      <c r="S4082">
        <v>119.4029850746269</v>
      </c>
      <c r="T4082">
        <f t="shared" si="253"/>
        <v>-22.181445827037745</v>
      </c>
      <c r="U4082">
        <f t="shared" si="254"/>
        <v>-7.0938304223906457E-2</v>
      </c>
      <c r="V4082">
        <f t="shared" si="255"/>
        <v>30.596297076257073</v>
      </c>
    </row>
    <row r="4083" spans="1:22">
      <c r="A4083">
        <v>2024</v>
      </c>
      <c r="B4083">
        <v>3</v>
      </c>
      <c r="C4083">
        <v>11440710</v>
      </c>
      <c r="D4083" t="s">
        <v>417</v>
      </c>
      <c r="E4083" t="s">
        <v>217</v>
      </c>
      <c r="F4083">
        <v>135277</v>
      </c>
      <c r="H4083" t="str">
        <f t="shared" si="252"/>
        <v>고가</v>
      </c>
      <c r="I4083">
        <v>4772911377</v>
      </c>
      <c r="J4083">
        <v>4974274270</v>
      </c>
      <c r="K4083">
        <v>4649777532</v>
      </c>
      <c r="L4083">
        <v>320</v>
      </c>
      <c r="M4083">
        <v>342</v>
      </c>
      <c r="N4083">
        <v>335</v>
      </c>
      <c r="O4083">
        <v>1.2250869658490851</v>
      </c>
      <c r="P4083">
        <v>12.80909028673814</v>
      </c>
      <c r="Q4083">
        <v>-4.0480858527328453E-2</v>
      </c>
      <c r="R4083">
        <v>9.9212034757873688</v>
      </c>
      <c r="S4083">
        <v>500</v>
      </c>
      <c r="T4083">
        <f t="shared" si="253"/>
        <v>-92.636588240364944</v>
      </c>
      <c r="U4083">
        <f t="shared" si="254"/>
        <v>-19.402190633582936</v>
      </c>
      <c r="V4083">
        <f t="shared" si="255"/>
        <v>4.1779817357120042</v>
      </c>
    </row>
    <row r="4084" spans="1:22">
      <c r="A4084">
        <v>2024</v>
      </c>
      <c r="B4084">
        <v>3</v>
      </c>
      <c r="C4084">
        <v>11440720</v>
      </c>
      <c r="D4084" t="s">
        <v>417</v>
      </c>
      <c r="E4084" t="s">
        <v>218</v>
      </c>
      <c r="F4084">
        <v>121929</v>
      </c>
      <c r="H4084" t="str">
        <f t="shared" si="252"/>
        <v>고가</v>
      </c>
      <c r="I4084">
        <v>889187234</v>
      </c>
      <c r="J4084">
        <v>684946580</v>
      </c>
      <c r="K4084">
        <v>821028466</v>
      </c>
      <c r="L4084">
        <v>74</v>
      </c>
      <c r="M4084">
        <v>70</v>
      </c>
      <c r="N4084">
        <v>76</v>
      </c>
      <c r="O4084">
        <v>1.094994600929202</v>
      </c>
      <c r="P4084">
        <v>11.42049613286903</v>
      </c>
      <c r="Q4084">
        <v>0.29818479274690302</v>
      </c>
      <c r="R4084">
        <v>13.50529484885786</v>
      </c>
      <c r="S4084">
        <v>92.5</v>
      </c>
      <c r="T4084">
        <f t="shared" si="253"/>
        <v>-17.201234289781961</v>
      </c>
      <c r="U4084">
        <f t="shared" si="254"/>
        <v>3.2509367492714976</v>
      </c>
      <c r="V4084">
        <f t="shared" si="255"/>
        <v>35.136010344178672</v>
      </c>
    </row>
    <row r="4085" spans="1:22">
      <c r="A4085">
        <v>2024</v>
      </c>
      <c r="B4085">
        <v>3</v>
      </c>
      <c r="C4085">
        <v>11440730</v>
      </c>
      <c r="D4085" t="s">
        <v>417</v>
      </c>
      <c r="E4085" t="s">
        <v>219</v>
      </c>
      <c r="F4085">
        <v>105692</v>
      </c>
      <c r="H4085" t="str">
        <f t="shared" si="252"/>
        <v>중가</v>
      </c>
      <c r="I4085">
        <v>1424776552</v>
      </c>
      <c r="J4085">
        <v>1879470575</v>
      </c>
      <c r="K4085">
        <v>2291383420</v>
      </c>
      <c r="L4085">
        <v>61</v>
      </c>
      <c r="M4085">
        <v>65</v>
      </c>
      <c r="N4085">
        <v>64</v>
      </c>
      <c r="O4085">
        <v>2.4554568048604231</v>
      </c>
      <c r="P4085">
        <v>25.941946827551948</v>
      </c>
      <c r="Q4085">
        <v>-0.24192665160506699</v>
      </c>
      <c r="R4085">
        <v>7.7893069389087772</v>
      </c>
      <c r="S4085">
        <v>29.468599033816432</v>
      </c>
      <c r="T4085">
        <f t="shared" si="253"/>
        <v>-5.5330231440514686</v>
      </c>
      <c r="U4085">
        <f t="shared" si="254"/>
        <v>12.868927858342289</v>
      </c>
      <c r="V4085">
        <f t="shared" si="255"/>
        <v>48.280069390787567</v>
      </c>
    </row>
    <row r="4086" spans="1:22">
      <c r="A4086">
        <v>2024</v>
      </c>
      <c r="B4086">
        <v>3</v>
      </c>
      <c r="C4086">
        <v>11440740</v>
      </c>
      <c r="D4086" t="s">
        <v>417</v>
      </c>
      <c r="E4086" t="s">
        <v>220</v>
      </c>
      <c r="F4086">
        <v>176250</v>
      </c>
      <c r="H4086" t="str">
        <f t="shared" si="252"/>
        <v>최고가</v>
      </c>
      <c r="I4086">
        <v>6986600341</v>
      </c>
      <c r="J4086">
        <v>8276506293</v>
      </c>
      <c r="K4086">
        <v>7171565219</v>
      </c>
      <c r="L4086">
        <v>206</v>
      </c>
      <c r="M4086">
        <v>202</v>
      </c>
      <c r="N4086">
        <v>205</v>
      </c>
      <c r="O4086">
        <v>2.138095233155072</v>
      </c>
      <c r="P4086">
        <v>22.554458073664211</v>
      </c>
      <c r="Q4086">
        <v>-0.1558515038031156</v>
      </c>
      <c r="R4086">
        <v>8.7002383944963277</v>
      </c>
      <c r="S4086">
        <v>24.523809523809518</v>
      </c>
      <c r="T4086">
        <f t="shared" si="253"/>
        <v>-4.6176564031962508</v>
      </c>
      <c r="U4086">
        <f t="shared" si="254"/>
        <v>11.631979794772496</v>
      </c>
      <c r="V4086">
        <f t="shared" si="255"/>
        <v>46.589641711995441</v>
      </c>
    </row>
    <row r="4087" spans="1:22">
      <c r="A4087">
        <v>2024</v>
      </c>
      <c r="B4087">
        <v>3</v>
      </c>
      <c r="C4087">
        <v>11470510</v>
      </c>
      <c r="D4087" t="s">
        <v>418</v>
      </c>
      <c r="E4087" t="s">
        <v>221</v>
      </c>
      <c r="F4087">
        <v>139471</v>
      </c>
      <c r="H4087" t="str">
        <f t="shared" si="252"/>
        <v>고가</v>
      </c>
      <c r="I4087">
        <v>4937383132</v>
      </c>
      <c r="J4087">
        <v>4190768654</v>
      </c>
      <c r="K4087">
        <v>3990797924</v>
      </c>
      <c r="L4087">
        <v>113</v>
      </c>
      <c r="M4087">
        <v>121</v>
      </c>
      <c r="N4087">
        <v>116</v>
      </c>
      <c r="O4087">
        <v>3.4809033208335811</v>
      </c>
      <c r="P4087">
        <v>36.887470325896352</v>
      </c>
      <c r="Q4087">
        <v>0.17815693006278749</v>
      </c>
      <c r="R4087">
        <v>12.23504253494403</v>
      </c>
      <c r="S4087">
        <v>80.141843971631204</v>
      </c>
      <c r="T4087">
        <f t="shared" si="253"/>
        <v>-14.913524169103358</v>
      </c>
      <c r="U4087">
        <f t="shared" si="254"/>
        <v>16.416686419205973</v>
      </c>
      <c r="V4087">
        <f t="shared" si="255"/>
        <v>53.128477699579371</v>
      </c>
    </row>
    <row r="4088" spans="1:22">
      <c r="A4088">
        <v>2024</v>
      </c>
      <c r="B4088">
        <v>3</v>
      </c>
      <c r="C4088">
        <v>11470520</v>
      </c>
      <c r="D4088" t="s">
        <v>418</v>
      </c>
      <c r="E4088" t="s">
        <v>222</v>
      </c>
      <c r="F4088">
        <v>131953</v>
      </c>
      <c r="H4088" t="str">
        <f t="shared" si="252"/>
        <v>고가</v>
      </c>
      <c r="I4088">
        <v>429053135</v>
      </c>
      <c r="J4088">
        <v>547416151</v>
      </c>
      <c r="K4088">
        <v>444999450</v>
      </c>
      <c r="L4088">
        <v>44</v>
      </c>
      <c r="M4088">
        <v>49</v>
      </c>
      <c r="N4088">
        <v>46</v>
      </c>
      <c r="O4088">
        <v>0.82110108343596777</v>
      </c>
      <c r="P4088">
        <v>8.496981463826188</v>
      </c>
      <c r="Q4088">
        <v>-0.21622127111846939</v>
      </c>
      <c r="R4088">
        <v>8.0613464330141529</v>
      </c>
      <c r="S4088">
        <v>42.71844660194175</v>
      </c>
      <c r="T4088">
        <f t="shared" si="253"/>
        <v>-7.9858009136043631</v>
      </c>
      <c r="U4088">
        <f t="shared" si="254"/>
        <v>3.465019744434616</v>
      </c>
      <c r="V4088">
        <f t="shared" si="255"/>
        <v>35.428578667167152</v>
      </c>
    </row>
    <row r="4089" spans="1:22">
      <c r="A4089">
        <v>2024</v>
      </c>
      <c r="B4089">
        <v>3</v>
      </c>
      <c r="C4089">
        <v>11470530</v>
      </c>
      <c r="D4089" t="s">
        <v>418</v>
      </c>
      <c r="E4089" t="s">
        <v>223</v>
      </c>
      <c r="F4089">
        <v>104614</v>
      </c>
      <c r="H4089" t="str">
        <f t="shared" si="252"/>
        <v>중가</v>
      </c>
      <c r="I4089">
        <v>633158217</v>
      </c>
      <c r="J4089">
        <v>672414528</v>
      </c>
      <c r="K4089">
        <v>613447445</v>
      </c>
      <c r="L4089">
        <v>40</v>
      </c>
      <c r="M4089">
        <v>42</v>
      </c>
      <c r="N4089">
        <v>41</v>
      </c>
      <c r="O4089">
        <v>1.6812021574550251</v>
      </c>
      <c r="P4089">
        <v>17.677622647918209</v>
      </c>
      <c r="Q4089">
        <v>-5.8381116655468808E-2</v>
      </c>
      <c r="R4089">
        <v>9.7317654253343182</v>
      </c>
      <c r="S4089">
        <v>75.471698113207538</v>
      </c>
      <c r="T4089">
        <f t="shared" si="253"/>
        <v>-14.048998756021057</v>
      </c>
      <c r="U4089">
        <f t="shared" si="254"/>
        <v>6.570464782219652</v>
      </c>
      <c r="V4089">
        <f t="shared" si="255"/>
        <v>39.672516146392852</v>
      </c>
    </row>
    <row r="4090" spans="1:22">
      <c r="A4090">
        <v>2024</v>
      </c>
      <c r="B4090">
        <v>3</v>
      </c>
      <c r="C4090">
        <v>11470540</v>
      </c>
      <c r="D4090" t="s">
        <v>418</v>
      </c>
      <c r="E4090" t="s">
        <v>224</v>
      </c>
      <c r="F4090">
        <v>102658</v>
      </c>
      <c r="H4090" t="str">
        <f t="shared" si="252"/>
        <v>중가</v>
      </c>
      <c r="I4090">
        <v>109398851</v>
      </c>
      <c r="J4090">
        <v>154024901</v>
      </c>
      <c r="K4090">
        <v>108222356</v>
      </c>
      <c r="L4090">
        <v>44</v>
      </c>
      <c r="M4090">
        <v>49</v>
      </c>
      <c r="N4090">
        <v>45</v>
      </c>
      <c r="O4090">
        <v>0.26910686429452618</v>
      </c>
      <c r="P4090">
        <v>2.6050450220419621</v>
      </c>
      <c r="Q4090">
        <v>-0.28973269718251599</v>
      </c>
      <c r="R4090">
        <v>7.2833765769424037</v>
      </c>
      <c r="S4090">
        <v>77.192982456140356</v>
      </c>
      <c r="T4090">
        <f t="shared" si="253"/>
        <v>-14.367638495060893</v>
      </c>
      <c r="U4090">
        <f t="shared" si="254"/>
        <v>-1.5510937221088055</v>
      </c>
      <c r="V4090">
        <f t="shared" si="255"/>
        <v>28.573499384908736</v>
      </c>
    </row>
    <row r="4091" spans="1:22">
      <c r="A4091">
        <v>2024</v>
      </c>
      <c r="B4091">
        <v>3</v>
      </c>
      <c r="C4091">
        <v>11470550</v>
      </c>
      <c r="D4091" t="s">
        <v>418</v>
      </c>
      <c r="E4091" t="s">
        <v>225</v>
      </c>
      <c r="F4091">
        <v>151783</v>
      </c>
      <c r="H4091" t="str">
        <f t="shared" si="252"/>
        <v>최고가</v>
      </c>
      <c r="I4091">
        <v>1213074608</v>
      </c>
      <c r="J4091">
        <v>1372325234</v>
      </c>
      <c r="K4091">
        <v>1207755109</v>
      </c>
      <c r="L4091">
        <v>38</v>
      </c>
      <c r="M4091">
        <v>41</v>
      </c>
      <c r="N4091">
        <v>38</v>
      </c>
      <c r="O4091">
        <v>2.3368900191574671</v>
      </c>
      <c r="P4091">
        <v>24.676375665312179</v>
      </c>
      <c r="Q4091">
        <v>-0.11604437640181151</v>
      </c>
      <c r="R4091">
        <v>9.1215163758000894</v>
      </c>
      <c r="S4091">
        <v>20.994475138121551</v>
      </c>
      <c r="T4091">
        <f t="shared" si="253"/>
        <v>-3.9643150814923613</v>
      </c>
      <c r="U4091">
        <f t="shared" si="254"/>
        <v>12.973196583368399</v>
      </c>
      <c r="V4091">
        <f t="shared" si="255"/>
        <v>48.4225642489046</v>
      </c>
    </row>
    <row r="4092" spans="1:22">
      <c r="A4092">
        <v>2024</v>
      </c>
      <c r="B4092">
        <v>3</v>
      </c>
      <c r="C4092">
        <v>11470560</v>
      </c>
      <c r="D4092" t="s">
        <v>418</v>
      </c>
      <c r="E4092" t="s">
        <v>226</v>
      </c>
      <c r="F4092">
        <v>101178</v>
      </c>
      <c r="H4092" t="str">
        <f t="shared" si="252"/>
        <v>중가</v>
      </c>
      <c r="I4092">
        <v>148046301</v>
      </c>
      <c r="J4092">
        <v>120132202</v>
      </c>
      <c r="K4092">
        <v>153903435</v>
      </c>
      <c r="L4092">
        <v>31</v>
      </c>
      <c r="M4092">
        <v>26</v>
      </c>
      <c r="N4092">
        <v>33</v>
      </c>
      <c r="O4092">
        <v>0.5244538370256443</v>
      </c>
      <c r="P4092">
        <v>5.3305955473242772</v>
      </c>
      <c r="Q4092">
        <v>0.2323615028716447</v>
      </c>
      <c r="R4092">
        <v>12.80868837429691</v>
      </c>
      <c r="S4092">
        <v>47.692307692307693</v>
      </c>
      <c r="T4092">
        <f t="shared" si="253"/>
        <v>-8.9065493107891172</v>
      </c>
      <c r="U4092">
        <f t="shared" si="254"/>
        <v>2.5550706552847862</v>
      </c>
      <c r="V4092">
        <f t="shared" si="255"/>
        <v>34.185031608165048</v>
      </c>
    </row>
    <row r="4093" spans="1:22">
      <c r="A4093">
        <v>2024</v>
      </c>
      <c r="B4093">
        <v>3</v>
      </c>
      <c r="C4093">
        <v>11470570</v>
      </c>
      <c r="D4093" t="s">
        <v>418</v>
      </c>
      <c r="E4093" t="s">
        <v>227</v>
      </c>
      <c r="F4093">
        <v>69422</v>
      </c>
      <c r="H4093" t="str">
        <f t="shared" si="252"/>
        <v>저가</v>
      </c>
      <c r="I4093">
        <v>140074785</v>
      </c>
      <c r="J4093">
        <v>163121580</v>
      </c>
      <c r="K4093">
        <v>141515008</v>
      </c>
      <c r="L4093">
        <v>20</v>
      </c>
      <c r="M4093">
        <v>18</v>
      </c>
      <c r="N4093">
        <v>20</v>
      </c>
      <c r="O4093">
        <v>1.1209605744576649</v>
      </c>
      <c r="P4093">
        <v>11.69765458919618</v>
      </c>
      <c r="Q4093">
        <v>-0.14128599661675659</v>
      </c>
      <c r="R4093">
        <v>8.8543848467704436</v>
      </c>
      <c r="S4093">
        <v>32.786885245901637</v>
      </c>
      <c r="T4093">
        <f t="shared" si="253"/>
        <v>-6.1472957696170809</v>
      </c>
      <c r="U4093">
        <f t="shared" si="254"/>
        <v>5.7755155330670549</v>
      </c>
      <c r="V4093">
        <f t="shared" si="255"/>
        <v>38.586129212632351</v>
      </c>
    </row>
    <row r="4094" spans="1:22">
      <c r="A4094">
        <v>2024</v>
      </c>
      <c r="B4094">
        <v>3</v>
      </c>
      <c r="C4094">
        <v>11470580</v>
      </c>
      <c r="D4094" t="s">
        <v>418</v>
      </c>
      <c r="E4094" t="s">
        <v>228</v>
      </c>
      <c r="F4094">
        <v>80468</v>
      </c>
      <c r="H4094" t="str">
        <f t="shared" si="252"/>
        <v>저가</v>
      </c>
      <c r="I4094">
        <v>193467991</v>
      </c>
      <c r="J4094">
        <v>213529331</v>
      </c>
      <c r="K4094">
        <v>193438130</v>
      </c>
      <c r="L4094">
        <v>20</v>
      </c>
      <c r="M4094">
        <v>20</v>
      </c>
      <c r="N4094">
        <v>21</v>
      </c>
      <c r="O4094">
        <v>1.335713789608568</v>
      </c>
      <c r="P4094">
        <v>13.989911012290561</v>
      </c>
      <c r="Q4094">
        <v>-9.395121459917842E-2</v>
      </c>
      <c r="R4094">
        <v>9.3553278365217132</v>
      </c>
      <c r="S4094">
        <v>22.988505747126439</v>
      </c>
      <c r="T4094">
        <f t="shared" si="253"/>
        <v>-4.3334449091698586</v>
      </c>
      <c r="U4094">
        <f t="shared" si="254"/>
        <v>7.5659876006986657</v>
      </c>
      <c r="V4094">
        <f t="shared" si="255"/>
        <v>41.033009263920682</v>
      </c>
    </row>
    <row r="4095" spans="1:22">
      <c r="A4095">
        <v>2024</v>
      </c>
      <c r="B4095">
        <v>3</v>
      </c>
      <c r="C4095">
        <v>11470590</v>
      </c>
      <c r="D4095" t="s">
        <v>418</v>
      </c>
      <c r="E4095" t="s">
        <v>229</v>
      </c>
      <c r="F4095">
        <v>95071</v>
      </c>
      <c r="H4095" t="str">
        <f t="shared" si="252"/>
        <v>저가</v>
      </c>
      <c r="I4095">
        <v>228687580</v>
      </c>
      <c r="J4095">
        <v>247434568</v>
      </c>
      <c r="K4095">
        <v>225281521</v>
      </c>
      <c r="L4095">
        <v>23</v>
      </c>
      <c r="M4095">
        <v>21</v>
      </c>
      <c r="N4095">
        <v>22</v>
      </c>
      <c r="O4095">
        <v>1.1620482774709391</v>
      </c>
      <c r="P4095">
        <v>12.136221020325941</v>
      </c>
      <c r="Q4095">
        <v>-7.576543629910272E-2</v>
      </c>
      <c r="R4095">
        <v>9.5477875408721129</v>
      </c>
      <c r="S4095">
        <v>44.230769230769234</v>
      </c>
      <c r="T4095">
        <f t="shared" si="253"/>
        <v>-8.2657581965321612</v>
      </c>
      <c r="U4095">
        <f t="shared" si="254"/>
        <v>5.4979405593777457</v>
      </c>
      <c r="V4095">
        <f t="shared" si="255"/>
        <v>38.206792009815402</v>
      </c>
    </row>
    <row r="4096" spans="1:22">
      <c r="A4096">
        <v>2024</v>
      </c>
      <c r="B4096">
        <v>3</v>
      </c>
      <c r="C4096">
        <v>11470600</v>
      </c>
      <c r="D4096" t="s">
        <v>418</v>
      </c>
      <c r="E4096" t="s">
        <v>230</v>
      </c>
      <c r="F4096">
        <v>67604</v>
      </c>
      <c r="H4096" t="str">
        <f t="shared" si="252"/>
        <v>저가</v>
      </c>
      <c r="I4096">
        <v>330847693</v>
      </c>
      <c r="J4096">
        <v>341411590</v>
      </c>
      <c r="K4096">
        <v>344903380</v>
      </c>
      <c r="L4096">
        <v>24</v>
      </c>
      <c r="M4096">
        <v>25</v>
      </c>
      <c r="N4096">
        <v>25</v>
      </c>
      <c r="O4096">
        <v>2.2656977137557059</v>
      </c>
      <c r="P4096">
        <v>23.916475427183439</v>
      </c>
      <c r="Q4096">
        <v>-3.0941823035357412E-2</v>
      </c>
      <c r="R4096">
        <v>10.02215488519529</v>
      </c>
      <c r="S4096">
        <v>34.782608695652179</v>
      </c>
      <c r="T4096">
        <f t="shared" si="253"/>
        <v>-6.5167389716279036</v>
      </c>
      <c r="U4096">
        <f t="shared" si="254"/>
        <v>12.007646999142407</v>
      </c>
      <c r="V4096">
        <f t="shared" si="255"/>
        <v>47.103032903577613</v>
      </c>
    </row>
    <row r="4097" spans="1:22">
      <c r="A4097">
        <v>2024</v>
      </c>
      <c r="B4097">
        <v>3</v>
      </c>
      <c r="C4097">
        <v>11470610</v>
      </c>
      <c r="D4097" t="s">
        <v>418</v>
      </c>
      <c r="E4097" t="s">
        <v>231</v>
      </c>
      <c r="F4097">
        <v>115240</v>
      </c>
      <c r="H4097" t="str">
        <f t="shared" si="252"/>
        <v>고가</v>
      </c>
      <c r="I4097">
        <v>68555136</v>
      </c>
      <c r="J4097">
        <v>70093125</v>
      </c>
      <c r="K4097">
        <v>63398542</v>
      </c>
      <c r="L4097">
        <v>19</v>
      </c>
      <c r="M4097">
        <v>21</v>
      </c>
      <c r="N4097">
        <v>19</v>
      </c>
      <c r="O4097">
        <v>0.34788895181375862</v>
      </c>
      <c r="P4097">
        <v>3.44595790902178</v>
      </c>
      <c r="Q4097">
        <v>-2.1942080624882971E-2</v>
      </c>
      <c r="R4097">
        <v>10.11739896740993</v>
      </c>
      <c r="S4097">
        <v>46.341463414634148</v>
      </c>
      <c r="T4097">
        <f t="shared" si="253"/>
        <v>-8.6564844857132321</v>
      </c>
      <c r="U4097">
        <f t="shared" si="254"/>
        <v>1.1495134022789064</v>
      </c>
      <c r="V4097">
        <f t="shared" si="255"/>
        <v>32.264180640703131</v>
      </c>
    </row>
    <row r="4098" spans="1:22">
      <c r="A4098">
        <v>2024</v>
      </c>
      <c r="B4098">
        <v>3</v>
      </c>
      <c r="C4098">
        <v>11470611</v>
      </c>
      <c r="D4098" t="s">
        <v>418</v>
      </c>
      <c r="E4098" t="s">
        <v>232</v>
      </c>
      <c r="F4098">
        <v>69719</v>
      </c>
      <c r="H4098" t="str">
        <f t="shared" si="252"/>
        <v>저가</v>
      </c>
      <c r="I4098">
        <v>153089634</v>
      </c>
      <c r="J4098">
        <v>107698353</v>
      </c>
      <c r="K4098">
        <v>145994686</v>
      </c>
      <c r="L4098">
        <v>18</v>
      </c>
      <c r="M4098">
        <v>16</v>
      </c>
      <c r="N4098">
        <v>18</v>
      </c>
      <c r="O4098">
        <v>1.355437887434904</v>
      </c>
      <c r="P4098">
        <v>14.200444251107919</v>
      </c>
      <c r="Q4098">
        <v>0.42146680738933862</v>
      </c>
      <c r="R4098">
        <v>14.80998578362561</v>
      </c>
      <c r="S4098">
        <v>15.12605042016807</v>
      </c>
      <c r="T4098">
        <f t="shared" si="253"/>
        <v>-2.8779673619066655</v>
      </c>
      <c r="U4098">
        <f t="shared" si="254"/>
        <v>9.1988290737070812</v>
      </c>
      <c r="V4098">
        <f t="shared" si="255"/>
        <v>43.264469502507652</v>
      </c>
    </row>
    <row r="4099" spans="1:22">
      <c r="A4099">
        <v>2024</v>
      </c>
      <c r="B4099">
        <v>3</v>
      </c>
      <c r="C4099">
        <v>11470620</v>
      </c>
      <c r="D4099" t="s">
        <v>418</v>
      </c>
      <c r="E4099" t="s">
        <v>233</v>
      </c>
      <c r="F4099">
        <v>100267</v>
      </c>
      <c r="H4099" t="str">
        <f t="shared" ref="H4099:H4162" si="256">IF(F4099 &lt; $G$2, "최저가",
 IF(F4099 &lt; $G$3, "저가",
 IF(F4099 &lt; $G$4, "중가",
 IF(F4099 &lt; $G$5, "고가",
 "최고가"))))</f>
        <v>중가</v>
      </c>
      <c r="I4099">
        <v>396945127</v>
      </c>
      <c r="J4099">
        <v>519638053</v>
      </c>
      <c r="K4099">
        <v>399037186</v>
      </c>
      <c r="L4099">
        <v>44</v>
      </c>
      <c r="M4099">
        <v>44</v>
      </c>
      <c r="N4099">
        <v>44</v>
      </c>
      <c r="O4099">
        <v>0.99971743878188657</v>
      </c>
      <c r="P4099">
        <v>10.40351630906093</v>
      </c>
      <c r="Q4099">
        <v>-0.2361122810226525</v>
      </c>
      <c r="R4099">
        <v>7.8508402989228774</v>
      </c>
      <c r="S4099">
        <v>62.857142857142861</v>
      </c>
      <c r="T4099">
        <f t="shared" ref="T4099:T4162" si="257">1-(($S4099-(-5.822637658))/(534.375-(-5.822637658))*100)</f>
        <v>-11.713824668486268</v>
      </c>
      <c r="U4099">
        <f t="shared" ref="U4099:U4162" si="258">(P4099*0.5 + R4099*0.2 +T4099*0.3)</f>
        <v>3.2577788137691597</v>
      </c>
      <c r="V4099">
        <f t="shared" ref="V4099:V4162" si="259" xml:space="preserve"> (U4099 - MIN($U$2:$U$4657)) / (MAX($U$2:$U$4657) - MIN($U$2:$U$4657)) * 100</f>
        <v>35.145360789478332</v>
      </c>
    </row>
    <row r="4100" spans="1:22">
      <c r="A4100">
        <v>2024</v>
      </c>
      <c r="B4100">
        <v>3</v>
      </c>
      <c r="C4100">
        <v>11470630</v>
      </c>
      <c r="D4100" t="s">
        <v>418</v>
      </c>
      <c r="E4100" t="s">
        <v>234</v>
      </c>
      <c r="F4100">
        <v>92829</v>
      </c>
      <c r="H4100" t="str">
        <f t="shared" si="256"/>
        <v>저가</v>
      </c>
      <c r="I4100">
        <v>266165225</v>
      </c>
      <c r="J4100">
        <v>332031818</v>
      </c>
      <c r="K4100">
        <v>296622303</v>
      </c>
      <c r="L4100">
        <v>36</v>
      </c>
      <c r="M4100">
        <v>40</v>
      </c>
      <c r="N4100">
        <v>36</v>
      </c>
      <c r="O4100">
        <v>0.88495794204902711</v>
      </c>
      <c r="P4100">
        <v>9.1785838054328472</v>
      </c>
      <c r="Q4100">
        <v>-0.19837434073863369</v>
      </c>
      <c r="R4100">
        <v>8.2502201170428986</v>
      </c>
      <c r="S4100">
        <v>69.230769230769226</v>
      </c>
      <c r="T4100">
        <f t="shared" si="257"/>
        <v>-12.8936940217213</v>
      </c>
      <c r="U4100">
        <f t="shared" si="258"/>
        <v>2.3712277196086129</v>
      </c>
      <c r="V4100">
        <f t="shared" si="259"/>
        <v>33.933789703860249</v>
      </c>
    </row>
    <row r="4101" spans="1:22">
      <c r="A4101">
        <v>2024</v>
      </c>
      <c r="B4101">
        <v>3</v>
      </c>
      <c r="C4101">
        <v>11470640</v>
      </c>
      <c r="D4101" t="s">
        <v>418</v>
      </c>
      <c r="E4101" t="s">
        <v>235</v>
      </c>
      <c r="F4101">
        <v>116639</v>
      </c>
      <c r="H4101" t="str">
        <f t="shared" si="256"/>
        <v>고가</v>
      </c>
      <c r="I4101">
        <v>885010075</v>
      </c>
      <c r="J4101">
        <v>874477063</v>
      </c>
      <c r="K4101">
        <v>797746495</v>
      </c>
      <c r="L4101">
        <v>43</v>
      </c>
      <c r="M4101">
        <v>49</v>
      </c>
      <c r="N4101">
        <v>43</v>
      </c>
      <c r="O4101">
        <v>1.960620151937249</v>
      </c>
      <c r="P4101">
        <v>20.660105085398651</v>
      </c>
      <c r="Q4101">
        <v>1.2044926557439051E-2</v>
      </c>
      <c r="R4101">
        <v>10.477082740418281</v>
      </c>
      <c r="S4101">
        <v>15.808823529411759</v>
      </c>
      <c r="T4101">
        <f t="shared" si="257"/>
        <v>-3.0043605672164517</v>
      </c>
      <c r="U4101">
        <f t="shared" si="258"/>
        <v>11.524160920618048</v>
      </c>
      <c r="V4101">
        <f t="shared" si="259"/>
        <v>46.442295178592182</v>
      </c>
    </row>
    <row r="4102" spans="1:22">
      <c r="A4102">
        <v>2024</v>
      </c>
      <c r="B4102">
        <v>3</v>
      </c>
      <c r="C4102">
        <v>11470650</v>
      </c>
      <c r="D4102" t="s">
        <v>418</v>
      </c>
      <c r="E4102" t="s">
        <v>236</v>
      </c>
      <c r="F4102">
        <v>125043</v>
      </c>
      <c r="H4102" t="str">
        <f t="shared" si="256"/>
        <v>고가</v>
      </c>
      <c r="I4102">
        <v>1150606581</v>
      </c>
      <c r="J4102">
        <v>1200448581</v>
      </c>
      <c r="K4102">
        <v>1216596925</v>
      </c>
      <c r="L4102">
        <v>95</v>
      </c>
      <c r="M4102">
        <v>105</v>
      </c>
      <c r="N4102">
        <v>100</v>
      </c>
      <c r="O4102">
        <v>1.0762207330502871</v>
      </c>
      <c r="P4102">
        <v>11.22010556269047</v>
      </c>
      <c r="Q4102">
        <v>-4.1519479292049737E-2</v>
      </c>
      <c r="R4102">
        <v>9.9102117743593574</v>
      </c>
      <c r="S4102">
        <v>94.059405940594061</v>
      </c>
      <c r="T4102">
        <f t="shared" si="257"/>
        <v>-17.489907514521484</v>
      </c>
      <c r="U4102">
        <f t="shared" si="258"/>
        <v>2.3451228818606618</v>
      </c>
      <c r="V4102">
        <f t="shared" si="259"/>
        <v>33.898114527529756</v>
      </c>
    </row>
    <row r="4103" spans="1:22">
      <c r="A4103">
        <v>2024</v>
      </c>
      <c r="B4103">
        <v>3</v>
      </c>
      <c r="C4103">
        <v>11470680</v>
      </c>
      <c r="D4103" t="s">
        <v>418</v>
      </c>
      <c r="E4103" t="s">
        <v>237</v>
      </c>
      <c r="F4103">
        <v>110285</v>
      </c>
      <c r="H4103" t="str">
        <f t="shared" si="256"/>
        <v>중가</v>
      </c>
      <c r="I4103">
        <v>1185162903</v>
      </c>
      <c r="J4103">
        <v>1178090061</v>
      </c>
      <c r="K4103">
        <v>1213629556</v>
      </c>
      <c r="L4103">
        <v>35</v>
      </c>
      <c r="M4103">
        <v>28</v>
      </c>
      <c r="N4103">
        <v>39</v>
      </c>
      <c r="O4103">
        <v>3.4115445566357301</v>
      </c>
      <c r="P4103">
        <v>36.147141140981972</v>
      </c>
      <c r="Q4103">
        <v>6.003651362610044E-3</v>
      </c>
      <c r="R4103">
        <v>10.4131480537246</v>
      </c>
      <c r="S4103">
        <v>28.925619834710741</v>
      </c>
      <c r="T4103">
        <f t="shared" si="257"/>
        <v>-5.4325082285365198</v>
      </c>
      <c r="U4103">
        <f t="shared" si="258"/>
        <v>18.526447712674951</v>
      </c>
      <c r="V4103">
        <f t="shared" si="259"/>
        <v>56.011702138147733</v>
      </c>
    </row>
    <row r="4104" spans="1:22">
      <c r="A4104">
        <v>2024</v>
      </c>
      <c r="B4104">
        <v>3</v>
      </c>
      <c r="C4104">
        <v>11500510</v>
      </c>
      <c r="D4104" t="s">
        <v>419</v>
      </c>
      <c r="E4104" t="s">
        <v>238</v>
      </c>
      <c r="F4104">
        <v>113922</v>
      </c>
      <c r="H4104" t="str">
        <f t="shared" si="256"/>
        <v>중가</v>
      </c>
      <c r="I4104">
        <v>2386721182</v>
      </c>
      <c r="J4104">
        <v>2566317608</v>
      </c>
      <c r="K4104">
        <v>2466681221</v>
      </c>
      <c r="L4104">
        <v>75</v>
      </c>
      <c r="M4104">
        <v>75</v>
      </c>
      <c r="N4104">
        <v>76</v>
      </c>
      <c r="O4104">
        <v>3.10377559434753</v>
      </c>
      <c r="P4104">
        <v>32.862043033656832</v>
      </c>
      <c r="Q4104">
        <v>-6.9982150860884398E-2</v>
      </c>
      <c r="R4104">
        <v>9.6089919274673683</v>
      </c>
      <c r="S4104">
        <v>43.103448275862071</v>
      </c>
      <c r="T4104">
        <f t="shared" si="257"/>
        <v>-8.0570714351841097</v>
      </c>
      <c r="U4104">
        <f t="shared" si="258"/>
        <v>15.935698471766658</v>
      </c>
      <c r="V4104">
        <f t="shared" si="259"/>
        <v>52.471153949728212</v>
      </c>
    </row>
    <row r="4105" spans="1:22">
      <c r="A4105">
        <v>2024</v>
      </c>
      <c r="B4105">
        <v>3</v>
      </c>
      <c r="C4105">
        <v>11500520</v>
      </c>
      <c r="D4105" t="s">
        <v>419</v>
      </c>
      <c r="E4105" t="s">
        <v>239</v>
      </c>
      <c r="F4105">
        <v>139953</v>
      </c>
      <c r="H4105" t="str">
        <f t="shared" si="256"/>
        <v>고가</v>
      </c>
      <c r="I4105">
        <v>2212130731</v>
      </c>
      <c r="J4105">
        <v>2007847214</v>
      </c>
      <c r="K4105">
        <v>2165670773</v>
      </c>
      <c r="L4105">
        <v>78</v>
      </c>
      <c r="M4105">
        <v>70</v>
      </c>
      <c r="N4105">
        <v>78</v>
      </c>
      <c r="O4105">
        <v>2.2516011643143612</v>
      </c>
      <c r="P4105">
        <v>23.766010131575719</v>
      </c>
      <c r="Q4105">
        <v>0.10174256067673081</v>
      </c>
      <c r="R4105">
        <v>11.426350891534881</v>
      </c>
      <c r="S4105">
        <v>121.875</v>
      </c>
      <c r="T4105">
        <f t="shared" si="257"/>
        <v>-22.639058884379203</v>
      </c>
      <c r="U4105">
        <f t="shared" si="258"/>
        <v>7.3765575787810755</v>
      </c>
      <c r="V4105">
        <f t="shared" si="259"/>
        <v>40.774131982267029</v>
      </c>
    </row>
    <row r="4106" spans="1:22">
      <c r="A4106">
        <v>2024</v>
      </c>
      <c r="B4106">
        <v>3</v>
      </c>
      <c r="C4106">
        <v>11500530</v>
      </c>
      <c r="D4106" t="s">
        <v>419</v>
      </c>
      <c r="E4106" t="s">
        <v>240</v>
      </c>
      <c r="F4106">
        <v>104544</v>
      </c>
      <c r="H4106" t="str">
        <f t="shared" si="256"/>
        <v>중가</v>
      </c>
      <c r="I4106">
        <v>317189874</v>
      </c>
      <c r="J4106">
        <v>200452018</v>
      </c>
      <c r="K4106">
        <v>309660244</v>
      </c>
      <c r="L4106">
        <v>26</v>
      </c>
      <c r="M4106">
        <v>29</v>
      </c>
      <c r="N4106">
        <v>26</v>
      </c>
      <c r="O4106">
        <v>1.296595005023035</v>
      </c>
      <c r="P4106">
        <v>13.57236063863574</v>
      </c>
      <c r="Q4106">
        <v>0.58237306446074288</v>
      </c>
      <c r="R4106">
        <v>16.512853274535399</v>
      </c>
      <c r="S4106">
        <v>28.260869565217391</v>
      </c>
      <c r="T4106">
        <f t="shared" si="257"/>
        <v>-5.3094513650568231</v>
      </c>
      <c r="U4106">
        <f t="shared" si="258"/>
        <v>8.4959155647079037</v>
      </c>
      <c r="V4106">
        <f t="shared" si="259"/>
        <v>42.303859686781088</v>
      </c>
    </row>
    <row r="4107" spans="1:22">
      <c r="A4107">
        <v>2024</v>
      </c>
      <c r="B4107">
        <v>3</v>
      </c>
      <c r="C4107">
        <v>11500535</v>
      </c>
      <c r="D4107" t="s">
        <v>419</v>
      </c>
      <c r="E4107" t="s">
        <v>241</v>
      </c>
      <c r="F4107">
        <v>131762</v>
      </c>
      <c r="H4107" t="str">
        <f t="shared" si="256"/>
        <v>고가</v>
      </c>
      <c r="I4107">
        <v>1292899959</v>
      </c>
      <c r="J4107">
        <v>1305320951</v>
      </c>
      <c r="K4107">
        <v>1230186188</v>
      </c>
      <c r="L4107">
        <v>68</v>
      </c>
      <c r="M4107">
        <v>63</v>
      </c>
      <c r="N4107">
        <v>70</v>
      </c>
      <c r="O4107">
        <v>1.6033314858251551</v>
      </c>
      <c r="P4107">
        <v>16.846438131826961</v>
      </c>
      <c r="Q4107">
        <v>-9.5156612559419498E-3</v>
      </c>
      <c r="R4107">
        <v>10.24890749887985</v>
      </c>
      <c r="S4107">
        <v>86.075949367088597</v>
      </c>
      <c r="T4107">
        <f t="shared" si="257"/>
        <v>-16.012030527106774</v>
      </c>
      <c r="U4107">
        <f t="shared" si="258"/>
        <v>5.6693914075574181</v>
      </c>
      <c r="V4107">
        <f t="shared" si="259"/>
        <v>38.44109874253212</v>
      </c>
    </row>
    <row r="4108" spans="1:22">
      <c r="A4108">
        <v>2024</v>
      </c>
      <c r="B4108">
        <v>3</v>
      </c>
      <c r="C4108">
        <v>11500540</v>
      </c>
      <c r="D4108" t="s">
        <v>419</v>
      </c>
      <c r="E4108" t="s">
        <v>242</v>
      </c>
      <c r="F4108">
        <v>109952</v>
      </c>
      <c r="H4108" t="str">
        <f t="shared" si="256"/>
        <v>중가</v>
      </c>
      <c r="I4108">
        <v>1765529391</v>
      </c>
      <c r="J4108">
        <v>2010731172</v>
      </c>
      <c r="K4108">
        <v>1874919438</v>
      </c>
      <c r="L4108">
        <v>79</v>
      </c>
      <c r="M4108">
        <v>75</v>
      </c>
      <c r="N4108">
        <v>76</v>
      </c>
      <c r="O4108">
        <v>2.2584070325432379</v>
      </c>
      <c r="P4108">
        <v>23.838655354379078</v>
      </c>
      <c r="Q4108">
        <v>-0.121946575660886</v>
      </c>
      <c r="R4108">
        <v>9.059053526771855</v>
      </c>
      <c r="S4108">
        <v>70.535714285714278</v>
      </c>
      <c r="T4108">
        <f t="shared" si="257"/>
        <v>-13.135262100508644</v>
      </c>
      <c r="U4108">
        <f t="shared" si="258"/>
        <v>9.7905597523913173</v>
      </c>
      <c r="V4108">
        <f t="shared" si="259"/>
        <v>44.073135563030441</v>
      </c>
    </row>
    <row r="4109" spans="1:22">
      <c r="A4109">
        <v>2024</v>
      </c>
      <c r="B4109">
        <v>3</v>
      </c>
      <c r="C4109">
        <v>11500550</v>
      </c>
      <c r="D4109" t="s">
        <v>419</v>
      </c>
      <c r="E4109" t="s">
        <v>243</v>
      </c>
      <c r="F4109">
        <v>76298</v>
      </c>
      <c r="H4109" t="str">
        <f t="shared" si="256"/>
        <v>저가</v>
      </c>
      <c r="I4109">
        <v>28606939</v>
      </c>
      <c r="J4109">
        <v>59020052</v>
      </c>
      <c r="K4109">
        <v>54971372</v>
      </c>
      <c r="L4109">
        <v>17</v>
      </c>
      <c r="M4109">
        <v>18</v>
      </c>
      <c r="N4109">
        <v>17</v>
      </c>
      <c r="O4109">
        <v>0.2450568265437362</v>
      </c>
      <c r="P4109">
        <v>2.3483370911680388</v>
      </c>
      <c r="Q4109">
        <v>-0.51530135893475659</v>
      </c>
      <c r="R4109">
        <v>4.8961882347546686</v>
      </c>
      <c r="S4109">
        <v>37.777777777777779</v>
      </c>
      <c r="T4109">
        <f t="shared" si="257"/>
        <v>-7.0711969835346213</v>
      </c>
      <c r="U4109">
        <f t="shared" si="258"/>
        <v>3.2047097474567021E-2</v>
      </c>
      <c r="V4109">
        <f t="shared" si="259"/>
        <v>30.73703812971748</v>
      </c>
    </row>
    <row r="4110" spans="1:22">
      <c r="A4110">
        <v>2024</v>
      </c>
      <c r="B4110">
        <v>3</v>
      </c>
      <c r="C4110">
        <v>11500560</v>
      </c>
      <c r="D4110" t="s">
        <v>419</v>
      </c>
      <c r="E4110" t="s">
        <v>244</v>
      </c>
      <c r="F4110">
        <v>115920</v>
      </c>
      <c r="H4110" t="str">
        <f t="shared" si="256"/>
        <v>고가</v>
      </c>
      <c r="I4110">
        <v>1180639812</v>
      </c>
      <c r="J4110">
        <v>1305460451</v>
      </c>
      <c r="K4110">
        <v>1099588564</v>
      </c>
      <c r="L4110">
        <v>38</v>
      </c>
      <c r="M4110">
        <v>43</v>
      </c>
      <c r="N4110">
        <v>36</v>
      </c>
      <c r="O4110">
        <v>2.9780565846984608</v>
      </c>
      <c r="P4110">
        <v>31.52012967896902</v>
      </c>
      <c r="Q4110">
        <v>-9.5614263078123693E-2</v>
      </c>
      <c r="R4110">
        <v>9.3377278298958295</v>
      </c>
      <c r="S4110">
        <v>71.698113207547166</v>
      </c>
      <c r="T4110">
        <f t="shared" si="257"/>
        <v>-13.35044240504911</v>
      </c>
      <c r="U4110">
        <f t="shared" si="258"/>
        <v>13.622477683948944</v>
      </c>
      <c r="V4110">
        <f t="shared" si="259"/>
        <v>49.309879388531748</v>
      </c>
    </row>
    <row r="4111" spans="1:22">
      <c r="A4111">
        <v>2024</v>
      </c>
      <c r="B4111">
        <v>3</v>
      </c>
      <c r="C4111">
        <v>11500570</v>
      </c>
      <c r="D4111" t="s">
        <v>419</v>
      </c>
      <c r="E4111" t="s">
        <v>245</v>
      </c>
      <c r="F4111">
        <v>124955</v>
      </c>
      <c r="H4111" t="str">
        <f t="shared" si="256"/>
        <v>고가</v>
      </c>
      <c r="I4111">
        <v>436639536</v>
      </c>
      <c r="J4111">
        <v>489319784</v>
      </c>
      <c r="K4111">
        <v>434747185</v>
      </c>
      <c r="L4111">
        <v>32</v>
      </c>
      <c r="M4111">
        <v>36</v>
      </c>
      <c r="N4111">
        <v>34</v>
      </c>
      <c r="O4111">
        <v>1.213324396782842</v>
      </c>
      <c r="P4111">
        <v>12.68353768686092</v>
      </c>
      <c r="Q4111">
        <v>-0.1076601636037671</v>
      </c>
      <c r="R4111">
        <v>9.2102463212385945</v>
      </c>
      <c r="S4111">
        <v>39.024390243902438</v>
      </c>
      <c r="T4111">
        <f t="shared" si="257"/>
        <v>-7.3019666832188488</v>
      </c>
      <c r="U4111">
        <f t="shared" si="258"/>
        <v>5.9932281027125232</v>
      </c>
      <c r="V4111">
        <f t="shared" si="259"/>
        <v>38.883657754524037</v>
      </c>
    </row>
    <row r="4112" spans="1:22">
      <c r="A4112">
        <v>2024</v>
      </c>
      <c r="B4112">
        <v>3</v>
      </c>
      <c r="C4112">
        <v>11500590</v>
      </c>
      <c r="D4112" t="s">
        <v>419</v>
      </c>
      <c r="E4112" t="s">
        <v>246</v>
      </c>
      <c r="F4112">
        <v>139415</v>
      </c>
      <c r="H4112" t="str">
        <f t="shared" si="256"/>
        <v>고가</v>
      </c>
      <c r="I4112">
        <v>250321434</v>
      </c>
      <c r="J4112">
        <v>299975833</v>
      </c>
      <c r="K4112">
        <v>265730879</v>
      </c>
      <c r="L4112">
        <v>39</v>
      </c>
      <c r="M4112">
        <v>39</v>
      </c>
      <c r="N4112">
        <v>39</v>
      </c>
      <c r="O4112">
        <v>0.51154214297778478</v>
      </c>
      <c r="P4112">
        <v>5.1927772911764558</v>
      </c>
      <c r="Q4112">
        <v>-0.16552799771706939</v>
      </c>
      <c r="R4112">
        <v>8.5978322655367432</v>
      </c>
      <c r="S4112">
        <v>39.795918367346943</v>
      </c>
      <c r="T4112">
        <f t="shared" si="257"/>
        <v>-7.4447899889240396</v>
      </c>
      <c r="U4112">
        <f t="shared" si="258"/>
        <v>2.0825181020183652</v>
      </c>
      <c r="V4112">
        <f t="shared" si="259"/>
        <v>33.53923576656755</v>
      </c>
    </row>
    <row r="4113" spans="1:22">
      <c r="A4113">
        <v>2024</v>
      </c>
      <c r="B4113">
        <v>3</v>
      </c>
      <c r="C4113">
        <v>11500591</v>
      </c>
      <c r="D4113" t="s">
        <v>419</v>
      </c>
      <c r="E4113" t="s">
        <v>247</v>
      </c>
      <c r="F4113">
        <v>101776</v>
      </c>
      <c r="H4113" t="str">
        <f t="shared" si="256"/>
        <v>중가</v>
      </c>
      <c r="I4113">
        <v>949143073</v>
      </c>
      <c r="J4113">
        <v>1017957126</v>
      </c>
      <c r="K4113">
        <v>885099655</v>
      </c>
      <c r="L4113">
        <v>61</v>
      </c>
      <c r="M4113">
        <v>57</v>
      </c>
      <c r="N4113">
        <v>65</v>
      </c>
      <c r="O4113">
        <v>1.6986893338963041</v>
      </c>
      <c r="P4113">
        <v>17.864279189898919</v>
      </c>
      <c r="Q4113">
        <v>-6.7600148613724625E-2</v>
      </c>
      <c r="R4113">
        <v>9.6342006065068819</v>
      </c>
      <c r="S4113">
        <v>54.95495495495495</v>
      </c>
      <c r="T4113">
        <f t="shared" si="257"/>
        <v>-10.2509919288898</v>
      </c>
      <c r="U4113">
        <f t="shared" si="258"/>
        <v>7.7836821375838969</v>
      </c>
      <c r="V4113">
        <f t="shared" si="259"/>
        <v>41.330513162031494</v>
      </c>
    </row>
    <row r="4114" spans="1:22">
      <c r="A4114">
        <v>2024</v>
      </c>
      <c r="B4114">
        <v>3</v>
      </c>
      <c r="C4114">
        <v>11500593</v>
      </c>
      <c r="D4114" t="s">
        <v>419</v>
      </c>
      <c r="E4114" t="s">
        <v>248</v>
      </c>
      <c r="F4114">
        <v>144446</v>
      </c>
      <c r="H4114" t="str">
        <f t="shared" si="256"/>
        <v>최고가</v>
      </c>
      <c r="I4114">
        <v>335995107</v>
      </c>
      <c r="J4114">
        <v>325154608</v>
      </c>
      <c r="K4114">
        <v>343758094</v>
      </c>
      <c r="L4114">
        <v>43</v>
      </c>
      <c r="M4114">
        <v>41</v>
      </c>
      <c r="N4114">
        <v>42</v>
      </c>
      <c r="O4114">
        <v>0.60105811919521013</v>
      </c>
      <c r="P4114">
        <v>6.148262736690139</v>
      </c>
      <c r="Q4114">
        <v>3.333952136394143E-2</v>
      </c>
      <c r="R4114">
        <v>10.70244298363119</v>
      </c>
      <c r="S4114">
        <v>81.132075471698116</v>
      </c>
      <c r="T4114">
        <f t="shared" si="257"/>
        <v>-15.096833282478975</v>
      </c>
      <c r="U4114">
        <f t="shared" si="258"/>
        <v>0.68556998032761474</v>
      </c>
      <c r="V4114">
        <f t="shared" si="259"/>
        <v>31.63015013856819</v>
      </c>
    </row>
    <row r="4115" spans="1:22">
      <c r="A4115">
        <v>2024</v>
      </c>
      <c r="B4115">
        <v>3</v>
      </c>
      <c r="C4115">
        <v>11500603</v>
      </c>
      <c r="D4115" t="s">
        <v>419</v>
      </c>
      <c r="E4115" t="s">
        <v>249</v>
      </c>
      <c r="F4115">
        <v>178256</v>
      </c>
      <c r="H4115" t="str">
        <f t="shared" si="256"/>
        <v>최고가</v>
      </c>
      <c r="I4115">
        <v>2204796842</v>
      </c>
      <c r="J4115">
        <v>2221131489</v>
      </c>
      <c r="K4115">
        <v>2190643383</v>
      </c>
      <c r="L4115">
        <v>295</v>
      </c>
      <c r="M4115">
        <v>293</v>
      </c>
      <c r="N4115">
        <v>296</v>
      </c>
      <c r="O4115">
        <v>0.46586479869151981</v>
      </c>
      <c r="P4115">
        <v>4.7052214436120297</v>
      </c>
      <c r="Q4115">
        <v>-7.3542008120168522E-3</v>
      </c>
      <c r="R4115">
        <v>10.271782188713789</v>
      </c>
      <c r="S4115">
        <v>62.765957446808507</v>
      </c>
      <c r="T4115">
        <f t="shared" si="257"/>
        <v>-11.696944659397429</v>
      </c>
      <c r="U4115">
        <f t="shared" si="258"/>
        <v>0.89788376172954365</v>
      </c>
      <c r="V4115">
        <f t="shared" si="259"/>
        <v>31.920300633355392</v>
      </c>
    </row>
    <row r="4116" spans="1:22">
      <c r="A4116">
        <v>2024</v>
      </c>
      <c r="B4116">
        <v>3</v>
      </c>
      <c r="C4116">
        <v>11500604</v>
      </c>
      <c r="D4116" t="s">
        <v>419</v>
      </c>
      <c r="E4116" t="s">
        <v>250</v>
      </c>
      <c r="F4116">
        <v>70487</v>
      </c>
      <c r="H4116" t="str">
        <f t="shared" si="256"/>
        <v>저가</v>
      </c>
      <c r="I4116">
        <v>164468984</v>
      </c>
      <c r="J4116">
        <v>173437893</v>
      </c>
      <c r="K4116">
        <v>153864741</v>
      </c>
      <c r="L4116">
        <v>7</v>
      </c>
      <c r="M4116">
        <v>6</v>
      </c>
      <c r="N4116">
        <v>7</v>
      </c>
      <c r="O4116">
        <v>3.7036883306862172</v>
      </c>
      <c r="P4116">
        <v>39.265457400245857</v>
      </c>
      <c r="Q4116">
        <v>-5.1712511290713158E-2</v>
      </c>
      <c r="R4116">
        <v>9.8023391338527492</v>
      </c>
      <c r="S4116">
        <v>7</v>
      </c>
      <c r="T4116">
        <f t="shared" si="257"/>
        <v>-1.3736937676351029</v>
      </c>
      <c r="U4116">
        <f t="shared" si="258"/>
        <v>21.181088396602949</v>
      </c>
      <c r="V4116">
        <f t="shared" si="259"/>
        <v>59.639565119240778</v>
      </c>
    </row>
    <row r="4117" spans="1:22">
      <c r="A4117">
        <v>2024</v>
      </c>
      <c r="B4117">
        <v>3</v>
      </c>
      <c r="C4117">
        <v>11500611</v>
      </c>
      <c r="D4117" t="s">
        <v>419</v>
      </c>
      <c r="E4117" t="s">
        <v>251</v>
      </c>
      <c r="F4117">
        <v>141808</v>
      </c>
      <c r="H4117" t="str">
        <f t="shared" si="256"/>
        <v>고가</v>
      </c>
      <c r="I4117">
        <v>2284152491</v>
      </c>
      <c r="J4117">
        <v>2472645059</v>
      </c>
      <c r="K4117">
        <v>2459931777</v>
      </c>
      <c r="L4117">
        <v>140</v>
      </c>
      <c r="M4117">
        <v>135</v>
      </c>
      <c r="N4117">
        <v>140</v>
      </c>
      <c r="O4117">
        <v>1.278361895874413</v>
      </c>
      <c r="P4117">
        <v>13.377742078305729</v>
      </c>
      <c r="Q4117">
        <v>-7.6231146607120048E-2</v>
      </c>
      <c r="R4117">
        <v>9.5428589386030751</v>
      </c>
      <c r="S4117">
        <v>47.61904761904762</v>
      </c>
      <c r="T4117">
        <f t="shared" si="257"/>
        <v>-8.8929875940852678</v>
      </c>
      <c r="U4117">
        <f t="shared" si="258"/>
        <v>5.9295465486478989</v>
      </c>
      <c r="V4117">
        <f t="shared" si="259"/>
        <v>38.79662979854934</v>
      </c>
    </row>
    <row r="4118" spans="1:22">
      <c r="A4118">
        <v>2024</v>
      </c>
      <c r="B4118">
        <v>3</v>
      </c>
      <c r="C4118">
        <v>11500615</v>
      </c>
      <c r="D4118" t="s">
        <v>419</v>
      </c>
      <c r="E4118" t="s">
        <v>252</v>
      </c>
      <c r="F4118">
        <v>107345</v>
      </c>
      <c r="H4118" t="str">
        <f t="shared" si="256"/>
        <v>중가</v>
      </c>
      <c r="I4118">
        <v>717472861</v>
      </c>
      <c r="J4118">
        <v>646771283</v>
      </c>
      <c r="K4118">
        <v>710019636</v>
      </c>
      <c r="L4118">
        <v>57</v>
      </c>
      <c r="M4118">
        <v>56</v>
      </c>
      <c r="N4118">
        <v>58</v>
      </c>
      <c r="O4118">
        <v>1.302885625831415</v>
      </c>
      <c r="P4118">
        <v>13.63950615700727</v>
      </c>
      <c r="Q4118">
        <v>0.1093146524255932</v>
      </c>
      <c r="R4118">
        <v>11.50648617720995</v>
      </c>
      <c r="S4118">
        <v>41.911764705882348</v>
      </c>
      <c r="T4118">
        <f t="shared" si="257"/>
        <v>-7.8364700317521709</v>
      </c>
      <c r="U4118">
        <f t="shared" si="258"/>
        <v>6.7701093044199743</v>
      </c>
      <c r="V4118">
        <f t="shared" si="259"/>
        <v>39.945352683500715</v>
      </c>
    </row>
    <row r="4119" spans="1:22">
      <c r="A4119">
        <v>2024</v>
      </c>
      <c r="B4119">
        <v>3</v>
      </c>
      <c r="C4119">
        <v>11500620</v>
      </c>
      <c r="D4119" t="s">
        <v>419</v>
      </c>
      <c r="E4119" t="s">
        <v>253</v>
      </c>
      <c r="F4119">
        <v>98717</v>
      </c>
      <c r="H4119" t="str">
        <f t="shared" si="256"/>
        <v>중가</v>
      </c>
      <c r="I4119">
        <v>441119564</v>
      </c>
      <c r="J4119">
        <v>402614895</v>
      </c>
      <c r="K4119">
        <v>506950104</v>
      </c>
      <c r="L4119">
        <v>62</v>
      </c>
      <c r="M4119">
        <v>56</v>
      </c>
      <c r="N4119">
        <v>66</v>
      </c>
      <c r="O4119">
        <v>0.80081126153205118</v>
      </c>
      <c r="P4119">
        <v>8.2804097372980756</v>
      </c>
      <c r="Q4119">
        <v>9.5636474154787543E-2</v>
      </c>
      <c r="R4119">
        <v>11.361730307946971</v>
      </c>
      <c r="S4119">
        <v>5.703771849126035</v>
      </c>
      <c r="T4119">
        <f t="shared" si="257"/>
        <v>-1.1337393397531708</v>
      </c>
      <c r="U4119">
        <f t="shared" si="258"/>
        <v>6.0724291283124803</v>
      </c>
      <c r="V4119">
        <f t="shared" si="259"/>
        <v>38.991894801661253</v>
      </c>
    </row>
    <row r="4120" spans="1:22">
      <c r="A4120">
        <v>2024</v>
      </c>
      <c r="B4120">
        <v>3</v>
      </c>
      <c r="C4120">
        <v>11500630</v>
      </c>
      <c r="D4120" t="s">
        <v>419</v>
      </c>
      <c r="E4120" t="s">
        <v>254</v>
      </c>
      <c r="F4120">
        <v>138380</v>
      </c>
      <c r="H4120" t="str">
        <f t="shared" si="256"/>
        <v>고가</v>
      </c>
      <c r="I4120">
        <v>699264662</v>
      </c>
      <c r="J4120">
        <v>724959008</v>
      </c>
      <c r="K4120">
        <v>676514988</v>
      </c>
      <c r="L4120">
        <v>69</v>
      </c>
      <c r="M4120">
        <v>75</v>
      </c>
      <c r="N4120">
        <v>68</v>
      </c>
      <c r="O4120">
        <v>0.81372311860802904</v>
      </c>
      <c r="P4120">
        <v>8.4182297335933089</v>
      </c>
      <c r="Q4120">
        <v>-3.5442481183708532E-2</v>
      </c>
      <c r="R4120">
        <v>9.9745245158857614</v>
      </c>
      <c r="S4120">
        <v>46.621621621621621</v>
      </c>
      <c r="T4120">
        <f t="shared" si="257"/>
        <v>-8.7083466538267551</v>
      </c>
      <c r="U4120">
        <f t="shared" si="258"/>
        <v>3.5915157738257806</v>
      </c>
      <c r="V4120">
        <f t="shared" si="259"/>
        <v>35.601449619180293</v>
      </c>
    </row>
    <row r="4121" spans="1:22">
      <c r="A4121">
        <v>2024</v>
      </c>
      <c r="B4121">
        <v>3</v>
      </c>
      <c r="C4121">
        <v>11500640</v>
      </c>
      <c r="D4121" t="s">
        <v>419</v>
      </c>
      <c r="E4121" t="s">
        <v>255</v>
      </c>
      <c r="F4121">
        <v>83788</v>
      </c>
      <c r="H4121" t="str">
        <f t="shared" si="256"/>
        <v>저가</v>
      </c>
      <c r="I4121">
        <v>367764378</v>
      </c>
      <c r="J4121">
        <v>365055731</v>
      </c>
      <c r="K4121">
        <v>372304287</v>
      </c>
      <c r="L4121">
        <v>67</v>
      </c>
      <c r="M4121">
        <v>68</v>
      </c>
      <c r="N4121">
        <v>68</v>
      </c>
      <c r="O4121">
        <v>0.72789799748096773</v>
      </c>
      <c r="P4121">
        <v>7.5021401419747704</v>
      </c>
      <c r="Q4121">
        <v>7.4198177702351972E-3</v>
      </c>
      <c r="R4121">
        <v>10.428135312648861</v>
      </c>
      <c r="S4121">
        <v>10.45241809672387</v>
      </c>
      <c r="T4121">
        <f t="shared" si="257"/>
        <v>-2.0127965433694905</v>
      </c>
      <c r="U4121">
        <f t="shared" si="258"/>
        <v>5.2328581705063097</v>
      </c>
      <c r="V4121">
        <f t="shared" si="259"/>
        <v>37.844527319400342</v>
      </c>
    </row>
    <row r="4122" spans="1:22">
      <c r="A4122">
        <v>2024</v>
      </c>
      <c r="B4122">
        <v>3</v>
      </c>
      <c r="C4122">
        <v>11500641</v>
      </c>
      <c r="D4122" t="s">
        <v>419</v>
      </c>
      <c r="E4122" t="s">
        <v>256</v>
      </c>
      <c r="F4122">
        <v>126679</v>
      </c>
      <c r="H4122" t="str">
        <f t="shared" si="256"/>
        <v>고가</v>
      </c>
      <c r="I4122">
        <v>722189934</v>
      </c>
      <c r="J4122">
        <v>592009070</v>
      </c>
      <c r="K4122">
        <v>798003896</v>
      </c>
      <c r="L4122">
        <v>26</v>
      </c>
      <c r="M4122">
        <v>26</v>
      </c>
      <c r="N4122">
        <v>24</v>
      </c>
      <c r="O4122">
        <v>2.4363010200828619</v>
      </c>
      <c r="P4122">
        <v>25.737479710890039</v>
      </c>
      <c r="Q4122">
        <v>0.21989673908205501</v>
      </c>
      <c r="R4122">
        <v>12.676774044640091</v>
      </c>
      <c r="S4122">
        <v>10.19607843137255</v>
      </c>
      <c r="T4122">
        <f t="shared" si="257"/>
        <v>-1.965343602541636</v>
      </c>
      <c r="U4122">
        <f t="shared" si="258"/>
        <v>14.814491583610547</v>
      </c>
      <c r="V4122">
        <f t="shared" si="259"/>
        <v>50.93889951382112</v>
      </c>
    </row>
    <row r="4123" spans="1:22">
      <c r="A4123">
        <v>2024</v>
      </c>
      <c r="B4123">
        <v>3</v>
      </c>
      <c r="C4123">
        <v>11530510</v>
      </c>
      <c r="D4123" t="s">
        <v>420</v>
      </c>
      <c r="E4123" t="s">
        <v>257</v>
      </c>
      <c r="F4123">
        <v>134295</v>
      </c>
      <c r="H4123" t="str">
        <f t="shared" si="256"/>
        <v>고가</v>
      </c>
      <c r="I4123">
        <v>932889414</v>
      </c>
      <c r="J4123">
        <v>966095078</v>
      </c>
      <c r="K4123">
        <v>965577480</v>
      </c>
      <c r="L4123">
        <v>80</v>
      </c>
      <c r="M4123">
        <v>77</v>
      </c>
      <c r="N4123">
        <v>82</v>
      </c>
      <c r="O4123">
        <v>0.96480117775543894</v>
      </c>
      <c r="P4123">
        <v>10.030823292325071</v>
      </c>
      <c r="Q4123">
        <v>-3.4371010427609282E-2</v>
      </c>
      <c r="R4123">
        <v>9.9858638680727463</v>
      </c>
      <c r="S4123">
        <v>54.421768707482997</v>
      </c>
      <c r="T4123">
        <f t="shared" si="257"/>
        <v>-10.152289859442856</v>
      </c>
      <c r="U4123">
        <f t="shared" si="258"/>
        <v>3.9668974619442277</v>
      </c>
      <c r="V4123">
        <f t="shared" si="259"/>
        <v>36.114450620916642</v>
      </c>
    </row>
    <row r="4124" spans="1:22">
      <c r="A4124">
        <v>2024</v>
      </c>
      <c r="B4124">
        <v>3</v>
      </c>
      <c r="C4124">
        <v>11530520</v>
      </c>
      <c r="D4124" t="s">
        <v>420</v>
      </c>
      <c r="E4124" t="s">
        <v>258</v>
      </c>
      <c r="F4124">
        <v>190251</v>
      </c>
      <c r="H4124" t="str">
        <f t="shared" si="256"/>
        <v>최고가</v>
      </c>
      <c r="I4124">
        <v>116588491</v>
      </c>
      <c r="J4124">
        <v>52116587</v>
      </c>
      <c r="K4124">
        <v>112912075</v>
      </c>
      <c r="L4124">
        <v>18</v>
      </c>
      <c r="M4124">
        <v>18</v>
      </c>
      <c r="N4124">
        <v>18</v>
      </c>
      <c r="O4124">
        <v>0.37828029456343282</v>
      </c>
      <c r="P4124">
        <v>3.7703523567391342</v>
      </c>
      <c r="Q4124">
        <v>1.237070723760173</v>
      </c>
      <c r="R4124">
        <v>23.44150465632103</v>
      </c>
      <c r="S4124">
        <v>17.647058823529409</v>
      </c>
      <c r="T4124">
        <f t="shared" si="257"/>
        <v>-3.3446499661274185</v>
      </c>
      <c r="U4124">
        <f t="shared" si="258"/>
        <v>5.570082119795547</v>
      </c>
      <c r="V4124">
        <f t="shared" si="259"/>
        <v>38.305381509336961</v>
      </c>
    </row>
    <row r="4125" spans="1:22">
      <c r="A4125">
        <v>2024</v>
      </c>
      <c r="B4125">
        <v>3</v>
      </c>
      <c r="C4125">
        <v>11530530</v>
      </c>
      <c r="D4125" t="s">
        <v>420</v>
      </c>
      <c r="E4125" t="s">
        <v>259</v>
      </c>
      <c r="F4125">
        <v>121684</v>
      </c>
      <c r="H4125" t="str">
        <f t="shared" si="256"/>
        <v>고가</v>
      </c>
      <c r="I4125">
        <v>1082339726</v>
      </c>
      <c r="J4125">
        <v>1013285615</v>
      </c>
      <c r="K4125">
        <v>1063826827</v>
      </c>
      <c r="L4125">
        <v>64</v>
      </c>
      <c r="M4125">
        <v>69</v>
      </c>
      <c r="N4125">
        <v>66</v>
      </c>
      <c r="O4125">
        <v>1.5442145428368199</v>
      </c>
      <c r="P4125">
        <v>16.21542922151335</v>
      </c>
      <c r="Q4125">
        <v>6.8148713430615515E-2</v>
      </c>
      <c r="R4125">
        <v>11.070827921756189</v>
      </c>
      <c r="S4125">
        <v>36.363636363636367</v>
      </c>
      <c r="T4125">
        <f t="shared" si="257"/>
        <v>-6.8094147550390751</v>
      </c>
      <c r="U4125">
        <f t="shared" si="258"/>
        <v>8.2790557685961907</v>
      </c>
      <c r="V4125">
        <f t="shared" si="259"/>
        <v>42.007496555166249</v>
      </c>
    </row>
    <row r="4126" spans="1:22">
      <c r="A4126">
        <v>2024</v>
      </c>
      <c r="B4126">
        <v>3</v>
      </c>
      <c r="C4126">
        <v>11530540</v>
      </c>
      <c r="D4126" t="s">
        <v>420</v>
      </c>
      <c r="E4126" t="s">
        <v>260</v>
      </c>
      <c r="F4126">
        <v>171432</v>
      </c>
      <c r="H4126" t="str">
        <f t="shared" si="256"/>
        <v>최고가</v>
      </c>
      <c r="I4126">
        <v>6243481905</v>
      </c>
      <c r="J4126">
        <v>6528287215</v>
      </c>
      <c r="K4126">
        <v>5903534646</v>
      </c>
      <c r="L4126">
        <v>180</v>
      </c>
      <c r="M4126">
        <v>178</v>
      </c>
      <c r="N4126">
        <v>178</v>
      </c>
      <c r="O4126">
        <v>2.248122390175654</v>
      </c>
      <c r="P4126">
        <v>23.728878010604479</v>
      </c>
      <c r="Q4126">
        <v>-4.3626344953942103E-2</v>
      </c>
      <c r="R4126">
        <v>9.8879148599406808</v>
      </c>
      <c r="S4126">
        <v>176.47058823529409</v>
      </c>
      <c r="T4126">
        <f t="shared" si="257"/>
        <v>-32.745654032034892</v>
      </c>
      <c r="U4126">
        <f t="shared" si="258"/>
        <v>4.018325767679908</v>
      </c>
      <c r="V4126">
        <f t="shared" si="259"/>
        <v>36.184733144532132</v>
      </c>
    </row>
    <row r="4127" spans="1:22">
      <c r="A4127">
        <v>2024</v>
      </c>
      <c r="B4127">
        <v>3</v>
      </c>
      <c r="C4127">
        <v>11530550</v>
      </c>
      <c r="D4127" t="s">
        <v>420</v>
      </c>
      <c r="E4127" t="s">
        <v>261</v>
      </c>
      <c r="F4127">
        <v>133808</v>
      </c>
      <c r="H4127" t="str">
        <f t="shared" si="256"/>
        <v>고가</v>
      </c>
      <c r="I4127">
        <v>561824747</v>
      </c>
      <c r="J4127">
        <v>598687165</v>
      </c>
      <c r="K4127">
        <v>552783080</v>
      </c>
      <c r="L4127">
        <v>37</v>
      </c>
      <c r="M4127">
        <v>32</v>
      </c>
      <c r="N4127">
        <v>38</v>
      </c>
      <c r="O4127">
        <v>1.260882310775441</v>
      </c>
      <c r="P4127">
        <v>13.19116656562719</v>
      </c>
      <c r="Q4127">
        <v>-6.1572086650629958E-2</v>
      </c>
      <c r="R4127">
        <v>9.6979954578505971</v>
      </c>
      <c r="S4127">
        <v>80.434782608695642</v>
      </c>
      <c r="T4127">
        <f t="shared" si="257"/>
        <v>-14.967752217625462</v>
      </c>
      <c r="U4127">
        <f t="shared" si="258"/>
        <v>4.0448567090960754</v>
      </c>
      <c r="V4127">
        <f t="shared" si="259"/>
        <v>36.220990639115108</v>
      </c>
    </row>
    <row r="4128" spans="1:22">
      <c r="A4128">
        <v>2024</v>
      </c>
      <c r="B4128">
        <v>3</v>
      </c>
      <c r="C4128">
        <v>11530560</v>
      </c>
      <c r="D4128" t="s">
        <v>420</v>
      </c>
      <c r="E4128" t="s">
        <v>262</v>
      </c>
      <c r="F4128">
        <v>134174</v>
      </c>
      <c r="H4128" t="str">
        <f t="shared" si="256"/>
        <v>고가</v>
      </c>
      <c r="I4128">
        <v>2283379926</v>
      </c>
      <c r="J4128">
        <v>2032211874</v>
      </c>
      <c r="K4128">
        <v>2133985532</v>
      </c>
      <c r="L4128">
        <v>100</v>
      </c>
      <c r="M4128">
        <v>102</v>
      </c>
      <c r="N4128">
        <v>103</v>
      </c>
      <c r="O4128">
        <v>1.890894515082405</v>
      </c>
      <c r="P4128">
        <v>19.915859934877599</v>
      </c>
      <c r="Q4128">
        <v>0.12359343787595641</v>
      </c>
      <c r="R4128">
        <v>11.65759825945986</v>
      </c>
      <c r="S4128">
        <v>97.087378640776691</v>
      </c>
      <c r="T4128">
        <f t="shared" si="257"/>
        <v>-18.05043804799628</v>
      </c>
      <c r="U4128">
        <f t="shared" si="258"/>
        <v>6.8743182049318872</v>
      </c>
      <c r="V4128">
        <f t="shared" si="259"/>
        <v>40.087765784737513</v>
      </c>
    </row>
    <row r="4129" spans="1:22">
      <c r="A4129">
        <v>2024</v>
      </c>
      <c r="B4129">
        <v>3</v>
      </c>
      <c r="C4129">
        <v>11530595</v>
      </c>
      <c r="D4129" t="s">
        <v>420</v>
      </c>
      <c r="E4129" t="s">
        <v>263</v>
      </c>
      <c r="F4129">
        <v>146273</v>
      </c>
      <c r="H4129" t="str">
        <f t="shared" si="256"/>
        <v>최고가</v>
      </c>
      <c r="I4129">
        <v>98448903</v>
      </c>
      <c r="J4129">
        <v>68219827</v>
      </c>
      <c r="K4129">
        <v>71044028</v>
      </c>
      <c r="L4129">
        <v>14</v>
      </c>
      <c r="M4129">
        <v>11</v>
      </c>
      <c r="N4129">
        <v>13</v>
      </c>
      <c r="O4129">
        <v>0.53416590895107097</v>
      </c>
      <c r="P4129">
        <v>5.4342613259109687</v>
      </c>
      <c r="Q4129">
        <v>0.44311276251110993</v>
      </c>
      <c r="R4129">
        <v>15.03906446557021</v>
      </c>
      <c r="S4129">
        <v>35</v>
      </c>
      <c r="T4129">
        <f t="shared" si="257"/>
        <v>-6.5569818918469398</v>
      </c>
      <c r="U4129">
        <f t="shared" si="258"/>
        <v>3.7578489885154442</v>
      </c>
      <c r="V4129">
        <f t="shared" si="259"/>
        <v>35.828762534164312</v>
      </c>
    </row>
    <row r="4130" spans="1:22">
      <c r="A4130">
        <v>2024</v>
      </c>
      <c r="B4130">
        <v>3</v>
      </c>
      <c r="C4130">
        <v>11530720</v>
      </c>
      <c r="D4130" t="s">
        <v>420</v>
      </c>
      <c r="E4130" t="s">
        <v>264</v>
      </c>
      <c r="F4130">
        <v>124334</v>
      </c>
      <c r="H4130" t="str">
        <f t="shared" si="256"/>
        <v>고가</v>
      </c>
      <c r="I4130">
        <v>827600670</v>
      </c>
      <c r="J4130">
        <v>856754044</v>
      </c>
      <c r="K4130">
        <v>893165653</v>
      </c>
      <c r="L4130">
        <v>55</v>
      </c>
      <c r="M4130">
        <v>53</v>
      </c>
      <c r="N4130">
        <v>56</v>
      </c>
      <c r="O4130">
        <v>1.3447010033092679</v>
      </c>
      <c r="P4130">
        <v>14.08583971965205</v>
      </c>
      <c r="Q4130">
        <v>-3.402770515548334E-2</v>
      </c>
      <c r="R4130">
        <v>9.9894970604544557</v>
      </c>
      <c r="S4130">
        <v>47.413793103448278</v>
      </c>
      <c r="T4130">
        <f t="shared" si="257"/>
        <v>-8.8549914050443057</v>
      </c>
      <c r="U4130">
        <f t="shared" si="258"/>
        <v>6.3843218504036248</v>
      </c>
      <c r="V4130">
        <f t="shared" si="259"/>
        <v>39.418131040485314</v>
      </c>
    </row>
    <row r="4131" spans="1:22">
      <c r="A4131">
        <v>2024</v>
      </c>
      <c r="B4131">
        <v>3</v>
      </c>
      <c r="C4131">
        <v>11530730</v>
      </c>
      <c r="D4131" t="s">
        <v>420</v>
      </c>
      <c r="E4131" t="s">
        <v>265</v>
      </c>
      <c r="F4131">
        <v>105327</v>
      </c>
      <c r="H4131" t="str">
        <f t="shared" si="256"/>
        <v>중가</v>
      </c>
      <c r="I4131">
        <v>252127665</v>
      </c>
      <c r="J4131">
        <v>204789720</v>
      </c>
      <c r="K4131">
        <v>242532187</v>
      </c>
      <c r="L4131">
        <v>31</v>
      </c>
      <c r="M4131">
        <v>31</v>
      </c>
      <c r="N4131">
        <v>33</v>
      </c>
      <c r="O4131">
        <v>0.8579788535672469</v>
      </c>
      <c r="P4131">
        <v>8.8906114515934132</v>
      </c>
      <c r="Q4131">
        <v>0.2311539124131817</v>
      </c>
      <c r="R4131">
        <v>12.795908470199469</v>
      </c>
      <c r="S4131">
        <v>30.3921568627451</v>
      </c>
      <c r="T4131">
        <f t="shared" si="257"/>
        <v>-5.7039897985767842</v>
      </c>
      <c r="U4131">
        <f t="shared" si="258"/>
        <v>5.2932904802635647</v>
      </c>
      <c r="V4131">
        <f t="shared" si="259"/>
        <v>37.927114820133554</v>
      </c>
    </row>
    <row r="4132" spans="1:22">
      <c r="A4132">
        <v>2024</v>
      </c>
      <c r="B4132">
        <v>3</v>
      </c>
      <c r="C4132">
        <v>11530740</v>
      </c>
      <c r="D4132" t="s">
        <v>420</v>
      </c>
      <c r="E4132" t="s">
        <v>266</v>
      </c>
      <c r="F4132">
        <v>140079</v>
      </c>
      <c r="H4132" t="str">
        <f t="shared" si="256"/>
        <v>고가</v>
      </c>
      <c r="I4132">
        <v>418335443</v>
      </c>
      <c r="J4132">
        <v>386205048</v>
      </c>
      <c r="K4132">
        <v>424617601</v>
      </c>
      <c r="L4132">
        <v>47</v>
      </c>
      <c r="M4132">
        <v>46</v>
      </c>
      <c r="N4132">
        <v>47</v>
      </c>
      <c r="O4132">
        <v>0.70601066433012638</v>
      </c>
      <c r="P4132">
        <v>7.2685167246761369</v>
      </c>
      <c r="Q4132">
        <v>8.3195170975600502E-2</v>
      </c>
      <c r="R4132">
        <v>11.230064261430281</v>
      </c>
      <c r="S4132">
        <v>35.877862595419849</v>
      </c>
      <c r="T4132">
        <f t="shared" si="257"/>
        <v>-6.719489562044421</v>
      </c>
      <c r="U4132">
        <f t="shared" si="258"/>
        <v>3.8644243460107988</v>
      </c>
      <c r="V4132">
        <f t="shared" si="259"/>
        <v>35.974409663169375</v>
      </c>
    </row>
    <row r="4133" spans="1:22">
      <c r="A4133">
        <v>2024</v>
      </c>
      <c r="B4133">
        <v>3</v>
      </c>
      <c r="C4133">
        <v>11530750</v>
      </c>
      <c r="D4133" t="s">
        <v>420</v>
      </c>
      <c r="E4133" t="s">
        <v>267</v>
      </c>
      <c r="F4133">
        <v>125328</v>
      </c>
      <c r="H4133" t="str">
        <f t="shared" si="256"/>
        <v>고가</v>
      </c>
      <c r="I4133">
        <v>752834472</v>
      </c>
      <c r="J4133">
        <v>801962357</v>
      </c>
      <c r="K4133">
        <v>799042920</v>
      </c>
      <c r="L4133">
        <v>35</v>
      </c>
      <c r="M4133">
        <v>37</v>
      </c>
      <c r="N4133">
        <v>38</v>
      </c>
      <c r="O4133">
        <v>1.9069567094040469</v>
      </c>
      <c r="P4133">
        <v>20.0873063464105</v>
      </c>
      <c r="Q4133">
        <v>-6.1259589768999603E-2</v>
      </c>
      <c r="R4133">
        <v>9.7013026056919838</v>
      </c>
      <c r="S4133">
        <v>43.75</v>
      </c>
      <c r="T4133">
        <f t="shared" si="257"/>
        <v>-8.1767594306631377</v>
      </c>
      <c r="U4133">
        <f t="shared" si="258"/>
        <v>9.5308858651447057</v>
      </c>
      <c r="V4133">
        <f t="shared" si="259"/>
        <v>43.718262194140252</v>
      </c>
    </row>
    <row r="4134" spans="1:22">
      <c r="A4134">
        <v>2024</v>
      </c>
      <c r="B4134">
        <v>3</v>
      </c>
      <c r="C4134">
        <v>11530760</v>
      </c>
      <c r="D4134" t="s">
        <v>420</v>
      </c>
      <c r="E4134" t="s">
        <v>268</v>
      </c>
      <c r="F4134">
        <v>109319</v>
      </c>
      <c r="H4134" t="str">
        <f t="shared" si="256"/>
        <v>중가</v>
      </c>
      <c r="I4134">
        <v>212948281</v>
      </c>
      <c r="J4134">
        <v>233192463</v>
      </c>
      <c r="K4134">
        <v>219210561</v>
      </c>
      <c r="L4134">
        <v>29</v>
      </c>
      <c r="M4134">
        <v>31</v>
      </c>
      <c r="N4134">
        <v>29</v>
      </c>
      <c r="O4134">
        <v>0.7463421701029701</v>
      </c>
      <c r="P4134">
        <v>7.6990115747574546</v>
      </c>
      <c r="Q4134">
        <v>-8.681319172824209E-2</v>
      </c>
      <c r="R4134">
        <v>9.4308693805083728</v>
      </c>
      <c r="S4134">
        <v>35.802469135802468</v>
      </c>
      <c r="T4134">
        <f t="shared" si="257"/>
        <v>-6.7055329183344918</v>
      </c>
      <c r="U4134">
        <f t="shared" si="258"/>
        <v>3.7240197879800547</v>
      </c>
      <c r="V4134">
        <f t="shared" si="259"/>
        <v>35.78253115338071</v>
      </c>
    </row>
    <row r="4135" spans="1:22">
      <c r="A4135">
        <v>2024</v>
      </c>
      <c r="B4135">
        <v>3</v>
      </c>
      <c r="C4135">
        <v>11530770</v>
      </c>
      <c r="D4135" t="s">
        <v>420</v>
      </c>
      <c r="E4135" t="s">
        <v>269</v>
      </c>
      <c r="F4135">
        <v>131282</v>
      </c>
      <c r="H4135" t="str">
        <f t="shared" si="256"/>
        <v>고가</v>
      </c>
      <c r="I4135">
        <v>461531345</v>
      </c>
      <c r="J4135">
        <v>325075409</v>
      </c>
      <c r="K4135">
        <v>430231238</v>
      </c>
      <c r="L4135">
        <v>26</v>
      </c>
      <c r="M4135">
        <v>25</v>
      </c>
      <c r="N4135">
        <v>27</v>
      </c>
      <c r="O4135">
        <v>1.502381267206224</v>
      </c>
      <c r="P4135">
        <v>15.76890461560266</v>
      </c>
      <c r="Q4135">
        <v>0.41976702088837492</v>
      </c>
      <c r="R4135">
        <v>14.791996979295311</v>
      </c>
      <c r="S4135">
        <v>44.067796610169488</v>
      </c>
      <c r="T4135">
        <f t="shared" si="257"/>
        <v>-8.2355891233562186</v>
      </c>
      <c r="U4135">
        <f t="shared" si="258"/>
        <v>8.3721749666535263</v>
      </c>
      <c r="V4135">
        <f t="shared" si="259"/>
        <v>42.134754339433087</v>
      </c>
    </row>
    <row r="4136" spans="1:22">
      <c r="A4136">
        <v>2024</v>
      </c>
      <c r="B4136">
        <v>3</v>
      </c>
      <c r="C4136">
        <v>11530780</v>
      </c>
      <c r="D4136" t="s">
        <v>420</v>
      </c>
      <c r="E4136" t="s">
        <v>270</v>
      </c>
      <c r="F4136">
        <v>147322</v>
      </c>
      <c r="H4136" t="str">
        <f t="shared" si="256"/>
        <v>최고가</v>
      </c>
      <c r="I4136">
        <v>362914146</v>
      </c>
      <c r="J4136">
        <v>402195153</v>
      </c>
      <c r="K4136">
        <v>368965520</v>
      </c>
      <c r="L4136">
        <v>37</v>
      </c>
      <c r="M4136">
        <v>40</v>
      </c>
      <c r="N4136">
        <v>36</v>
      </c>
      <c r="O4136">
        <v>0.73976206559120172</v>
      </c>
      <c r="P4136">
        <v>7.6287761334806623</v>
      </c>
      <c r="Q4136">
        <v>-9.7666535031564639E-2</v>
      </c>
      <c r="R4136">
        <v>9.3160086795307215</v>
      </c>
      <c r="S4136">
        <v>11.5625</v>
      </c>
      <c r="T4136">
        <f t="shared" si="257"/>
        <v>-2.2182920557321206</v>
      </c>
      <c r="U4136">
        <f t="shared" si="258"/>
        <v>5.0121021859268398</v>
      </c>
      <c r="V4136">
        <f t="shared" si="259"/>
        <v>37.542839611094166</v>
      </c>
    </row>
    <row r="4137" spans="1:22">
      <c r="A4137">
        <v>2024</v>
      </c>
      <c r="B4137">
        <v>3</v>
      </c>
      <c r="C4137">
        <v>11530790</v>
      </c>
      <c r="D4137" t="s">
        <v>420</v>
      </c>
      <c r="E4137" t="s">
        <v>271</v>
      </c>
      <c r="F4137">
        <v>129669</v>
      </c>
      <c r="H4137" t="str">
        <f t="shared" si="256"/>
        <v>고가</v>
      </c>
      <c r="I4137">
        <v>281156161</v>
      </c>
      <c r="J4137">
        <v>305713777</v>
      </c>
      <c r="K4137">
        <v>305379858</v>
      </c>
      <c r="L4137">
        <v>22</v>
      </c>
      <c r="M4137">
        <v>27</v>
      </c>
      <c r="N4137">
        <v>25</v>
      </c>
      <c r="O4137">
        <v>1.0950810225351559</v>
      </c>
      <c r="P4137">
        <v>11.421418589285819</v>
      </c>
      <c r="Q4137">
        <v>-8.0328784135887996E-2</v>
      </c>
      <c r="R4137">
        <v>9.4994937279253193</v>
      </c>
      <c r="S4137">
        <v>8.2397003745318358</v>
      </c>
      <c r="T4137">
        <f t="shared" si="257"/>
        <v>-1.6031839186669536</v>
      </c>
      <c r="U4137">
        <f t="shared" si="258"/>
        <v>7.1296528646278876</v>
      </c>
      <c r="V4137">
        <f t="shared" si="259"/>
        <v>40.436709114548336</v>
      </c>
    </row>
    <row r="4138" spans="1:22">
      <c r="A4138">
        <v>2024</v>
      </c>
      <c r="B4138">
        <v>3</v>
      </c>
      <c r="C4138">
        <v>11545510</v>
      </c>
      <c r="D4138" t="s">
        <v>421</v>
      </c>
      <c r="E4138" t="s">
        <v>272</v>
      </c>
      <c r="F4138">
        <v>134328</v>
      </c>
      <c r="H4138" t="str">
        <f t="shared" si="256"/>
        <v>고가</v>
      </c>
      <c r="I4138">
        <v>12711078392</v>
      </c>
      <c r="J4138">
        <v>13139639342</v>
      </c>
      <c r="K4138">
        <v>12585770948</v>
      </c>
      <c r="L4138">
        <v>356</v>
      </c>
      <c r="M4138">
        <v>346</v>
      </c>
      <c r="N4138">
        <v>346</v>
      </c>
      <c r="O4138">
        <v>2.9534072801916431</v>
      </c>
      <c r="P4138">
        <v>31.257025228864009</v>
      </c>
      <c r="Q4138">
        <v>-3.2615883803608893E-2</v>
      </c>
      <c r="R4138">
        <v>10.00443833574627</v>
      </c>
      <c r="S4138">
        <v>141.26984126984129</v>
      </c>
      <c r="T4138">
        <f t="shared" si="257"/>
        <v>-26.22938211384141</v>
      </c>
      <c r="U4138">
        <f t="shared" si="258"/>
        <v>9.7605856474288366</v>
      </c>
      <c r="V4138">
        <f t="shared" si="259"/>
        <v>44.032172600907877</v>
      </c>
    </row>
    <row r="4139" spans="1:22">
      <c r="A4139">
        <v>2024</v>
      </c>
      <c r="B4139">
        <v>3</v>
      </c>
      <c r="C4139">
        <v>11545610</v>
      </c>
      <c r="D4139" t="s">
        <v>421</v>
      </c>
      <c r="E4139" t="s">
        <v>273</v>
      </c>
      <c r="F4139">
        <v>119653</v>
      </c>
      <c r="H4139" t="str">
        <f t="shared" si="256"/>
        <v>고가</v>
      </c>
      <c r="I4139">
        <v>1174119237</v>
      </c>
      <c r="J4139">
        <v>690933735</v>
      </c>
      <c r="K4139">
        <v>1158364232</v>
      </c>
      <c r="L4139">
        <v>88</v>
      </c>
      <c r="M4139">
        <v>95</v>
      </c>
      <c r="N4139">
        <v>87</v>
      </c>
      <c r="O4139">
        <v>1.2389775301002981</v>
      </c>
      <c r="P4139">
        <v>12.957356915029941</v>
      </c>
      <c r="Q4139">
        <v>0.69932249291605364</v>
      </c>
      <c r="R4139">
        <v>17.7505265845836</v>
      </c>
      <c r="S4139">
        <v>42.10526315789474</v>
      </c>
      <c r="T4139">
        <f t="shared" si="257"/>
        <v>-7.8722899684796417</v>
      </c>
      <c r="U4139">
        <f t="shared" si="258"/>
        <v>7.6670967838877981</v>
      </c>
      <c r="V4139">
        <f t="shared" si="259"/>
        <v>41.171186255240514</v>
      </c>
    </row>
    <row r="4140" spans="1:22">
      <c r="A4140">
        <v>2024</v>
      </c>
      <c r="B4140">
        <v>3</v>
      </c>
      <c r="C4140">
        <v>11545620</v>
      </c>
      <c r="D4140" t="s">
        <v>421</v>
      </c>
      <c r="E4140" t="s">
        <v>274</v>
      </c>
      <c r="F4140">
        <v>115271</v>
      </c>
      <c r="H4140" t="str">
        <f t="shared" si="256"/>
        <v>고가</v>
      </c>
      <c r="I4140">
        <v>152141322</v>
      </c>
      <c r="J4140">
        <v>153076869</v>
      </c>
      <c r="K4140">
        <v>140395064</v>
      </c>
      <c r="L4140">
        <v>29</v>
      </c>
      <c r="M4140">
        <v>30</v>
      </c>
      <c r="N4140">
        <v>28</v>
      </c>
      <c r="O4140">
        <v>0.50569262219355748</v>
      </c>
      <c r="P4140">
        <v>5.1303400346248038</v>
      </c>
      <c r="Q4140">
        <v>-6.1116157268672642E-3</v>
      </c>
      <c r="R4140">
        <v>10.284932440199981</v>
      </c>
      <c r="S4140">
        <v>48.333333333333343</v>
      </c>
      <c r="T4140">
        <f t="shared" si="257"/>
        <v>-9.0252143319478151</v>
      </c>
      <c r="U4140">
        <f t="shared" si="258"/>
        <v>1.914592205768054</v>
      </c>
      <c r="V4140">
        <f t="shared" si="259"/>
        <v>33.309746274350495</v>
      </c>
    </row>
    <row r="4141" spans="1:22">
      <c r="A4141">
        <v>2024</v>
      </c>
      <c r="B4141">
        <v>3</v>
      </c>
      <c r="C4141">
        <v>11545630</v>
      </c>
      <c r="D4141" t="s">
        <v>421</v>
      </c>
      <c r="E4141" t="s">
        <v>275</v>
      </c>
      <c r="F4141">
        <v>76884</v>
      </c>
      <c r="H4141" t="str">
        <f t="shared" si="256"/>
        <v>저가</v>
      </c>
      <c r="I4141">
        <v>257406335</v>
      </c>
      <c r="J4141">
        <v>220399069</v>
      </c>
      <c r="K4141">
        <v>197338443</v>
      </c>
      <c r="L4141">
        <v>37</v>
      </c>
      <c r="M4141">
        <v>42</v>
      </c>
      <c r="N4141">
        <v>40</v>
      </c>
      <c r="O4141">
        <v>1.005400339468546</v>
      </c>
      <c r="P4141">
        <v>10.46417507773943</v>
      </c>
      <c r="Q4141">
        <v>0.16791026463001979</v>
      </c>
      <c r="R4141">
        <v>12.12660229294681</v>
      </c>
      <c r="S4141">
        <v>40.217391304347821</v>
      </c>
      <c r="T4141">
        <f t="shared" si="257"/>
        <v>-7.5228119771038013</v>
      </c>
      <c r="U4141">
        <f t="shared" si="258"/>
        <v>5.4005644043279375</v>
      </c>
      <c r="V4141">
        <f t="shared" si="259"/>
        <v>38.073716618375364</v>
      </c>
    </row>
    <row r="4142" spans="1:22">
      <c r="A4142">
        <v>2024</v>
      </c>
      <c r="B4142">
        <v>3</v>
      </c>
      <c r="C4142">
        <v>11545640</v>
      </c>
      <c r="D4142" t="s">
        <v>421</v>
      </c>
      <c r="E4142" t="s">
        <v>276</v>
      </c>
      <c r="F4142">
        <v>112668</v>
      </c>
      <c r="H4142" t="str">
        <f t="shared" si="256"/>
        <v>중가</v>
      </c>
      <c r="I4142">
        <v>201603447</v>
      </c>
      <c r="J4142">
        <v>206222586</v>
      </c>
      <c r="K4142">
        <v>229123693</v>
      </c>
      <c r="L4142">
        <v>29</v>
      </c>
      <c r="M4142">
        <v>28</v>
      </c>
      <c r="N4142">
        <v>28</v>
      </c>
      <c r="O4142">
        <v>0.68557798132566483</v>
      </c>
      <c r="P4142">
        <v>7.0504201116633043</v>
      </c>
      <c r="Q4142">
        <v>-2.2398802621939769E-2</v>
      </c>
      <c r="R4142">
        <v>10.11256548824432</v>
      </c>
      <c r="S4142">
        <v>49.152542372881364</v>
      </c>
      <c r="T4142">
        <f t="shared" si="257"/>
        <v>-9.1768642064455381</v>
      </c>
      <c r="U4142">
        <f t="shared" si="258"/>
        <v>2.7946638915468553</v>
      </c>
      <c r="V4142">
        <f t="shared" si="259"/>
        <v>34.512462524754966</v>
      </c>
    </row>
    <row r="4143" spans="1:22">
      <c r="A4143">
        <v>2024</v>
      </c>
      <c r="B4143">
        <v>3</v>
      </c>
      <c r="C4143">
        <v>11545670</v>
      </c>
      <c r="D4143" t="s">
        <v>421</v>
      </c>
      <c r="E4143" t="s">
        <v>277</v>
      </c>
      <c r="F4143">
        <v>106081</v>
      </c>
      <c r="H4143" t="str">
        <f t="shared" si="256"/>
        <v>중가</v>
      </c>
      <c r="I4143">
        <v>1511690640</v>
      </c>
      <c r="J4143">
        <v>1554273493</v>
      </c>
      <c r="K4143">
        <v>1446386762</v>
      </c>
      <c r="L4143">
        <v>77</v>
      </c>
      <c r="M4143">
        <v>79</v>
      </c>
      <c r="N4143">
        <v>77</v>
      </c>
      <c r="O4143">
        <v>2.0563265569628628</v>
      </c>
      <c r="P4143">
        <v>21.681666608922651</v>
      </c>
      <c r="Q4143">
        <v>-2.7397271581726709E-2</v>
      </c>
      <c r="R4143">
        <v>10.05966679772189</v>
      </c>
      <c r="S4143">
        <v>45.029239766081872</v>
      </c>
      <c r="T4143">
        <f t="shared" si="257"/>
        <v>-8.4135690123614122</v>
      </c>
      <c r="U4143">
        <f t="shared" si="258"/>
        <v>10.32869596029728</v>
      </c>
      <c r="V4143">
        <f t="shared" si="259"/>
        <v>44.808558793476486</v>
      </c>
    </row>
    <row r="4144" spans="1:22">
      <c r="A4144">
        <v>2024</v>
      </c>
      <c r="B4144">
        <v>3</v>
      </c>
      <c r="C4144">
        <v>11545680</v>
      </c>
      <c r="D4144" t="s">
        <v>421</v>
      </c>
      <c r="E4144" t="s">
        <v>278</v>
      </c>
      <c r="F4144">
        <v>43117</v>
      </c>
      <c r="H4144" t="str">
        <f t="shared" si="256"/>
        <v>저가</v>
      </c>
      <c r="I4144">
        <v>84907990</v>
      </c>
      <c r="J4144">
        <v>117680855</v>
      </c>
      <c r="K4144">
        <v>96394446</v>
      </c>
      <c r="L4144">
        <v>10</v>
      </c>
      <c r="M4144">
        <v>11</v>
      </c>
      <c r="N4144">
        <v>10</v>
      </c>
      <c r="O4144">
        <v>2.1880513744256578</v>
      </c>
      <c r="P4144">
        <v>23.087685413799932</v>
      </c>
      <c r="Q4144">
        <v>-0.27848935156020072</v>
      </c>
      <c r="R4144">
        <v>7.4023646641539989</v>
      </c>
      <c r="S4144">
        <v>7.9365079365079367</v>
      </c>
      <c r="T4144">
        <f t="shared" si="257"/>
        <v>-1.5470577128326641</v>
      </c>
      <c r="U4144">
        <f t="shared" si="258"/>
        <v>12.560198325880966</v>
      </c>
      <c r="V4144">
        <f t="shared" si="259"/>
        <v>47.858156003877021</v>
      </c>
    </row>
    <row r="4145" spans="1:22">
      <c r="A4145">
        <v>2024</v>
      </c>
      <c r="B4145">
        <v>3</v>
      </c>
      <c r="C4145">
        <v>11545690</v>
      </c>
      <c r="D4145" t="s">
        <v>421</v>
      </c>
      <c r="E4145" t="s">
        <v>279</v>
      </c>
      <c r="F4145">
        <v>107972</v>
      </c>
      <c r="H4145" t="str">
        <f t="shared" si="256"/>
        <v>중가</v>
      </c>
      <c r="I4145">
        <v>54707171</v>
      </c>
      <c r="J4145">
        <v>71594936</v>
      </c>
      <c r="K4145">
        <v>59095978</v>
      </c>
      <c r="L4145">
        <v>20</v>
      </c>
      <c r="M4145">
        <v>17</v>
      </c>
      <c r="N4145">
        <v>19</v>
      </c>
      <c r="O4145">
        <v>0.28148846717461729</v>
      </c>
      <c r="P4145">
        <v>2.737205132940181</v>
      </c>
      <c r="Q4145">
        <v>-0.23587932252638649</v>
      </c>
      <c r="R4145">
        <v>7.8533056937263019</v>
      </c>
      <c r="S4145">
        <v>18.691588785046729</v>
      </c>
      <c r="T4145">
        <f t="shared" si="257"/>
        <v>-3.5380106713029962</v>
      </c>
      <c r="U4145">
        <f t="shared" si="258"/>
        <v>1.8778605038244522</v>
      </c>
      <c r="V4145">
        <f t="shared" si="259"/>
        <v>33.259548301223461</v>
      </c>
    </row>
    <row r="4146" spans="1:22">
      <c r="A4146">
        <v>2024</v>
      </c>
      <c r="B4146">
        <v>3</v>
      </c>
      <c r="C4146">
        <v>11545700</v>
      </c>
      <c r="D4146" t="s">
        <v>421</v>
      </c>
      <c r="E4146" t="s">
        <v>280</v>
      </c>
      <c r="F4146">
        <v>87636</v>
      </c>
      <c r="H4146" t="str">
        <f t="shared" si="256"/>
        <v>저가</v>
      </c>
      <c r="I4146">
        <v>141562056</v>
      </c>
      <c r="J4146">
        <v>162421810</v>
      </c>
      <c r="K4146">
        <v>137470105</v>
      </c>
      <c r="L4146">
        <v>10</v>
      </c>
      <c r="M4146">
        <v>11</v>
      </c>
      <c r="N4146">
        <v>11</v>
      </c>
      <c r="O4146">
        <v>1.794823740624097</v>
      </c>
      <c r="P4146">
        <v>18.890409164937029</v>
      </c>
      <c r="Q4146">
        <v>-0.128429513253177</v>
      </c>
      <c r="R4146">
        <v>8.9904447363342612</v>
      </c>
      <c r="S4146">
        <v>11.494252873563219</v>
      </c>
      <c r="T4146">
        <f t="shared" si="257"/>
        <v>-2.2056583228760012</v>
      </c>
      <c r="U4146">
        <f t="shared" si="258"/>
        <v>10.581596032872568</v>
      </c>
      <c r="V4146">
        <f t="shared" si="259"/>
        <v>45.15417498807728</v>
      </c>
    </row>
    <row r="4147" spans="1:22">
      <c r="A4147">
        <v>2024</v>
      </c>
      <c r="B4147">
        <v>3</v>
      </c>
      <c r="C4147">
        <v>11545710</v>
      </c>
      <c r="D4147" t="s">
        <v>421</v>
      </c>
      <c r="E4147" t="s">
        <v>281</v>
      </c>
      <c r="F4147">
        <v>79190</v>
      </c>
      <c r="H4147" t="str">
        <f t="shared" si="256"/>
        <v>저가</v>
      </c>
      <c r="I4147">
        <v>190356519</v>
      </c>
      <c r="J4147">
        <v>210277008</v>
      </c>
      <c r="K4147">
        <v>185965373</v>
      </c>
      <c r="L4147">
        <v>25</v>
      </c>
      <c r="M4147">
        <v>25</v>
      </c>
      <c r="N4147">
        <v>24</v>
      </c>
      <c r="O4147">
        <v>1.068353293766048</v>
      </c>
      <c r="P4147">
        <v>11.1361292263179</v>
      </c>
      <c r="Q4147">
        <v>-9.473450849177005E-2</v>
      </c>
      <c r="R4147">
        <v>9.3470382539423955</v>
      </c>
      <c r="S4147">
        <v>17.985611510791369</v>
      </c>
      <c r="T4147">
        <f t="shared" si="257"/>
        <v>-3.4073219705311661</v>
      </c>
      <c r="U4147">
        <f t="shared" si="258"/>
        <v>6.4152756727880789</v>
      </c>
      <c r="V4147">
        <f t="shared" si="259"/>
        <v>39.460432895885845</v>
      </c>
    </row>
    <row r="4148" spans="1:22">
      <c r="A4148">
        <v>2024</v>
      </c>
      <c r="B4148">
        <v>3</v>
      </c>
      <c r="C4148">
        <v>11560515</v>
      </c>
      <c r="D4148" t="s">
        <v>422</v>
      </c>
      <c r="E4148" t="s">
        <v>282</v>
      </c>
      <c r="F4148">
        <v>90841</v>
      </c>
      <c r="H4148" t="str">
        <f t="shared" si="256"/>
        <v>저가</v>
      </c>
      <c r="I4148">
        <v>767156809</v>
      </c>
      <c r="J4148">
        <v>743684484</v>
      </c>
      <c r="K4148">
        <v>883579448</v>
      </c>
      <c r="L4148">
        <v>44</v>
      </c>
      <c r="M4148">
        <v>46</v>
      </c>
      <c r="N4148">
        <v>50</v>
      </c>
      <c r="O4148">
        <v>2.1325884448563079</v>
      </c>
      <c r="P4148">
        <v>22.49567911270853</v>
      </c>
      <c r="Q4148">
        <v>3.1562208846621573E-2</v>
      </c>
      <c r="R4148">
        <v>10.68363372312127</v>
      </c>
      <c r="S4148">
        <v>43.13725490196078</v>
      </c>
      <c r="T4148">
        <f t="shared" si="257"/>
        <v>-8.0633296310261482</v>
      </c>
      <c r="U4148">
        <f t="shared" si="258"/>
        <v>10.965567411670676</v>
      </c>
      <c r="V4148">
        <f t="shared" si="259"/>
        <v>45.678914761476562</v>
      </c>
    </row>
    <row r="4149" spans="1:22">
      <c r="A4149">
        <v>2024</v>
      </c>
      <c r="B4149">
        <v>3</v>
      </c>
      <c r="C4149">
        <v>11560535</v>
      </c>
      <c r="D4149" t="s">
        <v>422</v>
      </c>
      <c r="E4149" t="s">
        <v>283</v>
      </c>
      <c r="F4149">
        <v>127221</v>
      </c>
      <c r="H4149" t="str">
        <f t="shared" si="256"/>
        <v>고가</v>
      </c>
      <c r="I4149">
        <v>4078963955</v>
      </c>
      <c r="J4149">
        <v>3903665109</v>
      </c>
      <c r="K4149">
        <v>3958561482</v>
      </c>
      <c r="L4149">
        <v>145</v>
      </c>
      <c r="M4149">
        <v>145</v>
      </c>
      <c r="N4149">
        <v>144</v>
      </c>
      <c r="O4149">
        <v>2.456860799234903</v>
      </c>
      <c r="P4149">
        <v>25.95693293670346</v>
      </c>
      <c r="Q4149">
        <v>4.4906220463390677E-2</v>
      </c>
      <c r="R4149">
        <v>10.82485311380311</v>
      </c>
      <c r="S4149">
        <v>115.0793650793651</v>
      </c>
      <c r="T4149">
        <f t="shared" si="257"/>
        <v>-21.381068392214697</v>
      </c>
      <c r="U4149">
        <f t="shared" si="258"/>
        <v>8.7291165734479428</v>
      </c>
      <c r="V4149">
        <f t="shared" si="259"/>
        <v>42.622554910539087</v>
      </c>
    </row>
    <row r="4150" spans="1:22">
      <c r="A4150">
        <v>2024</v>
      </c>
      <c r="B4150">
        <v>3</v>
      </c>
      <c r="C4150">
        <v>11560540</v>
      </c>
      <c r="D4150" t="s">
        <v>422</v>
      </c>
      <c r="E4150" t="s">
        <v>284</v>
      </c>
      <c r="F4150">
        <v>166424</v>
      </c>
      <c r="H4150" t="str">
        <f t="shared" si="256"/>
        <v>최고가</v>
      </c>
      <c r="I4150">
        <v>22540216784</v>
      </c>
      <c r="J4150">
        <v>20696944311</v>
      </c>
      <c r="K4150">
        <v>21184098659</v>
      </c>
      <c r="L4150">
        <v>424</v>
      </c>
      <c r="M4150">
        <v>400</v>
      </c>
      <c r="N4150">
        <v>415</v>
      </c>
      <c r="O4150">
        <v>3.5492269171586792</v>
      </c>
      <c r="P4150">
        <v>37.616750222428117</v>
      </c>
      <c r="Q4150">
        <v>8.9060126234206394E-2</v>
      </c>
      <c r="R4150">
        <v>11.292132957994941</v>
      </c>
      <c r="S4150">
        <v>50.476190476190467</v>
      </c>
      <c r="T4150">
        <f t="shared" si="257"/>
        <v>-9.4218945455354532</v>
      </c>
      <c r="U4150">
        <f t="shared" si="258"/>
        <v>18.240233339152411</v>
      </c>
      <c r="V4150">
        <f t="shared" si="259"/>
        <v>55.62055823055767</v>
      </c>
    </row>
    <row r="4151" spans="1:22">
      <c r="A4151">
        <v>2024</v>
      </c>
      <c r="B4151">
        <v>3</v>
      </c>
      <c r="C4151">
        <v>11560550</v>
      </c>
      <c r="D4151" t="s">
        <v>422</v>
      </c>
      <c r="E4151" t="s">
        <v>285</v>
      </c>
      <c r="F4151">
        <v>120042</v>
      </c>
      <c r="H4151" t="str">
        <f t="shared" si="256"/>
        <v>고가</v>
      </c>
      <c r="I4151">
        <v>2104175215</v>
      </c>
      <c r="J4151">
        <v>2279165603</v>
      </c>
      <c r="K4151">
        <v>2219110119</v>
      </c>
      <c r="L4151">
        <v>129</v>
      </c>
      <c r="M4151">
        <v>126</v>
      </c>
      <c r="N4151">
        <v>122</v>
      </c>
      <c r="O4151">
        <v>1.509789700937431</v>
      </c>
      <c r="P4151">
        <v>15.84798156815723</v>
      </c>
      <c r="Q4151">
        <v>-7.6778268226611171E-2</v>
      </c>
      <c r="R4151">
        <v>9.5370687621589632</v>
      </c>
      <c r="S4151">
        <v>172</v>
      </c>
      <c r="T4151">
        <f t="shared" si="257"/>
        <v>-31.918070213883425</v>
      </c>
      <c r="U4151">
        <f t="shared" si="258"/>
        <v>0.2559834723453811</v>
      </c>
      <c r="V4151">
        <f t="shared" si="259"/>
        <v>31.043072196562221</v>
      </c>
    </row>
    <row r="4152" spans="1:22">
      <c r="A4152">
        <v>2024</v>
      </c>
      <c r="B4152">
        <v>3</v>
      </c>
      <c r="C4152">
        <v>11560560</v>
      </c>
      <c r="D4152" t="s">
        <v>422</v>
      </c>
      <c r="E4152" t="s">
        <v>286</v>
      </c>
      <c r="F4152">
        <v>134197</v>
      </c>
      <c r="H4152" t="str">
        <f t="shared" si="256"/>
        <v>고가</v>
      </c>
      <c r="I4152">
        <v>4533545107</v>
      </c>
      <c r="J4152">
        <v>5053359952</v>
      </c>
      <c r="K4152">
        <v>4947250874</v>
      </c>
      <c r="L4152">
        <v>99</v>
      </c>
      <c r="M4152">
        <v>99</v>
      </c>
      <c r="N4152">
        <v>99</v>
      </c>
      <c r="O4152">
        <v>3.7915556084787392</v>
      </c>
      <c r="P4152">
        <v>40.203344787674247</v>
      </c>
      <c r="Q4152">
        <v>-0.1028651926515287</v>
      </c>
      <c r="R4152">
        <v>9.2609913966821189</v>
      </c>
      <c r="S4152">
        <v>63.87096774193548</v>
      </c>
      <c r="T4152">
        <f t="shared" si="257"/>
        <v>-11.901501328678266</v>
      </c>
      <c r="U4152">
        <f t="shared" si="258"/>
        <v>18.383420274570067</v>
      </c>
      <c r="V4152">
        <f t="shared" si="259"/>
        <v>55.816239169798479</v>
      </c>
    </row>
    <row r="4153" spans="1:22">
      <c r="A4153">
        <v>2024</v>
      </c>
      <c r="B4153">
        <v>3</v>
      </c>
      <c r="C4153">
        <v>11560585</v>
      </c>
      <c r="D4153" t="s">
        <v>422</v>
      </c>
      <c r="E4153" t="s">
        <v>287</v>
      </c>
      <c r="F4153">
        <v>111196</v>
      </c>
      <c r="H4153" t="str">
        <f t="shared" si="256"/>
        <v>중가</v>
      </c>
      <c r="I4153">
        <v>95668224</v>
      </c>
      <c r="J4153">
        <v>104961360</v>
      </c>
      <c r="K4153">
        <v>87631140</v>
      </c>
      <c r="L4153">
        <v>29</v>
      </c>
      <c r="M4153">
        <v>32</v>
      </c>
      <c r="N4153">
        <v>31</v>
      </c>
      <c r="O4153">
        <v>0.32963858370825377</v>
      </c>
      <c r="P4153">
        <v>3.2511551281447439</v>
      </c>
      <c r="Q4153">
        <v>-8.8538639362142416E-2</v>
      </c>
      <c r="R4153">
        <v>9.4126090049548452</v>
      </c>
      <c r="S4153">
        <v>32.584269662921351</v>
      </c>
      <c r="T4153">
        <f t="shared" si="257"/>
        <v>-6.1097880930084383</v>
      </c>
      <c r="U4153">
        <f t="shared" si="258"/>
        <v>1.6751629371608097</v>
      </c>
      <c r="V4153">
        <f t="shared" si="259"/>
        <v>32.982539437873797</v>
      </c>
    </row>
    <row r="4154" spans="1:22">
      <c r="A4154">
        <v>2024</v>
      </c>
      <c r="B4154">
        <v>3</v>
      </c>
      <c r="C4154">
        <v>11560605</v>
      </c>
      <c r="D4154" t="s">
        <v>422</v>
      </c>
      <c r="E4154" t="s">
        <v>288</v>
      </c>
      <c r="F4154">
        <v>117983</v>
      </c>
      <c r="H4154" t="str">
        <f t="shared" si="256"/>
        <v>고가</v>
      </c>
      <c r="I4154">
        <v>4247744089</v>
      </c>
      <c r="J4154">
        <v>4255050050</v>
      </c>
      <c r="K4154">
        <v>4324761014</v>
      </c>
      <c r="L4154">
        <v>143</v>
      </c>
      <c r="M4154">
        <v>139</v>
      </c>
      <c r="N4154">
        <v>140</v>
      </c>
      <c r="O4154">
        <v>2.7974373067759402</v>
      </c>
      <c r="P4154">
        <v>29.592215819045489</v>
      </c>
      <c r="Q4154">
        <v>-1.7170094156706811E-3</v>
      </c>
      <c r="R4154">
        <v>10.331440465176049</v>
      </c>
      <c r="S4154">
        <v>95.973154362416111</v>
      </c>
      <c r="T4154">
        <f t="shared" si="257"/>
        <v>-17.844175709791461</v>
      </c>
      <c r="U4154">
        <f t="shared" si="258"/>
        <v>11.509143289620516</v>
      </c>
      <c r="V4154">
        <f t="shared" si="259"/>
        <v>46.421771908573184</v>
      </c>
    </row>
    <row r="4155" spans="1:22">
      <c r="A4155">
        <v>2024</v>
      </c>
      <c r="B4155">
        <v>3</v>
      </c>
      <c r="C4155">
        <v>11560610</v>
      </c>
      <c r="D4155" t="s">
        <v>422</v>
      </c>
      <c r="E4155" t="s">
        <v>289</v>
      </c>
      <c r="F4155">
        <v>156758</v>
      </c>
      <c r="H4155" t="str">
        <f t="shared" si="256"/>
        <v>최고가</v>
      </c>
      <c r="I4155">
        <v>1004456518</v>
      </c>
      <c r="J4155">
        <v>1026986632</v>
      </c>
      <c r="K4155">
        <v>1096251907</v>
      </c>
      <c r="L4155">
        <v>72</v>
      </c>
      <c r="M4155">
        <v>70</v>
      </c>
      <c r="N4155">
        <v>71</v>
      </c>
      <c r="O4155">
        <v>0.98884090071052355</v>
      </c>
      <c r="P4155">
        <v>10.287421124001209</v>
      </c>
      <c r="Q4155">
        <v>-2.19380791316863E-2</v>
      </c>
      <c r="R4155">
        <v>10.11744131512719</v>
      </c>
      <c r="S4155">
        <v>81.818181818181813</v>
      </c>
      <c r="T4155">
        <f t="shared" si="257"/>
        <v>-15.223843528110237</v>
      </c>
      <c r="U4155">
        <f t="shared" si="258"/>
        <v>2.6000457665929719</v>
      </c>
      <c r="V4155">
        <f t="shared" si="259"/>
        <v>34.246495120863152</v>
      </c>
    </row>
    <row r="4156" spans="1:22">
      <c r="A4156">
        <v>2024</v>
      </c>
      <c r="B4156">
        <v>3</v>
      </c>
      <c r="C4156">
        <v>11560620</v>
      </c>
      <c r="D4156" t="s">
        <v>422</v>
      </c>
      <c r="E4156" t="s">
        <v>290</v>
      </c>
      <c r="F4156">
        <v>138396</v>
      </c>
      <c r="H4156" t="str">
        <f t="shared" si="256"/>
        <v>고가</v>
      </c>
      <c r="I4156">
        <v>2128640570</v>
      </c>
      <c r="J4156">
        <v>2359072498</v>
      </c>
      <c r="K4156">
        <v>2383183763</v>
      </c>
      <c r="L4156">
        <v>98</v>
      </c>
      <c r="M4156">
        <v>89</v>
      </c>
      <c r="N4156">
        <v>94</v>
      </c>
      <c r="O4156">
        <v>1.7438543617876829</v>
      </c>
      <c r="P4156">
        <v>18.346366618534159</v>
      </c>
      <c r="Q4156">
        <v>-9.7679036229432567E-2</v>
      </c>
      <c r="R4156">
        <v>9.3158763796199899</v>
      </c>
      <c r="S4156">
        <v>32.666666666666657</v>
      </c>
      <c r="T4156">
        <f t="shared" si="257"/>
        <v>-6.1250412148292837</v>
      </c>
      <c r="U4156">
        <f t="shared" si="258"/>
        <v>9.1988462207422934</v>
      </c>
      <c r="V4156">
        <f t="shared" si="259"/>
        <v>43.264492935846356</v>
      </c>
    </row>
    <row r="4157" spans="1:22">
      <c r="A4157">
        <v>2024</v>
      </c>
      <c r="B4157">
        <v>3</v>
      </c>
      <c r="C4157">
        <v>11560630</v>
      </c>
      <c r="D4157" t="s">
        <v>422</v>
      </c>
      <c r="E4157" t="s">
        <v>291</v>
      </c>
      <c r="F4157">
        <v>72669</v>
      </c>
      <c r="H4157" t="str">
        <f t="shared" si="256"/>
        <v>저가</v>
      </c>
      <c r="I4157">
        <v>386694217</v>
      </c>
      <c r="J4157">
        <v>359320910</v>
      </c>
      <c r="K4157">
        <v>370017485</v>
      </c>
      <c r="L4157">
        <v>25</v>
      </c>
      <c r="M4157">
        <v>23</v>
      </c>
      <c r="N4157">
        <v>26</v>
      </c>
      <c r="O4157">
        <v>2.36502630343674</v>
      </c>
      <c r="P4157">
        <v>24.976699822581971</v>
      </c>
      <c r="Q4157">
        <v>7.6180668138684168E-2</v>
      </c>
      <c r="R4157">
        <v>11.155829927332389</v>
      </c>
      <c r="S4157">
        <v>37.878787878787882</v>
      </c>
      <c r="T4157">
        <f t="shared" si="257"/>
        <v>-7.0898957141414467</v>
      </c>
      <c r="U4157">
        <f t="shared" si="258"/>
        <v>12.59254718251503</v>
      </c>
      <c r="V4157">
        <f t="shared" si="259"/>
        <v>47.902364329385605</v>
      </c>
    </row>
    <row r="4158" spans="1:22">
      <c r="A4158">
        <v>2024</v>
      </c>
      <c r="B4158">
        <v>3</v>
      </c>
      <c r="C4158">
        <v>11560650</v>
      </c>
      <c r="D4158" t="s">
        <v>422</v>
      </c>
      <c r="E4158" t="s">
        <v>292</v>
      </c>
      <c r="F4158">
        <v>109095</v>
      </c>
      <c r="H4158" t="str">
        <f t="shared" si="256"/>
        <v>중가</v>
      </c>
      <c r="I4158">
        <v>88282101</v>
      </c>
      <c r="J4158">
        <v>80498337</v>
      </c>
      <c r="K4158">
        <v>64928209</v>
      </c>
      <c r="L4158">
        <v>23</v>
      </c>
      <c r="M4158">
        <v>20</v>
      </c>
      <c r="N4158">
        <v>22</v>
      </c>
      <c r="O4158">
        <v>0.39092862157765701</v>
      </c>
      <c r="P4158">
        <v>3.905359456955912</v>
      </c>
      <c r="Q4158">
        <v>9.6694718053616444E-2</v>
      </c>
      <c r="R4158">
        <v>11.37292968058523</v>
      </c>
      <c r="S4158">
        <v>44.230769230769234</v>
      </c>
      <c r="T4158">
        <f t="shared" si="257"/>
        <v>-8.2657581965321612</v>
      </c>
      <c r="U4158">
        <f t="shared" si="258"/>
        <v>1.7475382056353541</v>
      </c>
      <c r="V4158">
        <f t="shared" si="259"/>
        <v>33.081448325556842</v>
      </c>
    </row>
    <row r="4159" spans="1:22">
      <c r="A4159">
        <v>2024</v>
      </c>
      <c r="B4159">
        <v>3</v>
      </c>
      <c r="C4159">
        <v>11560660</v>
      </c>
      <c r="D4159" t="s">
        <v>422</v>
      </c>
      <c r="E4159" t="s">
        <v>293</v>
      </c>
      <c r="F4159">
        <v>112566</v>
      </c>
      <c r="H4159" t="str">
        <f t="shared" si="256"/>
        <v>중가</v>
      </c>
      <c r="I4159">
        <v>169537762</v>
      </c>
      <c r="J4159">
        <v>159577992</v>
      </c>
      <c r="K4159">
        <v>161499029</v>
      </c>
      <c r="L4159">
        <v>12</v>
      </c>
      <c r="M4159">
        <v>13</v>
      </c>
      <c r="N4159">
        <v>12</v>
      </c>
      <c r="O4159">
        <v>1.394554388174575</v>
      </c>
      <c r="P4159">
        <v>14.61797024719827</v>
      </c>
      <c r="Q4159">
        <v>6.2413180383921622E-2</v>
      </c>
      <c r="R4159">
        <v>11.010128897703201</v>
      </c>
      <c r="S4159">
        <v>31.578947368421051</v>
      </c>
      <c r="T4159">
        <f t="shared" si="257"/>
        <v>-5.9236854105052679</v>
      </c>
      <c r="U4159">
        <f t="shared" si="258"/>
        <v>7.7339052799881944</v>
      </c>
      <c r="V4159">
        <f t="shared" si="259"/>
        <v>41.262487526743108</v>
      </c>
    </row>
    <row r="4160" spans="1:22">
      <c r="A4160">
        <v>2024</v>
      </c>
      <c r="B4160">
        <v>3</v>
      </c>
      <c r="C4160">
        <v>11560670</v>
      </c>
      <c r="D4160" t="s">
        <v>422</v>
      </c>
      <c r="E4160" t="s">
        <v>294</v>
      </c>
      <c r="F4160">
        <v>115863</v>
      </c>
      <c r="H4160" t="str">
        <f t="shared" si="256"/>
        <v>고가</v>
      </c>
      <c r="I4160">
        <v>93660318</v>
      </c>
      <c r="J4160">
        <v>99251317</v>
      </c>
      <c r="K4160">
        <v>99741626</v>
      </c>
      <c r="L4160">
        <v>14</v>
      </c>
      <c r="M4160">
        <v>16</v>
      </c>
      <c r="N4160">
        <v>15</v>
      </c>
      <c r="O4160">
        <v>0.64156448317655956</v>
      </c>
      <c r="P4160">
        <v>6.580624007496735</v>
      </c>
      <c r="Q4160">
        <v>-5.6331736132025328E-2</v>
      </c>
      <c r="R4160">
        <v>9.7534539757573562</v>
      </c>
      <c r="S4160">
        <v>29.787234042553191</v>
      </c>
      <c r="T4160">
        <f t="shared" si="257"/>
        <v>-5.5920080389351616</v>
      </c>
      <c r="U4160">
        <f t="shared" si="258"/>
        <v>3.5634003872192901</v>
      </c>
      <c r="V4160">
        <f t="shared" si="259"/>
        <v>35.563026803284217</v>
      </c>
    </row>
    <row r="4161" spans="1:22">
      <c r="A4161">
        <v>2024</v>
      </c>
      <c r="B4161">
        <v>3</v>
      </c>
      <c r="C4161">
        <v>11560680</v>
      </c>
      <c r="D4161" t="s">
        <v>422</v>
      </c>
      <c r="E4161" t="s">
        <v>295</v>
      </c>
      <c r="F4161">
        <v>199279</v>
      </c>
      <c r="H4161" t="str">
        <f t="shared" si="256"/>
        <v>최고가</v>
      </c>
      <c r="I4161">
        <v>901042316</v>
      </c>
      <c r="J4161">
        <v>949756580</v>
      </c>
      <c r="K4161">
        <v>962530226</v>
      </c>
      <c r="L4161">
        <v>44</v>
      </c>
      <c r="M4161">
        <v>46</v>
      </c>
      <c r="N4161">
        <v>43</v>
      </c>
      <c r="O4161">
        <v>1.14179586601618</v>
      </c>
      <c r="P4161">
        <v>11.92004860955341</v>
      </c>
      <c r="Q4161">
        <v>-5.1291315086229777E-2</v>
      </c>
      <c r="R4161">
        <v>9.8067966443123407</v>
      </c>
      <c r="S4161">
        <v>67.692307692307693</v>
      </c>
      <c r="T4161">
        <f t="shared" si="257"/>
        <v>-12.608897970940431</v>
      </c>
      <c r="U4161">
        <f t="shared" si="258"/>
        <v>4.1387142423570449</v>
      </c>
      <c r="V4161">
        <f t="shared" si="259"/>
        <v>36.349257440899493</v>
      </c>
    </row>
    <row r="4162" spans="1:22">
      <c r="A4162">
        <v>2024</v>
      </c>
      <c r="B4162">
        <v>3</v>
      </c>
      <c r="C4162">
        <v>11560690</v>
      </c>
      <c r="D4162" t="s">
        <v>422</v>
      </c>
      <c r="E4162" t="s">
        <v>296</v>
      </c>
      <c r="F4162">
        <v>108866</v>
      </c>
      <c r="H4162" t="str">
        <f t="shared" si="256"/>
        <v>중가</v>
      </c>
      <c r="I4162">
        <v>279884353</v>
      </c>
      <c r="J4162">
        <v>181933986</v>
      </c>
      <c r="K4162">
        <v>289479922</v>
      </c>
      <c r="L4162">
        <v>19</v>
      </c>
      <c r="M4162">
        <v>21</v>
      </c>
      <c r="N4162">
        <v>20</v>
      </c>
      <c r="O4162">
        <v>1.5034543405095999</v>
      </c>
      <c r="P4162">
        <v>15.78035850312833</v>
      </c>
      <c r="Q4162">
        <v>0.53838410927796632</v>
      </c>
      <c r="R4162">
        <v>16.04731909890296</v>
      </c>
      <c r="S4162">
        <v>29.6875</v>
      </c>
      <c r="T4162">
        <f t="shared" si="257"/>
        <v>-5.5735455289942468</v>
      </c>
      <c r="U4162">
        <f t="shared" si="258"/>
        <v>9.4275794126464838</v>
      </c>
      <c r="V4162">
        <f t="shared" si="259"/>
        <v>43.577082388905069</v>
      </c>
    </row>
    <row r="4163" spans="1:22">
      <c r="A4163">
        <v>2024</v>
      </c>
      <c r="B4163">
        <v>3</v>
      </c>
      <c r="C4163">
        <v>11560700</v>
      </c>
      <c r="D4163" t="s">
        <v>422</v>
      </c>
      <c r="E4163" t="s">
        <v>297</v>
      </c>
      <c r="F4163">
        <v>124911</v>
      </c>
      <c r="H4163" t="str">
        <f t="shared" ref="H4163:H4226" si="260">IF(F4163 &lt; $G$2, "최저가",
 IF(F4163 &lt; $G$3, "저가",
 IF(F4163 &lt; $G$4, "중가",
 IF(F4163 &lt; $G$5, "고가",
 "최고가"))))</f>
        <v>고가</v>
      </c>
      <c r="I4163">
        <v>327177219</v>
      </c>
      <c r="J4163">
        <v>328296320</v>
      </c>
      <c r="K4163">
        <v>409206772</v>
      </c>
      <c r="L4163">
        <v>26</v>
      </c>
      <c r="M4163">
        <v>28</v>
      </c>
      <c r="N4163">
        <v>25</v>
      </c>
      <c r="O4163">
        <v>1.119351573191907</v>
      </c>
      <c r="P4163">
        <v>11.680480255002349</v>
      </c>
      <c r="Q4163">
        <v>-3.4088137204827638E-3</v>
      </c>
      <c r="R4163">
        <v>10.313536136257589</v>
      </c>
      <c r="S4163">
        <v>53.061224489795919</v>
      </c>
      <c r="T4163">
        <f t="shared" ref="T4163:T4226" si="261">1-(($S4163-(-5.822637658))/(534.375-(-5.822637658))*100)</f>
        <v>-9.9004294063713392</v>
      </c>
      <c r="U4163">
        <f t="shared" ref="U4163:U4226" si="262">(P4163*0.5 + R4163*0.2 +T4163*0.3)</f>
        <v>4.9328185328412903</v>
      </c>
      <c r="V4163">
        <f t="shared" ref="V4163:V4226" si="263" xml:space="preserve"> (U4163 - MIN($U$2:$U$4657)) / (MAX($U$2:$U$4657) - MIN($U$2:$U$4657)) * 100</f>
        <v>37.434489644269547</v>
      </c>
    </row>
    <row r="4164" spans="1:22">
      <c r="A4164">
        <v>2024</v>
      </c>
      <c r="B4164">
        <v>3</v>
      </c>
      <c r="C4164">
        <v>11560710</v>
      </c>
      <c r="D4164" t="s">
        <v>422</v>
      </c>
      <c r="E4164" t="s">
        <v>298</v>
      </c>
      <c r="F4164">
        <v>105680</v>
      </c>
      <c r="H4164" t="str">
        <f t="shared" si="260"/>
        <v>중가</v>
      </c>
      <c r="I4164">
        <v>274753526</v>
      </c>
      <c r="J4164">
        <v>266853078</v>
      </c>
      <c r="K4164">
        <v>266124938</v>
      </c>
      <c r="L4164">
        <v>32</v>
      </c>
      <c r="M4164">
        <v>30</v>
      </c>
      <c r="N4164">
        <v>29</v>
      </c>
      <c r="O4164">
        <v>0.90273022200142994</v>
      </c>
      <c r="P4164">
        <v>9.3682835165421814</v>
      </c>
      <c r="Q4164">
        <v>2.9605984158818661E-2</v>
      </c>
      <c r="R4164">
        <v>10.66293103892238</v>
      </c>
      <c r="S4164">
        <v>58.18181818181818</v>
      </c>
      <c r="T4164">
        <f t="shared" si="261"/>
        <v>-10.848340566113231</v>
      </c>
      <c r="U4164">
        <f t="shared" si="262"/>
        <v>3.5622257962215973</v>
      </c>
      <c r="V4164">
        <f t="shared" si="263"/>
        <v>35.561421593500363</v>
      </c>
    </row>
    <row r="4165" spans="1:22">
      <c r="A4165">
        <v>2024</v>
      </c>
      <c r="B4165">
        <v>3</v>
      </c>
      <c r="C4165">
        <v>11560720</v>
      </c>
      <c r="D4165" t="s">
        <v>422</v>
      </c>
      <c r="E4165" t="s">
        <v>299</v>
      </c>
      <c r="F4165">
        <v>78834</v>
      </c>
      <c r="H4165" t="str">
        <f t="shared" si="260"/>
        <v>저가</v>
      </c>
      <c r="I4165">
        <v>558333161</v>
      </c>
      <c r="J4165">
        <v>606533580</v>
      </c>
      <c r="K4165">
        <v>539932496</v>
      </c>
      <c r="L4165">
        <v>48</v>
      </c>
      <c r="M4165">
        <v>46</v>
      </c>
      <c r="N4165">
        <v>46</v>
      </c>
      <c r="O4165">
        <v>1.639442211083016</v>
      </c>
      <c r="P4165">
        <v>17.231880751890941</v>
      </c>
      <c r="Q4165">
        <v>-7.9468673440965962E-2</v>
      </c>
      <c r="R4165">
        <v>9.5085962610873231</v>
      </c>
      <c r="S4165">
        <v>50.526315789473678</v>
      </c>
      <c r="T4165">
        <f t="shared" si="261"/>
        <v>-9.4311736148591407</v>
      </c>
      <c r="U4165">
        <f t="shared" si="262"/>
        <v>7.6883075437051929</v>
      </c>
      <c r="V4165">
        <f t="shared" si="263"/>
        <v>41.200173127478358</v>
      </c>
    </row>
    <row r="4166" spans="1:22">
      <c r="A4166">
        <v>2024</v>
      </c>
      <c r="B4166">
        <v>3</v>
      </c>
      <c r="C4166">
        <v>11590510</v>
      </c>
      <c r="D4166" t="s">
        <v>423</v>
      </c>
      <c r="E4166" t="s">
        <v>300</v>
      </c>
      <c r="F4166">
        <v>133934</v>
      </c>
      <c r="H4166" t="str">
        <f t="shared" si="260"/>
        <v>고가</v>
      </c>
      <c r="I4166">
        <v>1774408335</v>
      </c>
      <c r="J4166">
        <v>1903385965</v>
      </c>
      <c r="K4166">
        <v>1850865307</v>
      </c>
      <c r="L4166">
        <v>93</v>
      </c>
      <c r="M4166">
        <v>90</v>
      </c>
      <c r="N4166">
        <v>95</v>
      </c>
      <c r="O4166">
        <v>1.58284092796361</v>
      </c>
      <c r="P4166">
        <v>16.62772376781659</v>
      </c>
      <c r="Q4166">
        <v>-6.7762205023929559E-2</v>
      </c>
      <c r="R4166">
        <v>9.6324855669698621</v>
      </c>
      <c r="S4166">
        <v>58.860759493670876</v>
      </c>
      <c r="T4166">
        <f t="shared" si="261"/>
        <v>-10.974024438926193</v>
      </c>
      <c r="U4166">
        <f t="shared" si="262"/>
        <v>6.94815166562441</v>
      </c>
      <c r="V4166">
        <f t="shared" si="263"/>
        <v>40.188667454946255</v>
      </c>
    </row>
    <row r="4167" spans="1:22">
      <c r="A4167">
        <v>2024</v>
      </c>
      <c r="B4167">
        <v>3</v>
      </c>
      <c r="C4167">
        <v>11590520</v>
      </c>
      <c r="D4167" t="s">
        <v>423</v>
      </c>
      <c r="E4167" t="s">
        <v>301</v>
      </c>
      <c r="F4167">
        <v>179409</v>
      </c>
      <c r="H4167" t="str">
        <f t="shared" si="260"/>
        <v>최고가</v>
      </c>
      <c r="I4167">
        <v>642786772</v>
      </c>
      <c r="J4167">
        <v>767131181</v>
      </c>
      <c r="K4167">
        <v>727623861</v>
      </c>
      <c r="L4167">
        <v>28</v>
      </c>
      <c r="M4167">
        <v>34</v>
      </c>
      <c r="N4167">
        <v>33</v>
      </c>
      <c r="O4167">
        <v>1.4217464891561511</v>
      </c>
      <c r="P4167">
        <v>14.90821627722231</v>
      </c>
      <c r="Q4167">
        <v>-0.16209015104549629</v>
      </c>
      <c r="R4167">
        <v>8.6342149236278853</v>
      </c>
      <c r="S4167">
        <v>43.75</v>
      </c>
      <c r="T4167">
        <f t="shared" si="261"/>
        <v>-8.1767594306631377</v>
      </c>
      <c r="U4167">
        <f t="shared" si="262"/>
        <v>6.727923294137792</v>
      </c>
      <c r="V4167">
        <f t="shared" si="263"/>
        <v>39.887700788858503</v>
      </c>
    </row>
    <row r="4168" spans="1:22">
      <c r="A4168">
        <v>2024</v>
      </c>
      <c r="B4168">
        <v>3</v>
      </c>
      <c r="C4168">
        <v>11590530</v>
      </c>
      <c r="D4168" t="s">
        <v>423</v>
      </c>
      <c r="E4168" t="s">
        <v>302</v>
      </c>
      <c r="F4168">
        <v>111479</v>
      </c>
      <c r="H4168" t="str">
        <f t="shared" si="260"/>
        <v>중가</v>
      </c>
      <c r="I4168">
        <v>2411864225</v>
      </c>
      <c r="J4168">
        <v>2579585755</v>
      </c>
      <c r="K4168">
        <v>2767683120</v>
      </c>
      <c r="L4168">
        <v>85</v>
      </c>
      <c r="M4168">
        <v>85</v>
      </c>
      <c r="N4168">
        <v>85</v>
      </c>
      <c r="O4168">
        <v>2.8281234069290702</v>
      </c>
      <c r="P4168">
        <v>29.919756480666329</v>
      </c>
      <c r="Q4168">
        <v>-6.5018784382300951E-2</v>
      </c>
      <c r="R4168">
        <v>9.6615191291789895</v>
      </c>
      <c r="S4168">
        <v>56.29139072847682</v>
      </c>
      <c r="T4168">
        <f t="shared" si="261"/>
        <v>-10.49838948866365</v>
      </c>
      <c r="U4168">
        <f t="shared" si="262"/>
        <v>13.742665219569869</v>
      </c>
      <c r="V4168">
        <f t="shared" si="263"/>
        <v>49.474129079236704</v>
      </c>
    </row>
    <row r="4169" spans="1:22">
      <c r="A4169">
        <v>2024</v>
      </c>
      <c r="B4169">
        <v>3</v>
      </c>
      <c r="C4169">
        <v>11590540</v>
      </c>
      <c r="D4169" t="s">
        <v>423</v>
      </c>
      <c r="E4169" t="s">
        <v>303</v>
      </c>
      <c r="F4169">
        <v>132377</v>
      </c>
      <c r="H4169" t="str">
        <f t="shared" si="260"/>
        <v>고가</v>
      </c>
      <c r="I4169">
        <v>581013867</v>
      </c>
      <c r="J4169">
        <v>502610041</v>
      </c>
      <c r="K4169">
        <v>558262477</v>
      </c>
      <c r="L4169">
        <v>45</v>
      </c>
      <c r="M4169">
        <v>44</v>
      </c>
      <c r="N4169">
        <v>44</v>
      </c>
      <c r="O4169">
        <v>1.083724620395341</v>
      </c>
      <c r="P4169">
        <v>11.30020137849835</v>
      </c>
      <c r="Q4169">
        <v>0.1559933539011808</v>
      </c>
      <c r="R4169">
        <v>12.00048588056138</v>
      </c>
      <c r="S4169">
        <v>45.91836734693878</v>
      </c>
      <c r="T4169">
        <f t="shared" si="261"/>
        <v>-8.5781620277458703</v>
      </c>
      <c r="U4169">
        <f t="shared" si="262"/>
        <v>5.4767492570376897</v>
      </c>
      <c r="V4169">
        <f t="shared" si="263"/>
        <v>38.177831728393478</v>
      </c>
    </row>
    <row r="4170" spans="1:22">
      <c r="A4170">
        <v>2024</v>
      </c>
      <c r="B4170">
        <v>3</v>
      </c>
      <c r="C4170">
        <v>11590550</v>
      </c>
      <c r="D4170" t="s">
        <v>423</v>
      </c>
      <c r="E4170" t="s">
        <v>304</v>
      </c>
      <c r="F4170">
        <v>134942</v>
      </c>
      <c r="H4170" t="str">
        <f t="shared" si="260"/>
        <v>고가</v>
      </c>
      <c r="I4170">
        <v>348128998</v>
      </c>
      <c r="J4170">
        <v>388841045</v>
      </c>
      <c r="K4170">
        <v>361303686</v>
      </c>
      <c r="L4170">
        <v>39</v>
      </c>
      <c r="M4170">
        <v>37</v>
      </c>
      <c r="N4170">
        <v>40</v>
      </c>
      <c r="O4170">
        <v>0.73499763388900941</v>
      </c>
      <c r="P4170">
        <v>7.5779210197908844</v>
      </c>
      <c r="Q4170">
        <v>-0.1047010019222636</v>
      </c>
      <c r="R4170">
        <v>9.2415630662769317</v>
      </c>
      <c r="S4170">
        <v>65</v>
      </c>
      <c r="T4170">
        <f t="shared" si="261"/>
        <v>-12.11050488207391</v>
      </c>
      <c r="U4170">
        <f t="shared" si="262"/>
        <v>2.0041216585286561</v>
      </c>
      <c r="V4170">
        <f t="shared" si="263"/>
        <v>33.432098270744639</v>
      </c>
    </row>
    <row r="4171" spans="1:22">
      <c r="A4171">
        <v>2024</v>
      </c>
      <c r="B4171">
        <v>3</v>
      </c>
      <c r="C4171">
        <v>11590560</v>
      </c>
      <c r="D4171" t="s">
        <v>423</v>
      </c>
      <c r="E4171" t="s">
        <v>305</v>
      </c>
      <c r="F4171">
        <v>100219</v>
      </c>
      <c r="H4171" t="str">
        <f t="shared" si="260"/>
        <v>중가</v>
      </c>
      <c r="I4171">
        <v>326950256</v>
      </c>
      <c r="J4171">
        <v>380589198</v>
      </c>
      <c r="K4171">
        <v>322890752</v>
      </c>
      <c r="L4171">
        <v>34</v>
      </c>
      <c r="M4171">
        <v>34</v>
      </c>
      <c r="N4171">
        <v>35</v>
      </c>
      <c r="O4171">
        <v>1.066130064048622</v>
      </c>
      <c r="P4171">
        <v>11.11239867310498</v>
      </c>
      <c r="Q4171">
        <v>-0.14093658538359249</v>
      </c>
      <c r="R4171">
        <v>8.8580826584077474</v>
      </c>
      <c r="S4171">
        <v>45.333333333333343</v>
      </c>
      <c r="T4171">
        <f t="shared" si="261"/>
        <v>-8.4698620329251177</v>
      </c>
      <c r="U4171">
        <f t="shared" si="262"/>
        <v>4.7868572583565037</v>
      </c>
      <c r="V4171">
        <f t="shared" si="263"/>
        <v>37.235017260838355</v>
      </c>
    </row>
    <row r="4172" spans="1:22">
      <c r="A4172">
        <v>2024</v>
      </c>
      <c r="B4172">
        <v>3</v>
      </c>
      <c r="C4172">
        <v>11590605</v>
      </c>
      <c r="D4172" t="s">
        <v>423</v>
      </c>
      <c r="E4172" t="s">
        <v>306</v>
      </c>
      <c r="F4172">
        <v>143281</v>
      </c>
      <c r="H4172" t="str">
        <f t="shared" si="260"/>
        <v>고가</v>
      </c>
      <c r="I4172">
        <v>1754552569</v>
      </c>
      <c r="J4172">
        <v>1691179292</v>
      </c>
      <c r="K4172">
        <v>2190922139</v>
      </c>
      <c r="L4172">
        <v>75</v>
      </c>
      <c r="M4172">
        <v>77</v>
      </c>
      <c r="N4172">
        <v>77</v>
      </c>
      <c r="O4172">
        <v>1.8141534043308321</v>
      </c>
      <c r="P4172">
        <v>19.09673224958506</v>
      </c>
      <c r="Q4172">
        <v>3.7472831709673041E-2</v>
      </c>
      <c r="R4172">
        <v>10.74618571897096</v>
      </c>
      <c r="S4172">
        <v>44.642857142857153</v>
      </c>
      <c r="T4172">
        <f t="shared" si="261"/>
        <v>-8.3420428529913231</v>
      </c>
      <c r="U4172">
        <f t="shared" si="262"/>
        <v>9.1949904126893252</v>
      </c>
      <c r="V4172">
        <f t="shared" si="263"/>
        <v>43.259223543501754</v>
      </c>
    </row>
    <row r="4173" spans="1:22">
      <c r="A4173">
        <v>2024</v>
      </c>
      <c r="B4173">
        <v>3</v>
      </c>
      <c r="C4173">
        <v>11590620</v>
      </c>
      <c r="D4173" t="s">
        <v>423</v>
      </c>
      <c r="E4173" t="s">
        <v>307</v>
      </c>
      <c r="F4173">
        <v>132252</v>
      </c>
      <c r="H4173" t="str">
        <f t="shared" si="260"/>
        <v>고가</v>
      </c>
      <c r="I4173">
        <v>2392535124</v>
      </c>
      <c r="J4173">
        <v>2694224207</v>
      </c>
      <c r="K4173">
        <v>2459032382</v>
      </c>
      <c r="L4173">
        <v>78</v>
      </c>
      <c r="M4173">
        <v>75</v>
      </c>
      <c r="N4173">
        <v>78</v>
      </c>
      <c r="O4173">
        <v>2.5770269578590059</v>
      </c>
      <c r="P4173">
        <v>27.239575661056261</v>
      </c>
      <c r="Q4173">
        <v>-0.1119762350201466</v>
      </c>
      <c r="R4173">
        <v>9.1645694293813929</v>
      </c>
      <c r="S4173">
        <v>98.734177215189874</v>
      </c>
      <c r="T4173">
        <f t="shared" si="261"/>
        <v>-18.355289172772164</v>
      </c>
      <c r="U4173">
        <f t="shared" si="262"/>
        <v>9.9461149645727609</v>
      </c>
      <c r="V4173">
        <f t="shared" si="263"/>
        <v>44.285719133833751</v>
      </c>
    </row>
    <row r="4174" spans="1:22">
      <c r="A4174">
        <v>2024</v>
      </c>
      <c r="B4174">
        <v>3</v>
      </c>
      <c r="C4174">
        <v>11590630</v>
      </c>
      <c r="D4174" t="s">
        <v>423</v>
      </c>
      <c r="E4174" t="s">
        <v>308</v>
      </c>
      <c r="F4174">
        <v>155438</v>
      </c>
      <c r="H4174" t="str">
        <f t="shared" si="260"/>
        <v>최고가</v>
      </c>
      <c r="I4174">
        <v>2096350329</v>
      </c>
      <c r="J4174">
        <v>2432024474</v>
      </c>
      <c r="K4174">
        <v>2167107320</v>
      </c>
      <c r="L4174">
        <v>52</v>
      </c>
      <c r="M4174">
        <v>52</v>
      </c>
      <c r="N4174">
        <v>52</v>
      </c>
      <c r="O4174">
        <v>2.8817799025153401</v>
      </c>
      <c r="P4174">
        <v>30.492481068570338</v>
      </c>
      <c r="Q4174">
        <v>-0.1380225193408148</v>
      </c>
      <c r="R4174">
        <v>8.8889221572620922</v>
      </c>
      <c r="S4174">
        <v>18.90909090909091</v>
      </c>
      <c r="T4174">
        <f t="shared" si="261"/>
        <v>-3.5782741061797481</v>
      </c>
      <c r="U4174">
        <f t="shared" si="262"/>
        <v>15.950542733883664</v>
      </c>
      <c r="V4174">
        <f t="shared" si="263"/>
        <v>52.491440291809063</v>
      </c>
    </row>
    <row r="4175" spans="1:22">
      <c r="A4175">
        <v>2024</v>
      </c>
      <c r="B4175">
        <v>3</v>
      </c>
      <c r="C4175">
        <v>11590640</v>
      </c>
      <c r="D4175" t="s">
        <v>423</v>
      </c>
      <c r="E4175" t="s">
        <v>309</v>
      </c>
      <c r="F4175">
        <v>111139</v>
      </c>
      <c r="H4175" t="str">
        <f t="shared" si="260"/>
        <v>중가</v>
      </c>
      <c r="I4175">
        <v>441880272</v>
      </c>
      <c r="J4175">
        <v>432403418</v>
      </c>
      <c r="K4175">
        <v>452418496</v>
      </c>
      <c r="L4175">
        <v>39</v>
      </c>
      <c r="M4175">
        <v>43</v>
      </c>
      <c r="N4175">
        <v>43</v>
      </c>
      <c r="O4175">
        <v>1.1327420202144649</v>
      </c>
      <c r="P4175">
        <v>11.823408677163551</v>
      </c>
      <c r="Q4175">
        <v>2.1916695394854621E-2</v>
      </c>
      <c r="R4175">
        <v>10.58155545973306</v>
      </c>
      <c r="S4175">
        <v>42.391304347826093</v>
      </c>
      <c r="T4175">
        <f t="shared" si="261"/>
        <v>-7.9252411792941651</v>
      </c>
      <c r="U4175">
        <f t="shared" si="262"/>
        <v>5.6504430767401388</v>
      </c>
      <c r="V4175">
        <f t="shared" si="263"/>
        <v>38.415203732204851</v>
      </c>
    </row>
    <row r="4176" spans="1:22">
      <c r="A4176">
        <v>2024</v>
      </c>
      <c r="B4176">
        <v>3</v>
      </c>
      <c r="C4176">
        <v>11590650</v>
      </c>
      <c r="D4176" t="s">
        <v>423</v>
      </c>
      <c r="E4176" t="s">
        <v>310</v>
      </c>
      <c r="F4176">
        <v>135329</v>
      </c>
      <c r="H4176" t="str">
        <f t="shared" si="260"/>
        <v>고가</v>
      </c>
      <c r="I4176">
        <v>63223368</v>
      </c>
      <c r="J4176">
        <v>56973120</v>
      </c>
      <c r="K4176">
        <v>68642323</v>
      </c>
      <c r="L4176">
        <v>23</v>
      </c>
      <c r="M4176">
        <v>22</v>
      </c>
      <c r="N4176">
        <v>23</v>
      </c>
      <c r="O4176">
        <v>0.225692127002139</v>
      </c>
      <c r="P4176">
        <v>2.1416400371829449</v>
      </c>
      <c r="Q4176">
        <v>0.1097052083508855</v>
      </c>
      <c r="R4176">
        <v>11.51061942224757</v>
      </c>
      <c r="S4176">
        <v>60.526315789473678</v>
      </c>
      <c r="T4176">
        <f t="shared" si="261"/>
        <v>-11.282347944934797</v>
      </c>
      <c r="U4176">
        <f t="shared" si="262"/>
        <v>-1.1760480439452881E-2</v>
      </c>
      <c r="V4176">
        <f t="shared" si="263"/>
        <v>30.677170181799774</v>
      </c>
    </row>
    <row r="4177" spans="1:22">
      <c r="A4177">
        <v>2024</v>
      </c>
      <c r="B4177">
        <v>3</v>
      </c>
      <c r="C4177">
        <v>11590651</v>
      </c>
      <c r="D4177" t="s">
        <v>423</v>
      </c>
      <c r="E4177" t="s">
        <v>311</v>
      </c>
      <c r="F4177">
        <v>119953</v>
      </c>
      <c r="H4177" t="str">
        <f t="shared" si="260"/>
        <v>고가</v>
      </c>
      <c r="I4177">
        <v>325160450</v>
      </c>
      <c r="J4177">
        <v>267775808</v>
      </c>
      <c r="K4177">
        <v>322480604</v>
      </c>
      <c r="L4177">
        <v>19</v>
      </c>
      <c r="M4177">
        <v>19</v>
      </c>
      <c r="N4177">
        <v>18</v>
      </c>
      <c r="O4177">
        <v>1.585223462035301</v>
      </c>
      <c r="P4177">
        <v>16.65315472131936</v>
      </c>
      <c r="Q4177">
        <v>0.21430106934828111</v>
      </c>
      <c r="R4177">
        <v>12.61755519104832</v>
      </c>
      <c r="S4177">
        <v>33.333333333333343</v>
      </c>
      <c r="T4177">
        <f t="shared" si="261"/>
        <v>-6.2484528368343319</v>
      </c>
      <c r="U4177">
        <f t="shared" si="262"/>
        <v>8.9755525478190457</v>
      </c>
      <c r="V4177">
        <f t="shared" si="263"/>
        <v>42.959337192993843</v>
      </c>
    </row>
    <row r="4178" spans="1:22">
      <c r="A4178">
        <v>2024</v>
      </c>
      <c r="B4178">
        <v>3</v>
      </c>
      <c r="C4178">
        <v>11590660</v>
      </c>
      <c r="D4178" t="s">
        <v>423</v>
      </c>
      <c r="E4178" t="s">
        <v>312</v>
      </c>
      <c r="F4178">
        <v>117381</v>
      </c>
      <c r="H4178" t="str">
        <f t="shared" si="260"/>
        <v>고가</v>
      </c>
      <c r="I4178">
        <v>973865881</v>
      </c>
      <c r="J4178">
        <v>845080776</v>
      </c>
      <c r="K4178">
        <v>950786151</v>
      </c>
      <c r="L4178">
        <v>64</v>
      </c>
      <c r="M4178">
        <v>56</v>
      </c>
      <c r="N4178">
        <v>61</v>
      </c>
      <c r="O4178">
        <v>1.4403859029452051</v>
      </c>
      <c r="P4178">
        <v>15.10717169658891</v>
      </c>
      <c r="Q4178">
        <v>0.15239384051495691</v>
      </c>
      <c r="R4178">
        <v>11.96239230707296</v>
      </c>
      <c r="S4178">
        <v>41.29032258064516</v>
      </c>
      <c r="T4178">
        <f t="shared" si="261"/>
        <v>-7.7214302607654961</v>
      </c>
      <c r="U4178">
        <f t="shared" si="262"/>
        <v>7.6296352314793987</v>
      </c>
      <c r="V4178">
        <f t="shared" si="263"/>
        <v>41.119990859939179</v>
      </c>
    </row>
    <row r="4179" spans="1:22">
      <c r="A4179">
        <v>2024</v>
      </c>
      <c r="B4179">
        <v>3</v>
      </c>
      <c r="C4179">
        <v>11590670</v>
      </c>
      <c r="D4179" t="s">
        <v>423</v>
      </c>
      <c r="E4179" t="s">
        <v>313</v>
      </c>
      <c r="F4179">
        <v>95126</v>
      </c>
      <c r="H4179" t="str">
        <f t="shared" si="260"/>
        <v>저가</v>
      </c>
      <c r="I4179">
        <v>338101283</v>
      </c>
      <c r="J4179">
        <v>403625479</v>
      </c>
      <c r="K4179">
        <v>409101803</v>
      </c>
      <c r="L4179">
        <v>29</v>
      </c>
      <c r="M4179">
        <v>28</v>
      </c>
      <c r="N4179">
        <v>33</v>
      </c>
      <c r="O4179">
        <v>1.361780390807336</v>
      </c>
      <c r="P4179">
        <v>14.268143559282359</v>
      </c>
      <c r="Q4179">
        <v>-0.16233909752758699</v>
      </c>
      <c r="R4179">
        <v>8.6315803283110579</v>
      </c>
      <c r="S4179">
        <v>46.774193548387103</v>
      </c>
      <c r="T4179">
        <f t="shared" si="261"/>
        <v>-8.7365903772585991</v>
      </c>
      <c r="U4179">
        <f t="shared" si="262"/>
        <v>6.2394107321258119</v>
      </c>
      <c r="V4179">
        <f t="shared" si="263"/>
        <v>39.220093812798815</v>
      </c>
    </row>
    <row r="4180" spans="1:22">
      <c r="A4180">
        <v>2024</v>
      </c>
      <c r="B4180">
        <v>3</v>
      </c>
      <c r="C4180">
        <v>11590680</v>
      </c>
      <c r="D4180" t="s">
        <v>423</v>
      </c>
      <c r="E4180" t="s">
        <v>314</v>
      </c>
      <c r="F4180">
        <v>145261</v>
      </c>
      <c r="H4180" t="str">
        <f t="shared" si="260"/>
        <v>최고가</v>
      </c>
      <c r="I4180">
        <v>2863550026</v>
      </c>
      <c r="J4180">
        <v>2979489753</v>
      </c>
      <c r="K4180">
        <v>2926290921</v>
      </c>
      <c r="L4180">
        <v>74</v>
      </c>
      <c r="M4180">
        <v>75</v>
      </c>
      <c r="N4180">
        <v>77</v>
      </c>
      <c r="O4180">
        <v>2.9599305138087062</v>
      </c>
      <c r="P4180">
        <v>31.326653635347011</v>
      </c>
      <c r="Q4180">
        <v>-3.8912611423906437E-2</v>
      </c>
      <c r="R4180">
        <v>9.9378002014755786</v>
      </c>
      <c r="S4180">
        <v>71.84466019417475</v>
      </c>
      <c r="T4180">
        <f t="shared" si="261"/>
        <v>-13.377570807028603</v>
      </c>
      <c r="U4180">
        <f t="shared" si="262"/>
        <v>13.637615615860042</v>
      </c>
      <c r="V4180">
        <f t="shared" si="263"/>
        <v>49.330567063185072</v>
      </c>
    </row>
    <row r="4181" spans="1:22">
      <c r="A4181">
        <v>2024</v>
      </c>
      <c r="B4181">
        <v>3</v>
      </c>
      <c r="C4181">
        <v>11620525</v>
      </c>
      <c r="D4181" t="s">
        <v>424</v>
      </c>
      <c r="E4181" t="s">
        <v>315</v>
      </c>
      <c r="F4181">
        <v>106046</v>
      </c>
      <c r="H4181" t="str">
        <f t="shared" si="260"/>
        <v>중가</v>
      </c>
      <c r="I4181">
        <v>1124129696</v>
      </c>
      <c r="J4181">
        <v>1242032232</v>
      </c>
      <c r="K4181">
        <v>1093992932</v>
      </c>
      <c r="L4181">
        <v>51</v>
      </c>
      <c r="M4181">
        <v>49</v>
      </c>
      <c r="N4181">
        <v>50</v>
      </c>
      <c r="O4181">
        <v>2.3094546753398459</v>
      </c>
      <c r="P4181">
        <v>24.383533283224661</v>
      </c>
      <c r="Q4181">
        <v>-9.492711458071082E-2</v>
      </c>
      <c r="R4181">
        <v>9.344999907806093</v>
      </c>
      <c r="S4181">
        <v>67.10526315789474</v>
      </c>
      <c r="T4181">
        <f t="shared" si="261"/>
        <v>-12.500225793668783</v>
      </c>
      <c r="U4181">
        <f t="shared" si="262"/>
        <v>10.310698885072915</v>
      </c>
      <c r="V4181">
        <f t="shared" si="263"/>
        <v>44.783963780158977</v>
      </c>
    </row>
    <row r="4182" spans="1:22">
      <c r="A4182">
        <v>2024</v>
      </c>
      <c r="B4182">
        <v>3</v>
      </c>
      <c r="C4182">
        <v>11620545</v>
      </c>
      <c r="D4182" t="s">
        <v>424</v>
      </c>
      <c r="E4182" t="s">
        <v>316</v>
      </c>
      <c r="F4182">
        <v>88824</v>
      </c>
      <c r="H4182" t="str">
        <f t="shared" si="260"/>
        <v>저가</v>
      </c>
      <c r="I4182">
        <v>64123510</v>
      </c>
      <c r="J4182">
        <v>66587058</v>
      </c>
      <c r="K4182">
        <v>56415994</v>
      </c>
      <c r="L4182">
        <v>19</v>
      </c>
      <c r="M4182">
        <v>19</v>
      </c>
      <c r="N4182">
        <v>20</v>
      </c>
      <c r="O4182">
        <v>0.4221733839386963</v>
      </c>
      <c r="P4182">
        <v>4.2388632285284267</v>
      </c>
      <c r="Q4182">
        <v>-3.6997399704909617E-2</v>
      </c>
      <c r="R4182">
        <v>9.9580688462992644</v>
      </c>
      <c r="S4182">
        <v>63.333333333333343</v>
      </c>
      <c r="T4182">
        <f t="shared" si="261"/>
        <v>-11.801975827061302</v>
      </c>
      <c r="U4182">
        <f t="shared" si="262"/>
        <v>0.57045263540567603</v>
      </c>
      <c r="V4182">
        <f t="shared" si="263"/>
        <v>31.472829429723308</v>
      </c>
    </row>
    <row r="4183" spans="1:22">
      <c r="A4183">
        <v>2024</v>
      </c>
      <c r="B4183">
        <v>3</v>
      </c>
      <c r="C4183">
        <v>11620575</v>
      </c>
      <c r="D4183" t="s">
        <v>424</v>
      </c>
      <c r="E4183" t="s">
        <v>317</v>
      </c>
      <c r="F4183">
        <v>133807</v>
      </c>
      <c r="H4183" t="str">
        <f t="shared" si="260"/>
        <v>고가</v>
      </c>
      <c r="I4183">
        <v>1037629822</v>
      </c>
      <c r="J4183">
        <v>1086670923</v>
      </c>
      <c r="K4183">
        <v>1011100199</v>
      </c>
      <c r="L4183">
        <v>55</v>
      </c>
      <c r="M4183">
        <v>59</v>
      </c>
      <c r="N4183">
        <v>58</v>
      </c>
      <c r="O4183">
        <v>1.566601046751114</v>
      </c>
      <c r="P4183">
        <v>16.4543807424585</v>
      </c>
      <c r="Q4183">
        <v>-4.5129670778906082E-2</v>
      </c>
      <c r="R4183">
        <v>9.8720051947594172</v>
      </c>
      <c r="S4183">
        <v>76.388888888888886</v>
      </c>
      <c r="T4183">
        <f t="shared" si="261"/>
        <v>-14.218786757993405</v>
      </c>
      <c r="U4183">
        <f t="shared" si="262"/>
        <v>5.9359553827831126</v>
      </c>
      <c r="V4183">
        <f t="shared" si="263"/>
        <v>38.805388186172898</v>
      </c>
    </row>
    <row r="4184" spans="1:22">
      <c r="A4184">
        <v>2024</v>
      </c>
      <c r="B4184">
        <v>3</v>
      </c>
      <c r="C4184">
        <v>11620585</v>
      </c>
      <c r="D4184" t="s">
        <v>424</v>
      </c>
      <c r="E4184" t="s">
        <v>318</v>
      </c>
      <c r="F4184">
        <v>145655</v>
      </c>
      <c r="H4184" t="str">
        <f t="shared" si="260"/>
        <v>최고가</v>
      </c>
      <c r="I4184">
        <v>918414461</v>
      </c>
      <c r="J4184">
        <v>1152230747</v>
      </c>
      <c r="K4184">
        <v>976016910</v>
      </c>
      <c r="L4184">
        <v>91</v>
      </c>
      <c r="M4184">
        <v>101</v>
      </c>
      <c r="N4184">
        <v>94</v>
      </c>
      <c r="O4184">
        <v>0.76989130360521663</v>
      </c>
      <c r="P4184">
        <v>7.9503728989215681</v>
      </c>
      <c r="Q4184">
        <v>-0.2029248799416043</v>
      </c>
      <c r="R4184">
        <v>8.2020618575949111</v>
      </c>
      <c r="S4184">
        <v>40.088105726872243</v>
      </c>
      <c r="T4184">
        <f t="shared" si="261"/>
        <v>-7.4988789628766224</v>
      </c>
      <c r="U4184">
        <f t="shared" si="262"/>
        <v>3.3659351321167796</v>
      </c>
      <c r="V4184">
        <f t="shared" si="263"/>
        <v>35.293168478059386</v>
      </c>
    </row>
    <row r="4185" spans="1:22">
      <c r="A4185">
        <v>2024</v>
      </c>
      <c r="B4185">
        <v>3</v>
      </c>
      <c r="C4185">
        <v>11620595</v>
      </c>
      <c r="D4185" t="s">
        <v>424</v>
      </c>
      <c r="E4185" t="s">
        <v>319</v>
      </c>
      <c r="F4185">
        <v>145972</v>
      </c>
      <c r="H4185" t="str">
        <f t="shared" si="260"/>
        <v>최고가</v>
      </c>
      <c r="I4185">
        <v>1204918002</v>
      </c>
      <c r="J4185">
        <v>1224759189</v>
      </c>
      <c r="K4185">
        <v>1306560524</v>
      </c>
      <c r="L4185">
        <v>85</v>
      </c>
      <c r="M4185">
        <v>77</v>
      </c>
      <c r="N4185">
        <v>90</v>
      </c>
      <c r="O4185">
        <v>1.0790125584116861</v>
      </c>
      <c r="P4185">
        <v>11.24990525445447</v>
      </c>
      <c r="Q4185">
        <v>-1.620007196369767E-2</v>
      </c>
      <c r="R4185">
        <v>10.178166522753139</v>
      </c>
      <c r="S4185">
        <v>72.033898305084747</v>
      </c>
      <c r="T4185">
        <f t="shared" si="261"/>
        <v>-13.412602080347463</v>
      </c>
      <c r="U4185">
        <f t="shared" si="262"/>
        <v>3.6368053076736242</v>
      </c>
      <c r="V4185">
        <f t="shared" si="263"/>
        <v>35.663342825395468</v>
      </c>
    </row>
    <row r="4186" spans="1:22">
      <c r="A4186">
        <v>2024</v>
      </c>
      <c r="B4186">
        <v>3</v>
      </c>
      <c r="C4186">
        <v>11620605</v>
      </c>
      <c r="D4186" t="s">
        <v>424</v>
      </c>
      <c r="E4186" t="s">
        <v>320</v>
      </c>
      <c r="F4186">
        <v>100876</v>
      </c>
      <c r="H4186" t="str">
        <f t="shared" si="260"/>
        <v>중가</v>
      </c>
      <c r="I4186">
        <v>603536073</v>
      </c>
      <c r="J4186">
        <v>636462751</v>
      </c>
      <c r="K4186">
        <v>632235825</v>
      </c>
      <c r="L4186">
        <v>49</v>
      </c>
      <c r="M4186">
        <v>55</v>
      </c>
      <c r="N4186">
        <v>53</v>
      </c>
      <c r="O4186">
        <v>1.3566780243165111</v>
      </c>
      <c r="P4186">
        <v>14.21368136017929</v>
      </c>
      <c r="Q4186">
        <v>-5.1733864940667992E-2</v>
      </c>
      <c r="R4186">
        <v>9.8021131486301591</v>
      </c>
      <c r="S4186">
        <v>62.820512820512818</v>
      </c>
      <c r="T4186">
        <f t="shared" si="261"/>
        <v>-11.707043810134341</v>
      </c>
      <c r="U4186">
        <f t="shared" si="262"/>
        <v>5.5551501667753751</v>
      </c>
      <c r="V4186">
        <f t="shared" si="263"/>
        <v>38.284975327843071</v>
      </c>
    </row>
    <row r="4187" spans="1:22">
      <c r="A4187">
        <v>2024</v>
      </c>
      <c r="B4187">
        <v>3</v>
      </c>
      <c r="C4187">
        <v>11620615</v>
      </c>
      <c r="D4187" t="s">
        <v>424</v>
      </c>
      <c r="E4187" t="s">
        <v>321</v>
      </c>
      <c r="F4187">
        <v>107549</v>
      </c>
      <c r="H4187" t="str">
        <f t="shared" si="260"/>
        <v>중가</v>
      </c>
      <c r="I4187">
        <v>663244118</v>
      </c>
      <c r="J4187">
        <v>648782797</v>
      </c>
      <c r="K4187">
        <v>670057067</v>
      </c>
      <c r="L4187">
        <v>44</v>
      </c>
      <c r="M4187">
        <v>41</v>
      </c>
      <c r="N4187">
        <v>43</v>
      </c>
      <c r="O4187">
        <v>1.557298425683534</v>
      </c>
      <c r="P4187">
        <v>16.35508540534893</v>
      </c>
      <c r="Q4187">
        <v>2.228992671641384E-2</v>
      </c>
      <c r="R4187">
        <v>10.58550535885842</v>
      </c>
      <c r="S4187">
        <v>112.8205128205128</v>
      </c>
      <c r="T4187">
        <f t="shared" si="261"/>
        <v>-20.962915460512619</v>
      </c>
      <c r="U4187">
        <f t="shared" si="262"/>
        <v>4.0057691362923631</v>
      </c>
      <c r="V4187">
        <f t="shared" si="263"/>
        <v>36.16757310533967</v>
      </c>
    </row>
    <row r="4188" spans="1:22">
      <c r="A4188">
        <v>2024</v>
      </c>
      <c r="B4188">
        <v>3</v>
      </c>
      <c r="C4188">
        <v>11620625</v>
      </c>
      <c r="D4188" t="s">
        <v>424</v>
      </c>
      <c r="E4188" t="s">
        <v>322</v>
      </c>
      <c r="F4188">
        <v>108551</v>
      </c>
      <c r="H4188" t="str">
        <f t="shared" si="260"/>
        <v>중가</v>
      </c>
      <c r="I4188">
        <v>973467749</v>
      </c>
      <c r="J4188">
        <v>1287512491</v>
      </c>
      <c r="K4188">
        <v>1062178885</v>
      </c>
      <c r="L4188">
        <v>48</v>
      </c>
      <c r="M4188">
        <v>45</v>
      </c>
      <c r="N4188">
        <v>49</v>
      </c>
      <c r="O4188">
        <v>2.0758883539807371</v>
      </c>
      <c r="P4188">
        <v>21.89046746356868</v>
      </c>
      <c r="Q4188">
        <v>-0.2439158798032974</v>
      </c>
      <c r="R4188">
        <v>7.7682549792620836</v>
      </c>
      <c r="S4188">
        <v>44.444444444444443</v>
      </c>
      <c r="T4188">
        <f t="shared" si="261"/>
        <v>-8.3053132035850581</v>
      </c>
      <c r="U4188">
        <f t="shared" si="262"/>
        <v>10.007290766561239</v>
      </c>
      <c r="V4188">
        <f t="shared" si="263"/>
        <v>44.369322699738674</v>
      </c>
    </row>
    <row r="4189" spans="1:22">
      <c r="A4189">
        <v>2024</v>
      </c>
      <c r="B4189">
        <v>3</v>
      </c>
      <c r="C4189">
        <v>11620630</v>
      </c>
      <c r="D4189" t="s">
        <v>424</v>
      </c>
      <c r="E4189" t="s">
        <v>323</v>
      </c>
      <c r="F4189">
        <v>117385</v>
      </c>
      <c r="H4189" t="str">
        <f t="shared" si="260"/>
        <v>고가</v>
      </c>
      <c r="I4189">
        <v>802980359</v>
      </c>
      <c r="J4189">
        <v>534885059</v>
      </c>
      <c r="K4189">
        <v>833938082</v>
      </c>
      <c r="L4189">
        <v>39</v>
      </c>
      <c r="M4189">
        <v>34</v>
      </c>
      <c r="N4189">
        <v>39</v>
      </c>
      <c r="O4189">
        <v>1.9488804621411</v>
      </c>
      <c r="P4189">
        <v>20.534796696784081</v>
      </c>
      <c r="Q4189">
        <v>0.50122039396879092</v>
      </c>
      <c r="R4189">
        <v>15.65401629145938</v>
      </c>
      <c r="S4189">
        <v>11.92660550458716</v>
      </c>
      <c r="T4189">
        <f t="shared" si="261"/>
        <v>-2.2856943320852197</v>
      </c>
      <c r="U4189">
        <f t="shared" si="262"/>
        <v>12.712493307058351</v>
      </c>
      <c r="V4189">
        <f t="shared" si="263"/>
        <v>48.066284104890741</v>
      </c>
    </row>
    <row r="4190" spans="1:22">
      <c r="A4190">
        <v>2024</v>
      </c>
      <c r="B4190">
        <v>3</v>
      </c>
      <c r="C4190">
        <v>11620645</v>
      </c>
      <c r="D4190" t="s">
        <v>424</v>
      </c>
      <c r="E4190" t="s">
        <v>324</v>
      </c>
      <c r="F4190">
        <v>149937</v>
      </c>
      <c r="H4190" t="str">
        <f t="shared" si="260"/>
        <v>최고가</v>
      </c>
      <c r="I4190">
        <v>3180939282</v>
      </c>
      <c r="J4190">
        <v>2908224564</v>
      </c>
      <c r="K4190">
        <v>3049321797</v>
      </c>
      <c r="L4190">
        <v>66</v>
      </c>
      <c r="M4190">
        <v>65</v>
      </c>
      <c r="N4190">
        <v>63</v>
      </c>
      <c r="O4190">
        <v>3.5715778202602668</v>
      </c>
      <c r="P4190">
        <v>37.855321743513713</v>
      </c>
      <c r="Q4190">
        <v>9.377361066812033E-2</v>
      </c>
      <c r="R4190">
        <v>11.342015663350891</v>
      </c>
      <c r="S4190">
        <v>101.5384615384615</v>
      </c>
      <c r="T4190">
        <f t="shared" si="261"/>
        <v>-18.874411088119569</v>
      </c>
      <c r="U4190">
        <f t="shared" si="262"/>
        <v>15.533740677991165</v>
      </c>
      <c r="V4190">
        <f t="shared" si="263"/>
        <v>51.921833731429516</v>
      </c>
    </row>
    <row r="4191" spans="1:22">
      <c r="A4191">
        <v>2024</v>
      </c>
      <c r="B4191">
        <v>3</v>
      </c>
      <c r="C4191">
        <v>11620655</v>
      </c>
      <c r="D4191" t="s">
        <v>424</v>
      </c>
      <c r="E4191" t="s">
        <v>325</v>
      </c>
      <c r="F4191">
        <v>162663</v>
      </c>
      <c r="H4191" t="str">
        <f t="shared" si="260"/>
        <v>최고가</v>
      </c>
      <c r="I4191">
        <v>142835017</v>
      </c>
      <c r="J4191">
        <v>132177735</v>
      </c>
      <c r="K4191">
        <v>144659629</v>
      </c>
      <c r="L4191">
        <v>28</v>
      </c>
      <c r="M4191">
        <v>27</v>
      </c>
      <c r="N4191">
        <v>29</v>
      </c>
      <c r="O4191">
        <v>0.34845393421729159</v>
      </c>
      <c r="P4191">
        <v>3.4519884801707308</v>
      </c>
      <c r="Q4191">
        <v>8.062842051272856E-2</v>
      </c>
      <c r="R4191">
        <v>11.20290039595945</v>
      </c>
      <c r="S4191">
        <v>50.909090909090907</v>
      </c>
      <c r="T4191">
        <f t="shared" si="261"/>
        <v>-9.5020319624218459</v>
      </c>
      <c r="U4191">
        <f t="shared" si="262"/>
        <v>1.1159647305507017</v>
      </c>
      <c r="V4191">
        <f t="shared" si="263"/>
        <v>32.218332633865728</v>
      </c>
    </row>
    <row r="4192" spans="1:22">
      <c r="A4192">
        <v>2024</v>
      </c>
      <c r="B4192">
        <v>3</v>
      </c>
      <c r="C4192">
        <v>11620665</v>
      </c>
      <c r="D4192" t="s">
        <v>424</v>
      </c>
      <c r="E4192" t="s">
        <v>326</v>
      </c>
      <c r="F4192">
        <v>156647</v>
      </c>
      <c r="H4192" t="str">
        <f t="shared" si="260"/>
        <v>최고가</v>
      </c>
      <c r="I4192">
        <v>320058540</v>
      </c>
      <c r="J4192">
        <v>238242782</v>
      </c>
      <c r="K4192">
        <v>375443011</v>
      </c>
      <c r="L4192">
        <v>38</v>
      </c>
      <c r="M4192">
        <v>36</v>
      </c>
      <c r="N4192">
        <v>38</v>
      </c>
      <c r="O4192">
        <v>0.59742202800597921</v>
      </c>
      <c r="P4192">
        <v>6.1094514277296907</v>
      </c>
      <c r="Q4192">
        <v>0.34341337568833458</v>
      </c>
      <c r="R4192">
        <v>13.9839479786532</v>
      </c>
      <c r="S4192">
        <v>38.383838383838388</v>
      </c>
      <c r="T4192">
        <f t="shared" si="261"/>
        <v>-7.1833893671755717</v>
      </c>
      <c r="U4192">
        <f t="shared" si="262"/>
        <v>3.6964984994428147</v>
      </c>
      <c r="V4192">
        <f t="shared" si="263"/>
        <v>35.744920238848763</v>
      </c>
    </row>
    <row r="4193" spans="1:22">
      <c r="A4193">
        <v>2024</v>
      </c>
      <c r="B4193">
        <v>3</v>
      </c>
      <c r="C4193">
        <v>11620695</v>
      </c>
      <c r="D4193" t="s">
        <v>424</v>
      </c>
      <c r="E4193" t="s">
        <v>327</v>
      </c>
      <c r="F4193">
        <v>147454</v>
      </c>
      <c r="H4193" t="str">
        <f t="shared" si="260"/>
        <v>최고가</v>
      </c>
      <c r="I4193">
        <v>1810101162</v>
      </c>
      <c r="J4193">
        <v>1576993294</v>
      </c>
      <c r="K4193">
        <v>1892306670</v>
      </c>
      <c r="L4193">
        <v>91</v>
      </c>
      <c r="M4193">
        <v>89</v>
      </c>
      <c r="N4193">
        <v>87</v>
      </c>
      <c r="O4193">
        <v>1.4988645468673141</v>
      </c>
      <c r="P4193">
        <v>15.731367460317569</v>
      </c>
      <c r="Q4193">
        <v>0.14781791963663229</v>
      </c>
      <c r="R4193">
        <v>11.91396543389539</v>
      </c>
      <c r="S4193">
        <v>168.5185185185185</v>
      </c>
      <c r="T4193">
        <f t="shared" si="261"/>
        <v>-31.273587298968195</v>
      </c>
      <c r="U4193">
        <f t="shared" si="262"/>
        <v>0.86640062724740474</v>
      </c>
      <c r="V4193">
        <f t="shared" si="263"/>
        <v>31.877275413856559</v>
      </c>
    </row>
    <row r="4194" spans="1:22">
      <c r="A4194">
        <v>2024</v>
      </c>
      <c r="B4194">
        <v>3</v>
      </c>
      <c r="C4194">
        <v>11620715</v>
      </c>
      <c r="D4194" t="s">
        <v>424</v>
      </c>
      <c r="E4194" t="s">
        <v>328</v>
      </c>
      <c r="F4194">
        <v>57111</v>
      </c>
      <c r="H4194" t="str">
        <f t="shared" si="260"/>
        <v>저가</v>
      </c>
      <c r="I4194">
        <v>32056315</v>
      </c>
      <c r="J4194">
        <v>63157102</v>
      </c>
      <c r="K4194">
        <v>47945303</v>
      </c>
      <c r="L4194">
        <v>9</v>
      </c>
      <c r="M4194">
        <v>10</v>
      </c>
      <c r="N4194">
        <v>9</v>
      </c>
      <c r="O4194">
        <v>0.6929610325657789</v>
      </c>
      <c r="P4194">
        <v>7.129226133800362</v>
      </c>
      <c r="Q4194">
        <v>-0.49243530838384569</v>
      </c>
      <c r="R4194">
        <v>5.1381791606349916</v>
      </c>
      <c r="S4194">
        <v>11.25</v>
      </c>
      <c r="T4194">
        <f t="shared" si="261"/>
        <v>-2.1604428579172561</v>
      </c>
      <c r="U4194">
        <f t="shared" si="262"/>
        <v>3.9441160416520029</v>
      </c>
      <c r="V4194">
        <f t="shared" si="263"/>
        <v>36.083317265718982</v>
      </c>
    </row>
    <row r="4195" spans="1:22">
      <c r="A4195">
        <v>2024</v>
      </c>
      <c r="B4195">
        <v>3</v>
      </c>
      <c r="C4195">
        <v>11620725</v>
      </c>
      <c r="D4195" t="s">
        <v>424</v>
      </c>
      <c r="E4195" t="s">
        <v>329</v>
      </c>
      <c r="F4195">
        <v>100082</v>
      </c>
      <c r="H4195" t="str">
        <f t="shared" si="260"/>
        <v>중가</v>
      </c>
      <c r="I4195">
        <v>817235253</v>
      </c>
      <c r="J4195">
        <v>838316777</v>
      </c>
      <c r="K4195">
        <v>869146232</v>
      </c>
      <c r="L4195">
        <v>66</v>
      </c>
      <c r="M4195">
        <v>56</v>
      </c>
      <c r="N4195">
        <v>65</v>
      </c>
      <c r="O4195">
        <v>1.374689678705886</v>
      </c>
      <c r="P4195">
        <v>14.405936132409771</v>
      </c>
      <c r="Q4195">
        <v>-2.5147443756812712E-2</v>
      </c>
      <c r="R4195">
        <v>10.0834766776664</v>
      </c>
      <c r="S4195">
        <v>98.507462686567152</v>
      </c>
      <c r="T4195">
        <f t="shared" si="261"/>
        <v>-18.313320361208007</v>
      </c>
      <c r="U4195">
        <f t="shared" si="262"/>
        <v>3.7256672933757633</v>
      </c>
      <c r="V4195">
        <f t="shared" si="263"/>
        <v>35.784782653507428</v>
      </c>
    </row>
    <row r="4196" spans="1:22">
      <c r="A4196">
        <v>2024</v>
      </c>
      <c r="B4196">
        <v>3</v>
      </c>
      <c r="C4196">
        <v>11620735</v>
      </c>
      <c r="D4196" t="s">
        <v>424</v>
      </c>
      <c r="E4196" t="s">
        <v>330</v>
      </c>
      <c r="F4196">
        <v>108222</v>
      </c>
      <c r="H4196" t="str">
        <f t="shared" si="260"/>
        <v>중가</v>
      </c>
      <c r="I4196">
        <v>1956956154</v>
      </c>
      <c r="J4196">
        <v>2070186035</v>
      </c>
      <c r="K4196">
        <v>2032193526</v>
      </c>
      <c r="L4196">
        <v>69</v>
      </c>
      <c r="M4196">
        <v>67</v>
      </c>
      <c r="N4196">
        <v>71</v>
      </c>
      <c r="O4196">
        <v>2.911883124123904</v>
      </c>
      <c r="P4196">
        <v>30.813800137249132</v>
      </c>
      <c r="Q4196">
        <v>-5.4695510010046029E-2</v>
      </c>
      <c r="R4196">
        <v>9.7707701219508483</v>
      </c>
      <c r="S4196">
        <v>8.3132530120481913</v>
      </c>
      <c r="T4196">
        <f t="shared" si="261"/>
        <v>-1.6167997941149173</v>
      </c>
      <c r="U4196">
        <f t="shared" si="262"/>
        <v>16.876014154780261</v>
      </c>
      <c r="V4196">
        <f t="shared" si="263"/>
        <v>53.756200350772055</v>
      </c>
    </row>
    <row r="4197" spans="1:22">
      <c r="A4197">
        <v>2024</v>
      </c>
      <c r="B4197">
        <v>3</v>
      </c>
      <c r="C4197">
        <v>11620745</v>
      </c>
      <c r="D4197" t="s">
        <v>424</v>
      </c>
      <c r="E4197" t="s">
        <v>331</v>
      </c>
      <c r="F4197">
        <v>74296</v>
      </c>
      <c r="H4197" t="str">
        <f t="shared" si="260"/>
        <v>저가</v>
      </c>
      <c r="I4197">
        <v>5263134</v>
      </c>
      <c r="J4197">
        <v>3633768</v>
      </c>
      <c r="K4197">
        <v>3926865</v>
      </c>
      <c r="L4197">
        <v>9</v>
      </c>
      <c r="M4197">
        <v>9</v>
      </c>
      <c r="N4197">
        <v>8</v>
      </c>
      <c r="O4197">
        <v>8.7456879189946907E-2</v>
      </c>
      <c r="P4197">
        <v>0.6661294867454064</v>
      </c>
      <c r="Q4197">
        <v>0.44839571486126789</v>
      </c>
      <c r="R4197">
        <v>15.09497383775278</v>
      </c>
      <c r="S4197">
        <v>3.3834586466165408</v>
      </c>
      <c r="T4197">
        <f t="shared" si="261"/>
        <v>-0.70420891593104962</v>
      </c>
      <c r="U4197">
        <f t="shared" si="262"/>
        <v>3.1407968361439447</v>
      </c>
      <c r="V4197">
        <f t="shared" si="263"/>
        <v>34.98549185179084</v>
      </c>
    </row>
    <row r="4198" spans="1:22">
      <c r="A4198">
        <v>2024</v>
      </c>
      <c r="B4198">
        <v>3</v>
      </c>
      <c r="C4198">
        <v>11620765</v>
      </c>
      <c r="D4198" t="s">
        <v>424</v>
      </c>
      <c r="E4198" t="s">
        <v>332</v>
      </c>
      <c r="F4198">
        <v>97923</v>
      </c>
      <c r="H4198" t="str">
        <f t="shared" si="260"/>
        <v>중가</v>
      </c>
      <c r="I4198">
        <v>310872695</v>
      </c>
      <c r="J4198">
        <v>370385720</v>
      </c>
      <c r="K4198">
        <v>335184366</v>
      </c>
      <c r="L4198">
        <v>44</v>
      </c>
      <c r="M4198">
        <v>42</v>
      </c>
      <c r="N4198">
        <v>45</v>
      </c>
      <c r="O4198">
        <v>0.80168301428756072</v>
      </c>
      <c r="P4198">
        <v>8.2897147474780759</v>
      </c>
      <c r="Q4198">
        <v>-0.16067850833990041</v>
      </c>
      <c r="R4198">
        <v>8.6491543083099387</v>
      </c>
      <c r="S4198">
        <v>31.884057971014499</v>
      </c>
      <c r="T4198">
        <f t="shared" si="261"/>
        <v>-5.9801667020407576</v>
      </c>
      <c r="U4198">
        <f t="shared" si="262"/>
        <v>4.0806382247887987</v>
      </c>
      <c r="V4198">
        <f t="shared" si="263"/>
        <v>36.269890076607695</v>
      </c>
    </row>
    <row r="4199" spans="1:22">
      <c r="A4199">
        <v>2024</v>
      </c>
      <c r="B4199">
        <v>3</v>
      </c>
      <c r="C4199">
        <v>11620775</v>
      </c>
      <c r="D4199" t="s">
        <v>424</v>
      </c>
      <c r="E4199" t="s">
        <v>333</v>
      </c>
      <c r="F4199">
        <v>108105</v>
      </c>
      <c r="H4199" t="str">
        <f t="shared" si="260"/>
        <v>중가</v>
      </c>
      <c r="I4199">
        <v>353657399</v>
      </c>
      <c r="J4199">
        <v>335920842</v>
      </c>
      <c r="K4199">
        <v>357983810</v>
      </c>
      <c r="L4199">
        <v>22</v>
      </c>
      <c r="M4199">
        <v>21</v>
      </c>
      <c r="N4199">
        <v>22</v>
      </c>
      <c r="O4199">
        <v>1.6522348455649409</v>
      </c>
      <c r="P4199">
        <v>17.368428176984839</v>
      </c>
      <c r="Q4199">
        <v>5.2799811093590908E-2</v>
      </c>
      <c r="R4199">
        <v>10.90839081529071</v>
      </c>
      <c r="S4199">
        <v>22.916666666666671</v>
      </c>
      <c r="T4199">
        <f t="shared" si="261"/>
        <v>-4.3201462430055226</v>
      </c>
      <c r="U4199">
        <f t="shared" si="262"/>
        <v>9.5698483786489064</v>
      </c>
      <c r="V4199">
        <f t="shared" si="263"/>
        <v>43.771508820415519</v>
      </c>
    </row>
    <row r="4200" spans="1:22">
      <c r="A4200">
        <v>2024</v>
      </c>
      <c r="B4200">
        <v>3</v>
      </c>
      <c r="C4200">
        <v>11650510</v>
      </c>
      <c r="D4200" t="s">
        <v>425</v>
      </c>
      <c r="E4200" t="s">
        <v>334</v>
      </c>
      <c r="F4200">
        <v>140713</v>
      </c>
      <c r="H4200" t="str">
        <f t="shared" si="260"/>
        <v>고가</v>
      </c>
      <c r="I4200">
        <v>3160725569</v>
      </c>
      <c r="J4200">
        <v>2875591232</v>
      </c>
      <c r="K4200">
        <v>3154669004</v>
      </c>
      <c r="L4200">
        <v>136</v>
      </c>
      <c r="M4200">
        <v>129</v>
      </c>
      <c r="N4200">
        <v>143</v>
      </c>
      <c r="O4200">
        <v>1.835148231887564</v>
      </c>
      <c r="P4200">
        <v>19.32082914277877</v>
      </c>
      <c r="Q4200">
        <v>9.9156769511251588E-2</v>
      </c>
      <c r="R4200">
        <v>11.398985518713969</v>
      </c>
      <c r="S4200">
        <v>95.774647887323951</v>
      </c>
      <c r="T4200">
        <f t="shared" si="261"/>
        <v>-17.807428700687019</v>
      </c>
      <c r="U4200">
        <f t="shared" si="262"/>
        <v>6.5979830649260736</v>
      </c>
      <c r="V4200">
        <f t="shared" si="263"/>
        <v>39.710122953121271</v>
      </c>
    </row>
    <row r="4201" spans="1:22">
      <c r="A4201">
        <v>2024</v>
      </c>
      <c r="B4201">
        <v>3</v>
      </c>
      <c r="C4201">
        <v>11650520</v>
      </c>
      <c r="D4201" t="s">
        <v>425</v>
      </c>
      <c r="E4201" t="s">
        <v>335</v>
      </c>
      <c r="F4201">
        <v>179622</v>
      </c>
      <c r="H4201" t="str">
        <f t="shared" si="260"/>
        <v>최고가</v>
      </c>
      <c r="I4201">
        <v>6712155375</v>
      </c>
      <c r="J4201">
        <v>8298825199</v>
      </c>
      <c r="K4201">
        <v>7039642229</v>
      </c>
      <c r="L4201">
        <v>136</v>
      </c>
      <c r="M4201">
        <v>134</v>
      </c>
      <c r="N4201">
        <v>134</v>
      </c>
      <c r="O4201">
        <v>3.052959587956058</v>
      </c>
      <c r="P4201">
        <v>32.319637570879458</v>
      </c>
      <c r="Q4201">
        <v>-0.19119210080376101</v>
      </c>
      <c r="R4201">
        <v>8.3262296092752699</v>
      </c>
      <c r="S4201">
        <v>109.6774193548387</v>
      </c>
      <c r="T4201">
        <f t="shared" si="261"/>
        <v>-20.381074066444175</v>
      </c>
      <c r="U4201">
        <f t="shared" si="262"/>
        <v>11.710742487361529</v>
      </c>
      <c r="V4201">
        <f t="shared" si="263"/>
        <v>46.697279728117515</v>
      </c>
    </row>
    <row r="4202" spans="1:22">
      <c r="A4202">
        <v>2024</v>
      </c>
      <c r="B4202">
        <v>3</v>
      </c>
      <c r="C4202">
        <v>11650530</v>
      </c>
      <c r="D4202" t="s">
        <v>425</v>
      </c>
      <c r="E4202" t="s">
        <v>336</v>
      </c>
      <c r="F4202">
        <v>139349</v>
      </c>
      <c r="H4202" t="str">
        <f t="shared" si="260"/>
        <v>고가</v>
      </c>
      <c r="I4202">
        <v>9610239360</v>
      </c>
      <c r="J4202">
        <v>9412734463</v>
      </c>
      <c r="K4202">
        <v>9797889923</v>
      </c>
      <c r="L4202">
        <v>227</v>
      </c>
      <c r="M4202">
        <v>233</v>
      </c>
      <c r="N4202">
        <v>227</v>
      </c>
      <c r="O4202">
        <v>3.3756855259060781</v>
      </c>
      <c r="P4202">
        <v>35.764385085580301</v>
      </c>
      <c r="Q4202">
        <v>2.0982733314783411E-2</v>
      </c>
      <c r="R4202">
        <v>10.57167135893522</v>
      </c>
      <c r="S4202">
        <v>77.474402730375417</v>
      </c>
      <c r="T4202">
        <f t="shared" si="261"/>
        <v>-14.419734293823574</v>
      </c>
      <c r="U4202">
        <f t="shared" si="262"/>
        <v>15.670606526430124</v>
      </c>
      <c r="V4202">
        <f t="shared" si="263"/>
        <v>52.108876199336272</v>
      </c>
    </row>
    <row r="4203" spans="1:22">
      <c r="A4203">
        <v>2024</v>
      </c>
      <c r="B4203">
        <v>3</v>
      </c>
      <c r="C4203">
        <v>11650531</v>
      </c>
      <c r="D4203" t="s">
        <v>425</v>
      </c>
      <c r="E4203" t="s">
        <v>337</v>
      </c>
      <c r="F4203">
        <v>175858</v>
      </c>
      <c r="H4203" t="str">
        <f t="shared" si="260"/>
        <v>최고가</v>
      </c>
      <c r="I4203">
        <v>5360266157</v>
      </c>
      <c r="J4203">
        <v>6359201550</v>
      </c>
      <c r="K4203">
        <v>5654928643</v>
      </c>
      <c r="L4203">
        <v>94</v>
      </c>
      <c r="M4203">
        <v>91</v>
      </c>
      <c r="N4203">
        <v>93</v>
      </c>
      <c r="O4203">
        <v>3.6029137178349382</v>
      </c>
      <c r="P4203">
        <v>38.189798284125658</v>
      </c>
      <c r="Q4203">
        <v>-0.15708503420527689</v>
      </c>
      <c r="R4203">
        <v>8.687183968527318</v>
      </c>
      <c r="S4203">
        <v>106.8181818181818</v>
      </c>
      <c r="T4203">
        <f t="shared" si="261"/>
        <v>-19.851779353299374</v>
      </c>
      <c r="U4203">
        <f t="shared" si="262"/>
        <v>14.876802129778479</v>
      </c>
      <c r="V4203">
        <f t="shared" si="263"/>
        <v>51.024053834382457</v>
      </c>
    </row>
    <row r="4204" spans="1:22">
      <c r="A4204">
        <v>2024</v>
      </c>
      <c r="B4204">
        <v>3</v>
      </c>
      <c r="C4204">
        <v>11650540</v>
      </c>
      <c r="D4204" t="s">
        <v>425</v>
      </c>
      <c r="E4204" t="s">
        <v>338</v>
      </c>
      <c r="F4204">
        <v>129946</v>
      </c>
      <c r="H4204" t="str">
        <f t="shared" si="260"/>
        <v>고가</v>
      </c>
      <c r="I4204">
        <v>2725870325</v>
      </c>
      <c r="J4204">
        <v>3290603174</v>
      </c>
      <c r="K4204">
        <v>3162381364</v>
      </c>
      <c r="L4204">
        <v>67</v>
      </c>
      <c r="M4204">
        <v>67</v>
      </c>
      <c r="N4204">
        <v>67</v>
      </c>
      <c r="O4204">
        <v>3.478763975157023</v>
      </c>
      <c r="P4204">
        <v>36.864635143359671</v>
      </c>
      <c r="Q4204">
        <v>-0.17161985786135389</v>
      </c>
      <c r="R4204">
        <v>8.5333622394005459</v>
      </c>
      <c r="S4204">
        <v>38.06818181818182</v>
      </c>
      <c r="T4204">
        <f t="shared" si="261"/>
        <v>-7.1249558340292438</v>
      </c>
      <c r="U4204">
        <f t="shared" si="262"/>
        <v>18.001503269351172</v>
      </c>
      <c r="V4204">
        <f t="shared" si="263"/>
        <v>55.294306927340187</v>
      </c>
    </row>
    <row r="4205" spans="1:22">
      <c r="A4205">
        <v>2024</v>
      </c>
      <c r="B4205">
        <v>3</v>
      </c>
      <c r="C4205">
        <v>11650560</v>
      </c>
      <c r="D4205" t="s">
        <v>425</v>
      </c>
      <c r="E4205" t="s">
        <v>339</v>
      </c>
      <c r="F4205">
        <v>136983</v>
      </c>
      <c r="H4205" t="str">
        <f t="shared" si="260"/>
        <v>고가</v>
      </c>
      <c r="I4205">
        <v>2097271011</v>
      </c>
      <c r="J4205">
        <v>1668584957</v>
      </c>
      <c r="K4205">
        <v>2000533035</v>
      </c>
      <c r="L4205">
        <v>89</v>
      </c>
      <c r="M4205">
        <v>79</v>
      </c>
      <c r="N4205">
        <v>89</v>
      </c>
      <c r="O4205">
        <v>1.911416649448368</v>
      </c>
      <c r="P4205">
        <v>20.134911343644308</v>
      </c>
      <c r="Q4205">
        <v>0.25691592879438863</v>
      </c>
      <c r="R4205">
        <v>13.068547340771021</v>
      </c>
      <c r="S4205">
        <v>89</v>
      </c>
      <c r="T4205">
        <f t="shared" si="261"/>
        <v>-16.553323274255483</v>
      </c>
      <c r="U4205">
        <f t="shared" si="262"/>
        <v>7.7151681576997131</v>
      </c>
      <c r="V4205">
        <f t="shared" si="263"/>
        <v>41.236881156459489</v>
      </c>
    </row>
    <row r="4206" spans="1:22">
      <c r="A4206">
        <v>2024</v>
      </c>
      <c r="B4206">
        <v>3</v>
      </c>
      <c r="C4206">
        <v>11650580</v>
      </c>
      <c r="D4206" t="s">
        <v>425</v>
      </c>
      <c r="E4206" t="s">
        <v>340</v>
      </c>
      <c r="F4206">
        <v>214290</v>
      </c>
      <c r="H4206" t="str">
        <f t="shared" si="260"/>
        <v>최고가</v>
      </c>
      <c r="I4206">
        <v>740475834</v>
      </c>
      <c r="J4206">
        <v>893533493</v>
      </c>
      <c r="K4206">
        <v>816380240</v>
      </c>
      <c r="L4206">
        <v>17</v>
      </c>
      <c r="M4206">
        <v>18</v>
      </c>
      <c r="N4206">
        <v>17</v>
      </c>
      <c r="O4206">
        <v>2.258486785819839</v>
      </c>
      <c r="P4206">
        <v>23.839506633650611</v>
      </c>
      <c r="Q4206">
        <v>-0.1712948201707756</v>
      </c>
      <c r="R4206">
        <v>8.5368021063558785</v>
      </c>
      <c r="S4206">
        <v>13.28125</v>
      </c>
      <c r="T4206">
        <f t="shared" si="261"/>
        <v>-2.536462643713874</v>
      </c>
      <c r="U4206">
        <f t="shared" si="262"/>
        <v>12.866174944982319</v>
      </c>
      <c r="V4206">
        <f t="shared" si="263"/>
        <v>48.276307227218965</v>
      </c>
    </row>
    <row r="4207" spans="1:22">
      <c r="A4207">
        <v>2024</v>
      </c>
      <c r="B4207">
        <v>3</v>
      </c>
      <c r="C4207">
        <v>11650581</v>
      </c>
      <c r="D4207" t="s">
        <v>425</v>
      </c>
      <c r="E4207" t="s">
        <v>341</v>
      </c>
      <c r="F4207">
        <v>173721</v>
      </c>
      <c r="H4207" t="str">
        <f t="shared" si="260"/>
        <v>최고가</v>
      </c>
      <c r="I4207">
        <v>3911408766</v>
      </c>
      <c r="J4207">
        <v>3245068965</v>
      </c>
      <c r="K4207">
        <v>3875319349</v>
      </c>
      <c r="L4207">
        <v>102</v>
      </c>
      <c r="M4207">
        <v>101</v>
      </c>
      <c r="N4207">
        <v>101</v>
      </c>
      <c r="O4207">
        <v>2.4526648262127768</v>
      </c>
      <c r="P4207">
        <v>25.912145499624391</v>
      </c>
      <c r="Q4207">
        <v>0.20533918021061229</v>
      </c>
      <c r="R4207">
        <v>12.52271170921342</v>
      </c>
      <c r="S4207">
        <v>71.328671328671334</v>
      </c>
      <c r="T4207">
        <f t="shared" si="261"/>
        <v>-13.282052272786125</v>
      </c>
      <c r="U4207">
        <f t="shared" si="262"/>
        <v>11.475999409819043</v>
      </c>
      <c r="V4207">
        <f t="shared" si="263"/>
        <v>46.376477095113295</v>
      </c>
    </row>
    <row r="4208" spans="1:22">
      <c r="A4208">
        <v>2024</v>
      </c>
      <c r="B4208">
        <v>3</v>
      </c>
      <c r="C4208">
        <v>11650590</v>
      </c>
      <c r="D4208" t="s">
        <v>425</v>
      </c>
      <c r="E4208" t="s">
        <v>342</v>
      </c>
      <c r="F4208">
        <v>118123</v>
      </c>
      <c r="H4208" t="str">
        <f t="shared" si="260"/>
        <v>고가</v>
      </c>
      <c r="I4208">
        <v>4312764760</v>
      </c>
      <c r="J4208">
        <v>4688310387</v>
      </c>
      <c r="K4208">
        <v>4815450515</v>
      </c>
      <c r="L4208">
        <v>63</v>
      </c>
      <c r="M4208">
        <v>63</v>
      </c>
      <c r="N4208">
        <v>61</v>
      </c>
      <c r="O4208">
        <v>6.4392938332701686</v>
      </c>
      <c r="P4208">
        <v>68.46506346874672</v>
      </c>
      <c r="Q4208">
        <v>-8.0102552092398402E-2</v>
      </c>
      <c r="R4208">
        <v>9.5018879368223015</v>
      </c>
      <c r="S4208">
        <v>94.02985074626865</v>
      </c>
      <c r="T4208">
        <f t="shared" si="261"/>
        <v>-17.484436332815925</v>
      </c>
      <c r="U4208">
        <f t="shared" si="262"/>
        <v>30.887578421893043</v>
      </c>
      <c r="V4208">
        <f t="shared" si="263"/>
        <v>72.9045678189635</v>
      </c>
    </row>
    <row r="4209" spans="1:22">
      <c r="A4209">
        <v>2024</v>
      </c>
      <c r="B4209">
        <v>3</v>
      </c>
      <c r="C4209">
        <v>11650600</v>
      </c>
      <c r="D4209" t="s">
        <v>425</v>
      </c>
      <c r="E4209" t="s">
        <v>343</v>
      </c>
      <c r="F4209">
        <v>141433</v>
      </c>
      <c r="H4209" t="str">
        <f t="shared" si="260"/>
        <v>고가</v>
      </c>
      <c r="I4209">
        <v>2163949835</v>
      </c>
      <c r="J4209">
        <v>2190355973</v>
      </c>
      <c r="K4209">
        <v>2434421660</v>
      </c>
      <c r="L4209">
        <v>62</v>
      </c>
      <c r="M4209">
        <v>69</v>
      </c>
      <c r="N4209">
        <v>65</v>
      </c>
      <c r="O4209">
        <v>2.741967079311868</v>
      </c>
      <c r="P4209">
        <v>29.000131620884918</v>
      </c>
      <c r="Q4209">
        <v>-1.2055637679675E-2</v>
      </c>
      <c r="R4209">
        <v>10.22202698249488</v>
      </c>
      <c r="S4209">
        <v>88.571428571428584</v>
      </c>
      <c r="T4209">
        <f t="shared" si="261"/>
        <v>-16.473987231537958</v>
      </c>
      <c r="U4209">
        <f t="shared" si="262"/>
        <v>11.602275037480048</v>
      </c>
      <c r="V4209">
        <f t="shared" si="263"/>
        <v>46.549046843546364</v>
      </c>
    </row>
    <row r="4210" spans="1:22">
      <c r="A4210">
        <v>2024</v>
      </c>
      <c r="B4210">
        <v>3</v>
      </c>
      <c r="C4210">
        <v>11650610</v>
      </c>
      <c r="D4210" t="s">
        <v>425</v>
      </c>
      <c r="E4210" t="s">
        <v>344</v>
      </c>
      <c r="F4210">
        <v>130969</v>
      </c>
      <c r="H4210" t="str">
        <f t="shared" si="260"/>
        <v>고가</v>
      </c>
      <c r="I4210">
        <v>2769159620</v>
      </c>
      <c r="J4210">
        <v>2626246837</v>
      </c>
      <c r="K4210">
        <v>2794518994</v>
      </c>
      <c r="L4210">
        <v>77</v>
      </c>
      <c r="M4210">
        <v>80</v>
      </c>
      <c r="N4210">
        <v>79</v>
      </c>
      <c r="O4210">
        <v>3.0510283559936529</v>
      </c>
      <c r="P4210">
        <v>32.299023775331861</v>
      </c>
      <c r="Q4210">
        <v>5.4417117609269108E-2</v>
      </c>
      <c r="R4210">
        <v>10.92550673569375</v>
      </c>
      <c r="S4210">
        <v>39.896373056994818</v>
      </c>
      <c r="T4210">
        <f t="shared" si="261"/>
        <v>-7.4633859032052268</v>
      </c>
      <c r="U4210">
        <f t="shared" si="262"/>
        <v>16.095597463843113</v>
      </c>
      <c r="V4210">
        <f t="shared" si="263"/>
        <v>52.689673780897948</v>
      </c>
    </row>
    <row r="4211" spans="1:22">
      <c r="A4211">
        <v>2024</v>
      </c>
      <c r="B4211">
        <v>3</v>
      </c>
      <c r="C4211">
        <v>11650620</v>
      </c>
      <c r="D4211" t="s">
        <v>425</v>
      </c>
      <c r="E4211" t="s">
        <v>345</v>
      </c>
      <c r="F4211">
        <v>82448</v>
      </c>
      <c r="H4211" t="str">
        <f t="shared" si="260"/>
        <v>저가</v>
      </c>
      <c r="I4211">
        <v>374424117</v>
      </c>
      <c r="J4211">
        <v>427606912</v>
      </c>
      <c r="K4211">
        <v>386428113</v>
      </c>
      <c r="L4211">
        <v>33</v>
      </c>
      <c r="M4211">
        <v>33</v>
      </c>
      <c r="N4211">
        <v>33</v>
      </c>
      <c r="O4211">
        <v>1.5290695500512601</v>
      </c>
      <c r="P4211">
        <v>16.053772936339591</v>
      </c>
      <c r="Q4211">
        <v>-0.12437309479225631</v>
      </c>
      <c r="R4211">
        <v>9.0333737264950535</v>
      </c>
      <c r="S4211">
        <v>13.75</v>
      </c>
      <c r="T4211">
        <f t="shared" si="261"/>
        <v>-2.6232364404361701</v>
      </c>
      <c r="U4211">
        <f t="shared" si="262"/>
        <v>9.0465902813379557</v>
      </c>
      <c r="V4211">
        <f t="shared" si="263"/>
        <v>43.056418189775933</v>
      </c>
    </row>
    <row r="4212" spans="1:22">
      <c r="A4212">
        <v>2024</v>
      </c>
      <c r="B4212">
        <v>3</v>
      </c>
      <c r="C4212">
        <v>11650621</v>
      </c>
      <c r="D4212" t="s">
        <v>425</v>
      </c>
      <c r="E4212" t="s">
        <v>346</v>
      </c>
      <c r="F4212">
        <v>122200</v>
      </c>
      <c r="H4212" t="str">
        <f t="shared" si="260"/>
        <v>고가</v>
      </c>
      <c r="I4212">
        <v>1708985582</v>
      </c>
      <c r="J4212">
        <v>1771635337</v>
      </c>
      <c r="K4212">
        <v>1744034535</v>
      </c>
      <c r="L4212">
        <v>74</v>
      </c>
      <c r="M4212">
        <v>76</v>
      </c>
      <c r="N4212">
        <v>77</v>
      </c>
      <c r="O4212">
        <v>2.0998726820109801</v>
      </c>
      <c r="P4212">
        <v>22.146474014820051</v>
      </c>
      <c r="Q4212">
        <v>-3.5362669558221843E-2</v>
      </c>
      <c r="R4212">
        <v>9.9753691606181132</v>
      </c>
      <c r="S4212">
        <v>77.89473684210526</v>
      </c>
      <c r="T4212">
        <f t="shared" si="261"/>
        <v>-14.497545465592516</v>
      </c>
      <c r="U4212">
        <f t="shared" si="262"/>
        <v>8.7190471998558934</v>
      </c>
      <c r="V4212">
        <f t="shared" si="263"/>
        <v>42.608793986916339</v>
      </c>
    </row>
    <row r="4213" spans="1:22">
      <c r="A4213">
        <v>2024</v>
      </c>
      <c r="B4213">
        <v>3</v>
      </c>
      <c r="C4213">
        <v>11650651</v>
      </c>
      <c r="D4213" t="s">
        <v>425</v>
      </c>
      <c r="E4213" t="s">
        <v>347</v>
      </c>
      <c r="F4213">
        <v>128571</v>
      </c>
      <c r="H4213" t="str">
        <f t="shared" si="260"/>
        <v>고가</v>
      </c>
      <c r="I4213">
        <v>4286425210</v>
      </c>
      <c r="J4213">
        <v>4152090543</v>
      </c>
      <c r="K4213">
        <v>4566374286</v>
      </c>
      <c r="L4213">
        <v>157</v>
      </c>
      <c r="M4213">
        <v>146</v>
      </c>
      <c r="N4213">
        <v>158</v>
      </c>
      <c r="O4213">
        <v>2.3594461340663382</v>
      </c>
      <c r="P4213">
        <v>24.917137598695032</v>
      </c>
      <c r="Q4213">
        <v>3.2353501352824422E-2</v>
      </c>
      <c r="R4213">
        <v>10.692007954858051</v>
      </c>
      <c r="S4213">
        <v>27.25694444444445</v>
      </c>
      <c r="T4213">
        <f t="shared" si="261"/>
        <v>-5.1236073237675255</v>
      </c>
      <c r="U4213">
        <f t="shared" si="262"/>
        <v>13.059888193188868</v>
      </c>
      <c r="V4213">
        <f t="shared" si="263"/>
        <v>48.541038015973385</v>
      </c>
    </row>
    <row r="4214" spans="1:22">
      <c r="A4214">
        <v>2024</v>
      </c>
      <c r="B4214">
        <v>3</v>
      </c>
      <c r="C4214">
        <v>11650652</v>
      </c>
      <c r="D4214" t="s">
        <v>425</v>
      </c>
      <c r="E4214" t="s">
        <v>348</v>
      </c>
      <c r="F4214">
        <v>124828</v>
      </c>
      <c r="H4214" t="str">
        <f t="shared" si="260"/>
        <v>고가</v>
      </c>
      <c r="I4214">
        <v>6414923059</v>
      </c>
      <c r="J4214">
        <v>6902807742</v>
      </c>
      <c r="K4214">
        <v>7183325660</v>
      </c>
      <c r="L4214">
        <v>165</v>
      </c>
      <c r="M4214">
        <v>164</v>
      </c>
      <c r="N4214">
        <v>168</v>
      </c>
      <c r="O4214">
        <v>3.4606126091454699</v>
      </c>
      <c r="P4214">
        <v>36.670889101892108</v>
      </c>
      <c r="Q4214">
        <v>-7.0679164368359138E-2</v>
      </c>
      <c r="R4214">
        <v>9.6016154483657683</v>
      </c>
      <c r="S4214">
        <v>21.76781002638522</v>
      </c>
      <c r="T4214">
        <f t="shared" si="261"/>
        <v>-4.1074728508629237</v>
      </c>
      <c r="U4214">
        <f t="shared" si="262"/>
        <v>19.023525785360331</v>
      </c>
      <c r="V4214">
        <f t="shared" si="263"/>
        <v>56.691014841191233</v>
      </c>
    </row>
    <row r="4215" spans="1:22">
      <c r="A4215">
        <v>2024</v>
      </c>
      <c r="B4215">
        <v>3</v>
      </c>
      <c r="C4215">
        <v>11680521</v>
      </c>
      <c r="D4215" t="s">
        <v>426</v>
      </c>
      <c r="E4215" t="s">
        <v>349</v>
      </c>
      <c r="F4215">
        <v>174862</v>
      </c>
      <c r="H4215" t="str">
        <f t="shared" si="260"/>
        <v>최고가</v>
      </c>
      <c r="I4215">
        <v>6298413719</v>
      </c>
      <c r="J4215">
        <v>7668215500</v>
      </c>
      <c r="K4215">
        <v>6480530476</v>
      </c>
      <c r="L4215">
        <v>205</v>
      </c>
      <c r="M4215">
        <v>199</v>
      </c>
      <c r="N4215">
        <v>205</v>
      </c>
      <c r="O4215">
        <v>1.952267715936987</v>
      </c>
      <c r="P4215">
        <v>20.570951937881709</v>
      </c>
      <c r="Q4215">
        <v>-0.17863370962905259</v>
      </c>
      <c r="R4215">
        <v>8.4591347955543181</v>
      </c>
      <c r="S4215">
        <v>164</v>
      </c>
      <c r="T4215">
        <f t="shared" si="261"/>
        <v>-30.437130749822899</v>
      </c>
      <c r="U4215">
        <f t="shared" si="262"/>
        <v>2.8461637031048497</v>
      </c>
      <c r="V4215">
        <f t="shared" si="263"/>
        <v>34.582842769062857</v>
      </c>
    </row>
    <row r="4216" spans="1:22">
      <c r="A4216">
        <v>2024</v>
      </c>
      <c r="B4216">
        <v>3</v>
      </c>
      <c r="C4216">
        <v>11680531</v>
      </c>
      <c r="D4216" t="s">
        <v>426</v>
      </c>
      <c r="E4216" t="s">
        <v>350</v>
      </c>
      <c r="F4216">
        <v>181140</v>
      </c>
      <c r="H4216" t="str">
        <f t="shared" si="260"/>
        <v>최고가</v>
      </c>
      <c r="I4216">
        <v>7473156493</v>
      </c>
      <c r="J4216">
        <v>7823605940</v>
      </c>
      <c r="K4216">
        <v>8061680330</v>
      </c>
      <c r="L4216">
        <v>212</v>
      </c>
      <c r="M4216">
        <v>214</v>
      </c>
      <c r="N4216">
        <v>219</v>
      </c>
      <c r="O4216">
        <v>2.1622770708063932</v>
      </c>
      <c r="P4216">
        <v>22.8125728247729</v>
      </c>
      <c r="Q4216">
        <v>-4.4793852053341021E-2</v>
      </c>
      <c r="R4216">
        <v>9.8755591571783548</v>
      </c>
      <c r="S4216">
        <v>144.21768707482991</v>
      </c>
      <c r="T4216">
        <f t="shared" si="261"/>
        <v>-26.775079762163024</v>
      </c>
      <c r="U4216">
        <f t="shared" si="262"/>
        <v>5.3488743151732141</v>
      </c>
      <c r="V4216">
        <f t="shared" si="263"/>
        <v>38.003076338480184</v>
      </c>
    </row>
    <row r="4217" spans="1:22">
      <c r="A4217">
        <v>2024</v>
      </c>
      <c r="B4217">
        <v>3</v>
      </c>
      <c r="C4217">
        <v>11680545</v>
      </c>
      <c r="D4217" t="s">
        <v>426</v>
      </c>
      <c r="E4217" t="s">
        <v>351</v>
      </c>
      <c r="F4217">
        <v>175351</v>
      </c>
      <c r="H4217" t="str">
        <f t="shared" si="260"/>
        <v>최고가</v>
      </c>
      <c r="I4217">
        <v>6675216197</v>
      </c>
      <c r="J4217">
        <v>8375069547</v>
      </c>
      <c r="K4217">
        <v>7620109104</v>
      </c>
      <c r="L4217">
        <v>206</v>
      </c>
      <c r="M4217">
        <v>196</v>
      </c>
      <c r="N4217">
        <v>203</v>
      </c>
      <c r="O4217">
        <v>2.0532761351270201</v>
      </c>
      <c r="P4217">
        <v>21.649106681745572</v>
      </c>
      <c r="Q4217">
        <v>-0.2029658787262128</v>
      </c>
      <c r="R4217">
        <v>8.2016279683307687</v>
      </c>
      <c r="S4217">
        <v>81.42292490118578</v>
      </c>
      <c r="T4217">
        <f t="shared" si="261"/>
        <v>-15.150674582257448</v>
      </c>
      <c r="U4217">
        <f t="shared" si="262"/>
        <v>7.9196765598617054</v>
      </c>
      <c r="V4217">
        <f t="shared" si="263"/>
        <v>41.516364728762838</v>
      </c>
    </row>
    <row r="4218" spans="1:22">
      <c r="A4218">
        <v>2024</v>
      </c>
      <c r="B4218">
        <v>3</v>
      </c>
      <c r="C4218">
        <v>11680565</v>
      </c>
      <c r="D4218" t="s">
        <v>426</v>
      </c>
      <c r="E4218" t="s">
        <v>352</v>
      </c>
      <c r="F4218">
        <v>244252</v>
      </c>
      <c r="H4218" t="str">
        <f t="shared" si="260"/>
        <v>최고가</v>
      </c>
      <c r="I4218">
        <v>3372438788</v>
      </c>
      <c r="J4218">
        <v>2837263144</v>
      </c>
      <c r="K4218">
        <v>3285363196</v>
      </c>
      <c r="L4218">
        <v>137</v>
      </c>
      <c r="M4218">
        <v>132</v>
      </c>
      <c r="N4218">
        <v>139</v>
      </c>
      <c r="O4218">
        <v>1.119806207352706</v>
      </c>
      <c r="P4218">
        <v>11.68533297897446</v>
      </c>
      <c r="Q4218">
        <v>0.1886239015692793</v>
      </c>
      <c r="R4218">
        <v>12.345814271426431</v>
      </c>
      <c r="S4218">
        <v>58.798283261802567</v>
      </c>
      <c r="T4218">
        <f t="shared" si="261"/>
        <v>-10.962458999258747</v>
      </c>
      <c r="U4218">
        <f t="shared" si="262"/>
        <v>5.0230916439948921</v>
      </c>
      <c r="V4218">
        <f t="shared" si="263"/>
        <v>37.557857932914033</v>
      </c>
    </row>
    <row r="4219" spans="1:22">
      <c r="A4219">
        <v>2024</v>
      </c>
      <c r="B4219">
        <v>3</v>
      </c>
      <c r="C4219">
        <v>11680580</v>
      </c>
      <c r="D4219" t="s">
        <v>426</v>
      </c>
      <c r="E4219" t="s">
        <v>353</v>
      </c>
      <c r="F4219">
        <v>215780</v>
      </c>
      <c r="H4219" t="str">
        <f t="shared" si="260"/>
        <v>최고가</v>
      </c>
      <c r="I4219">
        <v>8547787743</v>
      </c>
      <c r="J4219">
        <v>8655340143</v>
      </c>
      <c r="K4219">
        <v>8510924758</v>
      </c>
      <c r="L4219">
        <v>157</v>
      </c>
      <c r="M4219">
        <v>156</v>
      </c>
      <c r="N4219">
        <v>160</v>
      </c>
      <c r="O4219">
        <v>2.803498826850261</v>
      </c>
      <c r="P4219">
        <v>29.656915936872888</v>
      </c>
      <c r="Q4219">
        <v>-1.242613210146142E-2</v>
      </c>
      <c r="R4219">
        <v>10.218106047921509</v>
      </c>
      <c r="S4219">
        <v>80.927835051546396</v>
      </c>
      <c r="T4219">
        <f t="shared" si="261"/>
        <v>-15.059024820184103</v>
      </c>
      <c r="U4219">
        <f t="shared" si="262"/>
        <v>12.354371731965518</v>
      </c>
      <c r="V4219">
        <f t="shared" si="263"/>
        <v>47.576870975318869</v>
      </c>
    </row>
    <row r="4220" spans="1:22">
      <c r="A4220">
        <v>2024</v>
      </c>
      <c r="B4220">
        <v>3</v>
      </c>
      <c r="C4220">
        <v>11680590</v>
      </c>
      <c r="D4220" t="s">
        <v>426</v>
      </c>
      <c r="E4220" t="s">
        <v>354</v>
      </c>
      <c r="F4220">
        <v>207072</v>
      </c>
      <c r="H4220" t="str">
        <f t="shared" si="260"/>
        <v>최고가</v>
      </c>
      <c r="I4220">
        <v>4940117670</v>
      </c>
      <c r="J4220">
        <v>4240538934</v>
      </c>
      <c r="K4220">
        <v>4898214114</v>
      </c>
      <c r="L4220">
        <v>144</v>
      </c>
      <c r="M4220">
        <v>131</v>
      </c>
      <c r="N4220">
        <v>143</v>
      </c>
      <c r="O4220">
        <v>1.8408182611916699</v>
      </c>
      <c r="P4220">
        <v>19.381350523482379</v>
      </c>
      <c r="Q4220">
        <v>0.16497401554101621</v>
      </c>
      <c r="R4220">
        <v>12.095528031386809</v>
      </c>
      <c r="S4220">
        <v>116.1290322580645</v>
      </c>
      <c r="T4220">
        <f t="shared" si="261"/>
        <v>-21.575380085847822</v>
      </c>
      <c r="U4220">
        <f t="shared" si="262"/>
        <v>5.6371668422642056</v>
      </c>
      <c r="V4220">
        <f t="shared" si="263"/>
        <v>38.397060275022433</v>
      </c>
    </row>
    <row r="4221" spans="1:22">
      <c r="A4221">
        <v>2024</v>
      </c>
      <c r="B4221">
        <v>3</v>
      </c>
      <c r="C4221">
        <v>11680600</v>
      </c>
      <c r="D4221" t="s">
        <v>426</v>
      </c>
      <c r="E4221" t="s">
        <v>355</v>
      </c>
      <c r="F4221">
        <v>201615</v>
      </c>
      <c r="H4221" t="str">
        <f t="shared" si="260"/>
        <v>최고가</v>
      </c>
      <c r="I4221">
        <v>2881113871</v>
      </c>
      <c r="J4221">
        <v>2324054198</v>
      </c>
      <c r="K4221">
        <v>2282268638</v>
      </c>
      <c r="L4221">
        <v>26</v>
      </c>
      <c r="M4221">
        <v>26</v>
      </c>
      <c r="N4221">
        <v>28</v>
      </c>
      <c r="O4221">
        <v>6.1069128984306431</v>
      </c>
      <c r="P4221">
        <v>64.917259389237884</v>
      </c>
      <c r="Q4221">
        <v>0.23969306459349621</v>
      </c>
      <c r="R4221">
        <v>12.88627813581998</v>
      </c>
      <c r="S4221">
        <v>32.911392405063289</v>
      </c>
      <c r="T4221">
        <f t="shared" si="261"/>
        <v>-6.1703442153121495</v>
      </c>
      <c r="U4221">
        <f t="shared" si="262"/>
        <v>33.184782057189295</v>
      </c>
      <c r="V4221">
        <f t="shared" si="263"/>
        <v>76.04395315234585</v>
      </c>
    </row>
    <row r="4222" spans="1:22">
      <c r="A4222">
        <v>2024</v>
      </c>
      <c r="B4222">
        <v>3</v>
      </c>
      <c r="C4222">
        <v>11680610</v>
      </c>
      <c r="D4222" t="s">
        <v>426</v>
      </c>
      <c r="E4222" t="s">
        <v>356</v>
      </c>
      <c r="F4222">
        <v>215699</v>
      </c>
      <c r="H4222" t="str">
        <f t="shared" si="260"/>
        <v>최고가</v>
      </c>
      <c r="I4222">
        <v>5474603307</v>
      </c>
      <c r="J4222">
        <v>5621419459</v>
      </c>
      <c r="K4222">
        <v>5655708833</v>
      </c>
      <c r="L4222">
        <v>119</v>
      </c>
      <c r="M4222">
        <v>118</v>
      </c>
      <c r="N4222">
        <v>120</v>
      </c>
      <c r="O4222">
        <v>2.3698183222774269</v>
      </c>
      <c r="P4222">
        <v>25.02784939889651</v>
      </c>
      <c r="Q4222">
        <v>-2.6117273950255489E-2</v>
      </c>
      <c r="R4222">
        <v>10.07321298538883</v>
      </c>
      <c r="S4222">
        <v>59.5</v>
      </c>
      <c r="T4222">
        <f t="shared" si="261"/>
        <v>-11.092359000532298</v>
      </c>
      <c r="U4222">
        <f t="shared" si="262"/>
        <v>11.200859596366332</v>
      </c>
      <c r="V4222">
        <f t="shared" si="263"/>
        <v>46.000467810733241</v>
      </c>
    </row>
    <row r="4223" spans="1:22">
      <c r="A4223">
        <v>2024</v>
      </c>
      <c r="B4223">
        <v>3</v>
      </c>
      <c r="C4223">
        <v>11680630</v>
      </c>
      <c r="D4223" t="s">
        <v>426</v>
      </c>
      <c r="E4223" t="s">
        <v>357</v>
      </c>
      <c r="F4223">
        <v>192477</v>
      </c>
      <c r="H4223" t="str">
        <f t="shared" si="260"/>
        <v>최고가</v>
      </c>
      <c r="I4223">
        <v>8803082864</v>
      </c>
      <c r="J4223">
        <v>9401035112</v>
      </c>
      <c r="K4223">
        <v>8172591061</v>
      </c>
      <c r="L4223">
        <v>158</v>
      </c>
      <c r="M4223">
        <v>152</v>
      </c>
      <c r="N4223">
        <v>160</v>
      </c>
      <c r="O4223">
        <v>3.2162985320101121</v>
      </c>
      <c r="P4223">
        <v>34.063102707763498</v>
      </c>
      <c r="Q4223">
        <v>-6.3604937209173998E-2</v>
      </c>
      <c r="R4223">
        <v>9.6764818436939635</v>
      </c>
      <c r="S4223">
        <v>216.43835616438361</v>
      </c>
      <c r="T4223">
        <f t="shared" si="261"/>
        <v>-40.14438463411004</v>
      </c>
      <c r="U4223">
        <f t="shared" si="262"/>
        <v>6.9235323323875306</v>
      </c>
      <c r="V4223">
        <f t="shared" si="263"/>
        <v>40.155022386440365</v>
      </c>
    </row>
    <row r="4224" spans="1:22">
      <c r="A4224">
        <v>2024</v>
      </c>
      <c r="B4224">
        <v>3</v>
      </c>
      <c r="C4224">
        <v>11680640</v>
      </c>
      <c r="D4224" t="s">
        <v>426</v>
      </c>
      <c r="E4224" t="s">
        <v>358</v>
      </c>
      <c r="F4224">
        <v>207376</v>
      </c>
      <c r="H4224" t="str">
        <f t="shared" si="260"/>
        <v>최고가</v>
      </c>
      <c r="I4224">
        <v>35893427911</v>
      </c>
      <c r="J4224">
        <v>34220566474</v>
      </c>
      <c r="K4224">
        <v>35661521988</v>
      </c>
      <c r="L4224">
        <v>550</v>
      </c>
      <c r="M4224">
        <v>552</v>
      </c>
      <c r="N4224">
        <v>550</v>
      </c>
      <c r="O4224">
        <v>3.4966425998079709</v>
      </c>
      <c r="P4224">
        <v>37.055469968176759</v>
      </c>
      <c r="Q4224">
        <v>4.8884679868493749E-2</v>
      </c>
      <c r="R4224">
        <v>10.866957064936891</v>
      </c>
      <c r="S4224">
        <v>234.04255319148939</v>
      </c>
      <c r="T4224">
        <f t="shared" si="261"/>
        <v>-43.403228397927286</v>
      </c>
      <c r="U4224">
        <f t="shared" si="262"/>
        <v>7.6801578776975727</v>
      </c>
      <c r="V4224">
        <f t="shared" si="263"/>
        <v>41.189035698674402</v>
      </c>
    </row>
    <row r="4225" spans="1:22">
      <c r="A4225">
        <v>2024</v>
      </c>
      <c r="B4225">
        <v>3</v>
      </c>
      <c r="C4225">
        <v>11680650</v>
      </c>
      <c r="D4225" t="s">
        <v>426</v>
      </c>
      <c r="E4225" t="s">
        <v>359</v>
      </c>
      <c r="F4225">
        <v>224887</v>
      </c>
      <c r="H4225" t="str">
        <f t="shared" si="260"/>
        <v>최고가</v>
      </c>
      <c r="I4225">
        <v>4098030202</v>
      </c>
      <c r="J4225">
        <v>4571254496</v>
      </c>
      <c r="K4225">
        <v>4227063699</v>
      </c>
      <c r="L4225">
        <v>149</v>
      </c>
      <c r="M4225">
        <v>145</v>
      </c>
      <c r="N4225">
        <v>153</v>
      </c>
      <c r="O4225">
        <v>1.358882876125173</v>
      </c>
      <c r="P4225">
        <v>14.23721574925386</v>
      </c>
      <c r="Q4225">
        <v>-0.1035217563174588</v>
      </c>
      <c r="R4225">
        <v>9.2540429973919114</v>
      </c>
      <c r="S4225">
        <v>129.56521739130429</v>
      </c>
      <c r="T4225">
        <f t="shared" si="261"/>
        <v>-24.062652187127586</v>
      </c>
      <c r="U4225">
        <f t="shared" si="262"/>
        <v>1.7506208179670368</v>
      </c>
      <c r="V4225">
        <f t="shared" si="263"/>
        <v>33.085661059593079</v>
      </c>
    </row>
    <row r="4226" spans="1:22">
      <c r="A4226">
        <v>2024</v>
      </c>
      <c r="B4226">
        <v>3</v>
      </c>
      <c r="C4226">
        <v>11680655</v>
      </c>
      <c r="D4226" t="s">
        <v>426</v>
      </c>
      <c r="E4226" t="s">
        <v>360</v>
      </c>
      <c r="F4226">
        <v>202242</v>
      </c>
      <c r="H4226" t="str">
        <f t="shared" si="260"/>
        <v>최고가</v>
      </c>
      <c r="I4226">
        <v>983862701</v>
      </c>
      <c r="J4226">
        <v>983707178</v>
      </c>
      <c r="K4226">
        <v>1104034194</v>
      </c>
      <c r="L4226">
        <v>59</v>
      </c>
      <c r="M4226">
        <v>58</v>
      </c>
      <c r="N4226">
        <v>62</v>
      </c>
      <c r="O4226">
        <v>0.91615429919491387</v>
      </c>
      <c r="P4226">
        <v>9.5115709041105383</v>
      </c>
      <c r="Q4226">
        <v>1.580988768590646E-4</v>
      </c>
      <c r="R4226">
        <v>10.35128469629174</v>
      </c>
      <c r="S4226">
        <v>57.843137254901961</v>
      </c>
      <c r="T4226">
        <f t="shared" si="261"/>
        <v>-10.785644822313879</v>
      </c>
      <c r="U4226">
        <f t="shared" si="262"/>
        <v>3.5903489446194539</v>
      </c>
      <c r="V4226">
        <f t="shared" si="263"/>
        <v>35.599855016751228</v>
      </c>
    </row>
    <row r="4227" spans="1:22">
      <c r="A4227">
        <v>2024</v>
      </c>
      <c r="B4227">
        <v>3</v>
      </c>
      <c r="C4227">
        <v>11680656</v>
      </c>
      <c r="D4227" t="s">
        <v>426</v>
      </c>
      <c r="E4227" t="s">
        <v>361</v>
      </c>
      <c r="F4227">
        <v>139582</v>
      </c>
      <c r="H4227" t="str">
        <f t="shared" ref="H4227:H4290" si="264">IF(F4227 &lt; $G$2, "최저가",
 IF(F4227 &lt; $G$3, "저가",
 IF(F4227 &lt; $G$4, "중가",
 IF(F4227 &lt; $G$5, "고가",
 "최고가"))))</f>
        <v>고가</v>
      </c>
      <c r="I4227">
        <v>3082981856</v>
      </c>
      <c r="J4227">
        <v>3352731276</v>
      </c>
      <c r="K4227">
        <v>3312780818</v>
      </c>
      <c r="L4227">
        <v>64</v>
      </c>
      <c r="M4227">
        <v>64</v>
      </c>
      <c r="N4227">
        <v>63</v>
      </c>
      <c r="O4227">
        <v>3.8345911761943201</v>
      </c>
      <c r="P4227">
        <v>40.662702550715117</v>
      </c>
      <c r="Q4227">
        <v>-8.0456618140248473E-2</v>
      </c>
      <c r="R4227">
        <v>9.4981408633803319</v>
      </c>
      <c r="S4227">
        <v>62.745098039215677</v>
      </c>
      <c r="T4227">
        <f t="shared" ref="T4227:T4290" si="265">1-(($S4227-(-5.822637658))/(534.375-(-5.822637658))*100)</f>
        <v>-11.693083219409788</v>
      </c>
      <c r="U4227">
        <f t="shared" ref="U4227:U4290" si="266">(P4227*0.5 + R4227*0.2 +T4227*0.3)</f>
        <v>18.723054482210689</v>
      </c>
      <c r="V4227">
        <f t="shared" ref="V4227:V4290" si="267" xml:space="preserve"> (U4227 - MIN($U$2:$U$4657)) / (MAX($U$2:$U$4657) - MIN($U$2:$U$4657)) * 100</f>
        <v>56.280387246964651</v>
      </c>
    </row>
    <row r="4228" spans="1:22">
      <c r="A4228">
        <v>2024</v>
      </c>
      <c r="B4228">
        <v>3</v>
      </c>
      <c r="C4228">
        <v>11680670</v>
      </c>
      <c r="D4228" t="s">
        <v>426</v>
      </c>
      <c r="E4228" t="s">
        <v>362</v>
      </c>
      <c r="F4228">
        <v>205179</v>
      </c>
      <c r="H4228" t="str">
        <f t="shared" si="264"/>
        <v>최고가</v>
      </c>
      <c r="I4228">
        <v>534167816</v>
      </c>
      <c r="J4228">
        <v>562406962</v>
      </c>
      <c r="K4228">
        <v>620206035</v>
      </c>
      <c r="L4228">
        <v>25</v>
      </c>
      <c r="M4228">
        <v>23</v>
      </c>
      <c r="N4228">
        <v>24</v>
      </c>
      <c r="O4228">
        <v>1.1570770801213679</v>
      </c>
      <c r="P4228">
        <v>12.083158908790059</v>
      </c>
      <c r="Q4228">
        <v>-5.0211231204495652E-2</v>
      </c>
      <c r="R4228">
        <v>9.8182271490244375</v>
      </c>
      <c r="S4228">
        <v>9.9601593625498008</v>
      </c>
      <c r="T4228">
        <f t="shared" si="265"/>
        <v>-1.9216708701236334</v>
      </c>
      <c r="U4228">
        <f t="shared" si="266"/>
        <v>7.4287236231628269</v>
      </c>
      <c r="V4228">
        <f t="shared" si="267"/>
        <v>40.845422708137541</v>
      </c>
    </row>
    <row r="4229" spans="1:22">
      <c r="A4229">
        <v>2024</v>
      </c>
      <c r="B4229">
        <v>3</v>
      </c>
      <c r="C4229">
        <v>11680690</v>
      </c>
      <c r="D4229" t="s">
        <v>426</v>
      </c>
      <c r="E4229" t="s">
        <v>363</v>
      </c>
      <c r="F4229">
        <v>114566</v>
      </c>
      <c r="H4229" t="str">
        <f t="shared" si="264"/>
        <v>고가</v>
      </c>
      <c r="I4229">
        <v>801039502</v>
      </c>
      <c r="J4229">
        <v>914243278</v>
      </c>
      <c r="K4229">
        <v>871625038</v>
      </c>
      <c r="L4229">
        <v>50</v>
      </c>
      <c r="M4229">
        <v>51</v>
      </c>
      <c r="N4229">
        <v>51</v>
      </c>
      <c r="O4229">
        <v>1.553766197844231</v>
      </c>
      <c r="P4229">
        <v>16.317382724405189</v>
      </c>
      <c r="Q4229">
        <v>-0.12382237717694219</v>
      </c>
      <c r="R4229">
        <v>9.0392019592863591</v>
      </c>
      <c r="S4229">
        <v>33.557046979865767</v>
      </c>
      <c r="T4229">
        <f t="shared" si="265"/>
        <v>-6.2898661328091752</v>
      </c>
      <c r="U4229">
        <f t="shared" si="266"/>
        <v>8.0795719142171141</v>
      </c>
      <c r="V4229">
        <f t="shared" si="267"/>
        <v>41.734879588580483</v>
      </c>
    </row>
    <row r="4230" spans="1:22">
      <c r="A4230">
        <v>2024</v>
      </c>
      <c r="B4230">
        <v>3</v>
      </c>
      <c r="C4230">
        <v>11680700</v>
      </c>
      <c r="D4230" t="s">
        <v>426</v>
      </c>
      <c r="E4230" t="s">
        <v>364</v>
      </c>
      <c r="F4230">
        <v>173935</v>
      </c>
      <c r="H4230" t="str">
        <f t="shared" si="264"/>
        <v>최고가</v>
      </c>
      <c r="I4230">
        <v>1587798549</v>
      </c>
      <c r="J4230">
        <v>1821372727</v>
      </c>
      <c r="K4230">
        <v>1791175956</v>
      </c>
      <c r="L4230">
        <v>54</v>
      </c>
      <c r="M4230">
        <v>59</v>
      </c>
      <c r="N4230">
        <v>56</v>
      </c>
      <c r="O4230">
        <v>1.8783311028278979</v>
      </c>
      <c r="P4230">
        <v>19.781759207136972</v>
      </c>
      <c r="Q4230">
        <v>-0.12824073542855899</v>
      </c>
      <c r="R4230">
        <v>8.9924425680307873</v>
      </c>
      <c r="S4230">
        <v>8.4905660377358494</v>
      </c>
      <c r="T4230">
        <f t="shared" si="265"/>
        <v>-1.6496235262690213</v>
      </c>
      <c r="U4230">
        <f t="shared" si="266"/>
        <v>11.194481059293937</v>
      </c>
      <c r="V4230">
        <f t="shared" si="267"/>
        <v>45.99175082742979</v>
      </c>
    </row>
    <row r="4231" spans="1:22">
      <c r="A4231">
        <v>2024</v>
      </c>
      <c r="B4231">
        <v>3</v>
      </c>
      <c r="C4231">
        <v>11680730</v>
      </c>
      <c r="D4231" t="s">
        <v>426</v>
      </c>
      <c r="E4231" t="s">
        <v>365</v>
      </c>
      <c r="F4231">
        <v>64003</v>
      </c>
      <c r="H4231" t="str">
        <f t="shared" si="264"/>
        <v>저가</v>
      </c>
      <c r="I4231">
        <v>622642900</v>
      </c>
      <c r="J4231">
        <v>719683145</v>
      </c>
      <c r="K4231">
        <v>656116843</v>
      </c>
      <c r="L4231">
        <v>29</v>
      </c>
      <c r="M4231">
        <v>28</v>
      </c>
      <c r="N4231">
        <v>29</v>
      </c>
      <c r="O4231">
        <v>3.7273330638296831</v>
      </c>
      <c r="P4231">
        <v>39.517839146346283</v>
      </c>
      <c r="Q4231">
        <v>-0.13483745683664719</v>
      </c>
      <c r="R4231">
        <v>8.9226296058944712</v>
      </c>
      <c r="S4231">
        <v>31.521739130434781</v>
      </c>
      <c r="T4231">
        <f t="shared" si="265"/>
        <v>-5.9130951683423634</v>
      </c>
      <c r="U4231">
        <f t="shared" si="266"/>
        <v>19.769516943849325</v>
      </c>
      <c r="V4231">
        <f t="shared" si="267"/>
        <v>57.710495076120964</v>
      </c>
    </row>
    <row r="4232" spans="1:22">
      <c r="A4232">
        <v>2024</v>
      </c>
      <c r="B4232">
        <v>3</v>
      </c>
      <c r="C4232">
        <v>11680750</v>
      </c>
      <c r="D4232" t="s">
        <v>426</v>
      </c>
      <c r="E4232" t="s">
        <v>366</v>
      </c>
      <c r="F4232">
        <v>193704</v>
      </c>
      <c r="H4232" t="str">
        <f t="shared" si="264"/>
        <v>최고가</v>
      </c>
      <c r="I4232">
        <v>2434640387</v>
      </c>
      <c r="J4232">
        <v>2617393000</v>
      </c>
      <c r="K4232">
        <v>2570369468</v>
      </c>
      <c r="L4232">
        <v>38</v>
      </c>
      <c r="M4232">
        <v>41</v>
      </c>
      <c r="N4232">
        <v>40</v>
      </c>
      <c r="O4232">
        <v>3.6751081758433859</v>
      </c>
      <c r="P4232">
        <v>38.960395408668809</v>
      </c>
      <c r="Q4232">
        <v>-6.9822381659918858E-2</v>
      </c>
      <c r="R4232">
        <v>9.610682761517733</v>
      </c>
      <c r="S4232">
        <v>26.57342657342657</v>
      </c>
      <c r="T4232">
        <f t="shared" si="265"/>
        <v>-4.9970762500698997</v>
      </c>
      <c r="U4232">
        <f t="shared" si="266"/>
        <v>19.90321138161698</v>
      </c>
      <c r="V4232">
        <f t="shared" si="267"/>
        <v>57.893203457142853</v>
      </c>
    </row>
    <row r="4233" spans="1:22">
      <c r="A4233">
        <v>2024</v>
      </c>
      <c r="B4233">
        <v>3</v>
      </c>
      <c r="C4233">
        <v>11710510</v>
      </c>
      <c r="D4233" t="s">
        <v>427</v>
      </c>
      <c r="E4233" t="s">
        <v>367</v>
      </c>
      <c r="F4233">
        <v>130096</v>
      </c>
      <c r="H4233" t="str">
        <f t="shared" si="264"/>
        <v>고가</v>
      </c>
      <c r="I4233">
        <v>41119387</v>
      </c>
      <c r="J4233">
        <v>89824225</v>
      </c>
      <c r="K4233">
        <v>69835363</v>
      </c>
      <c r="L4233">
        <v>13</v>
      </c>
      <c r="M4233">
        <v>15</v>
      </c>
      <c r="N4233">
        <v>14</v>
      </c>
      <c r="O4233">
        <v>0.27014493307769039</v>
      </c>
      <c r="P4233">
        <v>2.6161252744803241</v>
      </c>
      <c r="Q4233">
        <v>-0.54222385998877254</v>
      </c>
      <c r="R4233">
        <v>4.6112679796118012</v>
      </c>
      <c r="S4233">
        <v>16.88311688311688</v>
      </c>
      <c r="T4233">
        <f t="shared" si="265"/>
        <v>-3.2032309951514319</v>
      </c>
      <c r="U4233">
        <f t="shared" si="266"/>
        <v>1.2693469346170927</v>
      </c>
      <c r="V4233">
        <f t="shared" si="267"/>
        <v>32.427946546384973</v>
      </c>
    </row>
    <row r="4234" spans="1:22">
      <c r="A4234">
        <v>2024</v>
      </c>
      <c r="B4234">
        <v>3</v>
      </c>
      <c r="C4234">
        <v>11710520</v>
      </c>
      <c r="D4234" t="s">
        <v>427</v>
      </c>
      <c r="E4234" t="s">
        <v>368</v>
      </c>
      <c r="F4234">
        <v>66945</v>
      </c>
      <c r="H4234" t="str">
        <f t="shared" si="264"/>
        <v>저가</v>
      </c>
      <c r="I4234">
        <v>287660398</v>
      </c>
      <c r="J4234">
        <v>344097012</v>
      </c>
      <c r="K4234">
        <v>286698105</v>
      </c>
      <c r="L4234">
        <v>33</v>
      </c>
      <c r="M4234">
        <v>29</v>
      </c>
      <c r="N4234">
        <v>34</v>
      </c>
      <c r="O4234">
        <v>1.4467899449092969</v>
      </c>
      <c r="P4234">
        <v>15.17552786213288</v>
      </c>
      <c r="Q4234">
        <v>-0.1640136706563439</v>
      </c>
      <c r="R4234">
        <v>8.6138583565617193</v>
      </c>
      <c r="S4234">
        <v>20.75471698113207</v>
      </c>
      <c r="T4234">
        <f t="shared" si="265"/>
        <v>-3.9199316669278428</v>
      </c>
      <c r="U4234">
        <f t="shared" si="266"/>
        <v>8.1345561023004294</v>
      </c>
      <c r="V4234">
        <f t="shared" si="267"/>
        <v>41.810021622566701</v>
      </c>
    </row>
    <row r="4235" spans="1:22">
      <c r="A4235">
        <v>2024</v>
      </c>
      <c r="B4235">
        <v>3</v>
      </c>
      <c r="C4235">
        <v>11710531</v>
      </c>
      <c r="D4235" t="s">
        <v>427</v>
      </c>
      <c r="E4235" t="s">
        <v>369</v>
      </c>
      <c r="F4235">
        <v>112898</v>
      </c>
      <c r="H4235" t="str">
        <f t="shared" si="264"/>
        <v>중가</v>
      </c>
      <c r="I4235">
        <v>350437615</v>
      </c>
      <c r="J4235">
        <v>285005549</v>
      </c>
      <c r="K4235">
        <v>286794154</v>
      </c>
      <c r="L4235">
        <v>16</v>
      </c>
      <c r="M4235">
        <v>18</v>
      </c>
      <c r="N4235">
        <v>17</v>
      </c>
      <c r="O4235">
        <v>2.1555692294027451</v>
      </c>
      <c r="P4235">
        <v>22.740973931448739</v>
      </c>
      <c r="Q4235">
        <v>0.22958172649473571</v>
      </c>
      <c r="R4235">
        <v>12.77927006011577</v>
      </c>
      <c r="S4235">
        <v>31.372549019607838</v>
      </c>
      <c r="T4235">
        <f t="shared" si="265"/>
        <v>-5.8854774779959644</v>
      </c>
      <c r="U4235">
        <f t="shared" si="266"/>
        <v>12.160697734348734</v>
      </c>
      <c r="V4235">
        <f t="shared" si="267"/>
        <v>47.31219382687911</v>
      </c>
    </row>
    <row r="4236" spans="1:22">
      <c r="A4236">
        <v>2024</v>
      </c>
      <c r="B4236">
        <v>3</v>
      </c>
      <c r="C4236">
        <v>11710532</v>
      </c>
      <c r="D4236" t="s">
        <v>427</v>
      </c>
      <c r="E4236" t="s">
        <v>370</v>
      </c>
      <c r="F4236">
        <v>99103</v>
      </c>
      <c r="H4236" t="str">
        <f t="shared" si="264"/>
        <v>중가</v>
      </c>
      <c r="I4236">
        <v>322531912</v>
      </c>
      <c r="J4236">
        <v>314828506</v>
      </c>
      <c r="K4236">
        <v>312357435</v>
      </c>
      <c r="L4236">
        <v>18</v>
      </c>
      <c r="M4236">
        <v>21</v>
      </c>
      <c r="N4236">
        <v>19</v>
      </c>
      <c r="O4236">
        <v>2.0089580823941371</v>
      </c>
      <c r="P4236">
        <v>21.176059789457589</v>
      </c>
      <c r="Q4236">
        <v>2.4468578458394109E-2</v>
      </c>
      <c r="R4236">
        <v>10.608561983833461</v>
      </c>
      <c r="S4236">
        <v>33.962264150943398</v>
      </c>
      <c r="T4236">
        <f t="shared" si="265"/>
        <v>-6.3648788953296549</v>
      </c>
      <c r="U4236">
        <f t="shared" si="266"/>
        <v>10.800278622896592</v>
      </c>
      <c r="V4236">
        <f t="shared" si="267"/>
        <v>45.453029171154071</v>
      </c>
    </row>
    <row r="4237" spans="1:22">
      <c r="A4237">
        <v>2024</v>
      </c>
      <c r="B4237">
        <v>3</v>
      </c>
      <c r="C4237">
        <v>11710540</v>
      </c>
      <c r="D4237" t="s">
        <v>427</v>
      </c>
      <c r="E4237" t="s">
        <v>371</v>
      </c>
      <c r="F4237">
        <v>73974</v>
      </c>
      <c r="H4237" t="str">
        <f t="shared" si="264"/>
        <v>저가</v>
      </c>
      <c r="I4237">
        <v>261017461</v>
      </c>
      <c r="J4237">
        <v>210786926</v>
      </c>
      <c r="K4237">
        <v>234559670</v>
      </c>
      <c r="L4237">
        <v>12</v>
      </c>
      <c r="M4237">
        <v>11</v>
      </c>
      <c r="N4237">
        <v>12</v>
      </c>
      <c r="O4237">
        <v>3.267132158045519</v>
      </c>
      <c r="P4237">
        <v>34.60569624102893</v>
      </c>
      <c r="Q4237">
        <v>0.23830004997558529</v>
      </c>
      <c r="R4237">
        <v>12.871535891793069</v>
      </c>
      <c r="S4237">
        <v>20.68965517241379</v>
      </c>
      <c r="T4237">
        <f t="shared" si="265"/>
        <v>-3.907887591911086</v>
      </c>
      <c r="U4237">
        <f t="shared" si="266"/>
        <v>18.704789021299753</v>
      </c>
      <c r="V4237">
        <f t="shared" si="267"/>
        <v>56.255425454631492</v>
      </c>
    </row>
    <row r="4238" spans="1:22">
      <c r="A4238">
        <v>2024</v>
      </c>
      <c r="B4238">
        <v>3</v>
      </c>
      <c r="C4238">
        <v>11710550</v>
      </c>
      <c r="D4238" t="s">
        <v>427</v>
      </c>
      <c r="E4238" t="s">
        <v>372</v>
      </c>
      <c r="F4238">
        <v>99782</v>
      </c>
      <c r="H4238" t="str">
        <f t="shared" si="264"/>
        <v>중가</v>
      </c>
      <c r="I4238">
        <v>1229125661</v>
      </c>
      <c r="J4238">
        <v>885393209</v>
      </c>
      <c r="K4238">
        <v>966555077</v>
      </c>
      <c r="L4238">
        <v>27</v>
      </c>
      <c r="M4238">
        <v>28</v>
      </c>
      <c r="N4238">
        <v>26</v>
      </c>
      <c r="O4238">
        <v>5.0691811069943169</v>
      </c>
      <c r="P4238">
        <v>53.840603970143682</v>
      </c>
      <c r="Q4238">
        <v>0.38822576060666403</v>
      </c>
      <c r="R4238">
        <v>14.45819649363604</v>
      </c>
      <c r="S4238">
        <v>30.337078651685388</v>
      </c>
      <c r="T4238">
        <f t="shared" si="265"/>
        <v>-5.6937938615307608</v>
      </c>
      <c r="U4238">
        <f t="shared" si="266"/>
        <v>28.103803125339823</v>
      </c>
      <c r="V4238">
        <f t="shared" si="267"/>
        <v>69.100227967174874</v>
      </c>
    </row>
    <row r="4239" spans="1:22">
      <c r="A4239">
        <v>2024</v>
      </c>
      <c r="B4239">
        <v>3</v>
      </c>
      <c r="C4239">
        <v>11710561</v>
      </c>
      <c r="D4239" t="s">
        <v>427</v>
      </c>
      <c r="E4239" t="s">
        <v>373</v>
      </c>
      <c r="F4239">
        <v>132646</v>
      </c>
      <c r="H4239" t="str">
        <f t="shared" si="264"/>
        <v>고가</v>
      </c>
      <c r="I4239">
        <v>705402910</v>
      </c>
      <c r="J4239">
        <v>790950074</v>
      </c>
      <c r="K4239">
        <v>707836434</v>
      </c>
      <c r="L4239">
        <v>69</v>
      </c>
      <c r="M4239">
        <v>69</v>
      </c>
      <c r="N4239">
        <v>70</v>
      </c>
      <c r="O4239">
        <v>0.85635036778846152</v>
      </c>
      <c r="P4239">
        <v>8.8732291414672737</v>
      </c>
      <c r="Q4239">
        <v>-0.1081574764477486</v>
      </c>
      <c r="R4239">
        <v>9.2049832700046572</v>
      </c>
      <c r="S4239">
        <v>138</v>
      </c>
      <c r="T4239">
        <f t="shared" si="265"/>
        <v>-25.624077491626192</v>
      </c>
      <c r="U4239">
        <f t="shared" si="266"/>
        <v>-1.4096120227532891</v>
      </c>
      <c r="V4239">
        <f t="shared" si="267"/>
        <v>28.766849928619433</v>
      </c>
    </row>
    <row r="4240" spans="1:22">
      <c r="A4240">
        <v>2024</v>
      </c>
      <c r="B4240">
        <v>3</v>
      </c>
      <c r="C4240">
        <v>11710562</v>
      </c>
      <c r="D4240" t="s">
        <v>427</v>
      </c>
      <c r="E4240" t="s">
        <v>374</v>
      </c>
      <c r="F4240">
        <v>145377</v>
      </c>
      <c r="H4240" t="str">
        <f t="shared" si="264"/>
        <v>최고가</v>
      </c>
      <c r="I4240">
        <v>3635936889</v>
      </c>
      <c r="J4240">
        <v>3519573792</v>
      </c>
      <c r="K4240">
        <v>3596669826</v>
      </c>
      <c r="L4240">
        <v>88</v>
      </c>
      <c r="M4240">
        <v>90</v>
      </c>
      <c r="N4240">
        <v>91</v>
      </c>
      <c r="O4240">
        <v>3.157878760259897</v>
      </c>
      <c r="P4240">
        <v>33.439535340280599</v>
      </c>
      <c r="Q4240">
        <v>3.3061701182254967E-2</v>
      </c>
      <c r="R4240">
        <v>10.699502818566611</v>
      </c>
      <c r="S4240">
        <v>110</v>
      </c>
      <c r="T4240">
        <f t="shared" si="265"/>
        <v>-20.440789367414361</v>
      </c>
      <c r="U4240">
        <f t="shared" si="266"/>
        <v>12.727431423629314</v>
      </c>
      <c r="V4240">
        <f t="shared" si="267"/>
        <v>48.086698709565177</v>
      </c>
    </row>
    <row r="4241" spans="1:22">
      <c r="A4241">
        <v>2024</v>
      </c>
      <c r="B4241">
        <v>3</v>
      </c>
      <c r="C4241">
        <v>11710570</v>
      </c>
      <c r="D4241" t="s">
        <v>427</v>
      </c>
      <c r="E4241" t="s">
        <v>375</v>
      </c>
      <c r="F4241">
        <v>87947</v>
      </c>
      <c r="H4241" t="str">
        <f t="shared" si="264"/>
        <v>저가</v>
      </c>
      <c r="I4241">
        <v>2897401904</v>
      </c>
      <c r="J4241">
        <v>3219796038</v>
      </c>
      <c r="K4241">
        <v>3004996959</v>
      </c>
      <c r="L4241">
        <v>90</v>
      </c>
      <c r="M4241">
        <v>94</v>
      </c>
      <c r="N4241">
        <v>86</v>
      </c>
      <c r="O4241">
        <v>4.0672670900136687</v>
      </c>
      <c r="P4241">
        <v>43.14626424070881</v>
      </c>
      <c r="Q4241">
        <v>-0.1001287442419047</v>
      </c>
      <c r="R4241">
        <v>9.2899511719084664</v>
      </c>
      <c r="S4241">
        <v>54.545454545454547</v>
      </c>
      <c r="T4241">
        <f t="shared" si="265"/>
        <v>-10.175186264267539</v>
      </c>
      <c r="U4241">
        <f t="shared" si="266"/>
        <v>20.378566475455834</v>
      </c>
      <c r="V4241">
        <f t="shared" si="267"/>
        <v>58.542829283437456</v>
      </c>
    </row>
    <row r="4242" spans="1:22">
      <c r="A4242">
        <v>2024</v>
      </c>
      <c r="B4242">
        <v>3</v>
      </c>
      <c r="C4242">
        <v>11710580</v>
      </c>
      <c r="D4242" t="s">
        <v>427</v>
      </c>
      <c r="E4242" t="s">
        <v>376</v>
      </c>
      <c r="F4242">
        <v>106107</v>
      </c>
      <c r="H4242" t="str">
        <f t="shared" si="264"/>
        <v>중가</v>
      </c>
      <c r="I4242">
        <v>2798927041</v>
      </c>
      <c r="J4242">
        <v>2189550023</v>
      </c>
      <c r="K4242">
        <v>2696820987</v>
      </c>
      <c r="L4242">
        <v>168</v>
      </c>
      <c r="M4242">
        <v>169</v>
      </c>
      <c r="N4242">
        <v>170</v>
      </c>
      <c r="O4242">
        <v>1.744599529610297</v>
      </c>
      <c r="P4242">
        <v>18.35432047257294</v>
      </c>
      <c r="Q4242">
        <v>0.27831153049660201</v>
      </c>
      <c r="R4242">
        <v>13.294976537809561</v>
      </c>
      <c r="S4242">
        <v>212.65822784810129</v>
      </c>
      <c r="T4242">
        <f t="shared" si="265"/>
        <v>-39.444616983760653</v>
      </c>
      <c r="U4242">
        <f t="shared" si="266"/>
        <v>2.7704487201880568E-3</v>
      </c>
      <c r="V4242">
        <f t="shared" si="267"/>
        <v>30.69702831939945</v>
      </c>
    </row>
    <row r="4243" spans="1:22">
      <c r="A4243">
        <v>2024</v>
      </c>
      <c r="B4243">
        <v>3</v>
      </c>
      <c r="C4243">
        <v>11710590</v>
      </c>
      <c r="D4243" t="s">
        <v>427</v>
      </c>
      <c r="E4243" t="s">
        <v>377</v>
      </c>
      <c r="F4243">
        <v>103760</v>
      </c>
      <c r="H4243" t="str">
        <f t="shared" si="264"/>
        <v>중가</v>
      </c>
      <c r="I4243">
        <v>741765089</v>
      </c>
      <c r="J4243">
        <v>583205325</v>
      </c>
      <c r="K4243">
        <v>788968929</v>
      </c>
      <c r="L4243">
        <v>42</v>
      </c>
      <c r="M4243">
        <v>43</v>
      </c>
      <c r="N4243">
        <v>44</v>
      </c>
      <c r="O4243">
        <v>1.891231211729959</v>
      </c>
      <c r="P4243">
        <v>19.919453804484849</v>
      </c>
      <c r="Q4243">
        <v>0.27187639961963661</v>
      </c>
      <c r="R4243">
        <v>13.226873684821861</v>
      </c>
      <c r="S4243">
        <v>79.245283018867923</v>
      </c>
      <c r="T4243">
        <f t="shared" si="265"/>
        <v>-14.747555106993003</v>
      </c>
      <c r="U4243">
        <f t="shared" si="266"/>
        <v>8.1808351071088961</v>
      </c>
      <c r="V4243">
        <f t="shared" si="267"/>
        <v>41.873267051359733</v>
      </c>
    </row>
    <row r="4244" spans="1:22">
      <c r="A4244">
        <v>2024</v>
      </c>
      <c r="B4244">
        <v>3</v>
      </c>
      <c r="C4244">
        <v>11710600</v>
      </c>
      <c r="D4244" t="s">
        <v>427</v>
      </c>
      <c r="E4244" t="s">
        <v>378</v>
      </c>
      <c r="F4244">
        <v>125014</v>
      </c>
      <c r="H4244" t="str">
        <f t="shared" si="264"/>
        <v>고가</v>
      </c>
      <c r="I4244">
        <v>3408592776</v>
      </c>
      <c r="J4244">
        <v>3345650387</v>
      </c>
      <c r="K4244">
        <v>4274132145</v>
      </c>
      <c r="L4244">
        <v>120</v>
      </c>
      <c r="M4244">
        <v>120</v>
      </c>
      <c r="N4244">
        <v>119</v>
      </c>
      <c r="O4244">
        <v>2.5246007824901389</v>
      </c>
      <c r="P4244">
        <v>26.679983400036502</v>
      </c>
      <c r="Q4244">
        <v>1.8813199742738089E-2</v>
      </c>
      <c r="R4244">
        <v>10.54871123135837</v>
      </c>
      <c r="S4244">
        <v>126.31578947368421</v>
      </c>
      <c r="T4244">
        <f t="shared" si="265"/>
        <v>-23.461126432274639</v>
      </c>
      <c r="U4244">
        <f t="shared" si="266"/>
        <v>8.411396016607533</v>
      </c>
      <c r="V4244">
        <f t="shared" si="267"/>
        <v>42.188354284641939</v>
      </c>
    </row>
    <row r="4245" spans="1:22">
      <c r="A4245">
        <v>2024</v>
      </c>
      <c r="B4245">
        <v>3</v>
      </c>
      <c r="C4245">
        <v>11710610</v>
      </c>
      <c r="D4245" t="s">
        <v>427</v>
      </c>
      <c r="E4245" t="s">
        <v>379</v>
      </c>
      <c r="F4245">
        <v>116291</v>
      </c>
      <c r="H4245" t="str">
        <f t="shared" si="264"/>
        <v>고가</v>
      </c>
      <c r="I4245">
        <v>2127543091</v>
      </c>
      <c r="J4245">
        <v>1444816642</v>
      </c>
      <c r="K4245">
        <v>2006704242</v>
      </c>
      <c r="L4245">
        <v>67</v>
      </c>
      <c r="M4245">
        <v>69</v>
      </c>
      <c r="N4245">
        <v>70</v>
      </c>
      <c r="O4245">
        <v>3.0339956080041839</v>
      </c>
      <c r="P4245">
        <v>32.117217761604103</v>
      </c>
      <c r="Q4245">
        <v>0.47253501181639912</v>
      </c>
      <c r="R4245">
        <v>15.350439503205861</v>
      </c>
      <c r="S4245">
        <v>70.526315789473685</v>
      </c>
      <c r="T4245">
        <f t="shared" si="265"/>
        <v>-13.133522275010455</v>
      </c>
      <c r="U4245">
        <f t="shared" si="266"/>
        <v>15.188640098940088</v>
      </c>
      <c r="V4245">
        <f t="shared" si="267"/>
        <v>51.450215247213158</v>
      </c>
    </row>
    <row r="4246" spans="1:22">
      <c r="A4246">
        <v>2024</v>
      </c>
      <c r="B4246">
        <v>3</v>
      </c>
      <c r="C4246">
        <v>11710620</v>
      </c>
      <c r="D4246" t="s">
        <v>427</v>
      </c>
      <c r="E4246" t="s">
        <v>380</v>
      </c>
      <c r="F4246">
        <v>117336</v>
      </c>
      <c r="H4246" t="str">
        <f t="shared" si="264"/>
        <v>고가</v>
      </c>
      <c r="I4246">
        <v>2601124341</v>
      </c>
      <c r="J4246">
        <v>2409790827</v>
      </c>
      <c r="K4246">
        <v>2405740034</v>
      </c>
      <c r="L4246">
        <v>94</v>
      </c>
      <c r="M4246">
        <v>97</v>
      </c>
      <c r="N4246">
        <v>95</v>
      </c>
      <c r="O4246">
        <v>2.6203510093097502</v>
      </c>
      <c r="P4246">
        <v>27.70201267343187</v>
      </c>
      <c r="Q4246">
        <v>7.9398390871209007E-2</v>
      </c>
      <c r="R4246">
        <v>11.189883018465739</v>
      </c>
      <c r="S4246">
        <v>83.185840707964616</v>
      </c>
      <c r="T4246">
        <f t="shared" si="265"/>
        <v>-15.477021031016807</v>
      </c>
      <c r="U4246">
        <f t="shared" si="266"/>
        <v>11.445876631104039</v>
      </c>
      <c r="V4246">
        <f t="shared" si="267"/>
        <v>46.3353109537031</v>
      </c>
    </row>
    <row r="4247" spans="1:22">
      <c r="A4247">
        <v>2024</v>
      </c>
      <c r="B4247">
        <v>3</v>
      </c>
      <c r="C4247">
        <v>11710632</v>
      </c>
      <c r="D4247" t="s">
        <v>427</v>
      </c>
      <c r="E4247" t="s">
        <v>381</v>
      </c>
      <c r="F4247">
        <v>82886</v>
      </c>
      <c r="H4247" t="str">
        <f t="shared" si="264"/>
        <v>저가</v>
      </c>
      <c r="I4247">
        <v>733590954</v>
      </c>
      <c r="J4247">
        <v>857314597</v>
      </c>
      <c r="K4247">
        <v>749231324</v>
      </c>
      <c r="L4247">
        <v>59</v>
      </c>
      <c r="M4247">
        <v>64</v>
      </c>
      <c r="N4247">
        <v>58</v>
      </c>
      <c r="O4247">
        <v>1.666779939119976</v>
      </c>
      <c r="P4247">
        <v>17.523681191951859</v>
      </c>
      <c r="Q4247">
        <v>-0.14431533468920979</v>
      </c>
      <c r="R4247">
        <v>8.8223254264816067</v>
      </c>
      <c r="S4247">
        <v>61.458333333333343</v>
      </c>
      <c r="T4247">
        <f t="shared" si="265"/>
        <v>-11.454880640172115</v>
      </c>
      <c r="U4247">
        <f t="shared" si="266"/>
        <v>7.0898414892206176</v>
      </c>
      <c r="V4247">
        <f t="shared" si="267"/>
        <v>40.382302423676435</v>
      </c>
    </row>
    <row r="4248" spans="1:22">
      <c r="A4248">
        <v>2024</v>
      </c>
      <c r="B4248">
        <v>3</v>
      </c>
      <c r="C4248">
        <v>11710641</v>
      </c>
      <c r="D4248" t="s">
        <v>427</v>
      </c>
      <c r="E4248" t="s">
        <v>382</v>
      </c>
      <c r="F4248">
        <v>91911</v>
      </c>
      <c r="H4248" t="str">
        <f t="shared" si="264"/>
        <v>저가</v>
      </c>
      <c r="I4248">
        <v>381206285</v>
      </c>
      <c r="J4248">
        <v>462830173</v>
      </c>
      <c r="K4248">
        <v>378528442</v>
      </c>
      <c r="L4248">
        <v>50</v>
      </c>
      <c r="M4248">
        <v>53</v>
      </c>
      <c r="N4248">
        <v>50</v>
      </c>
      <c r="O4248">
        <v>0.92167975299776717</v>
      </c>
      <c r="P4248">
        <v>9.5705490989710995</v>
      </c>
      <c r="Q4248">
        <v>-0.17635818224841621</v>
      </c>
      <c r="R4248">
        <v>8.4832166533495759</v>
      </c>
      <c r="S4248">
        <v>89.285714285714278</v>
      </c>
      <c r="T4248">
        <f t="shared" si="265"/>
        <v>-16.6062139694005</v>
      </c>
      <c r="U4248">
        <f t="shared" si="266"/>
        <v>1.5000536893353154</v>
      </c>
      <c r="V4248">
        <f t="shared" si="267"/>
        <v>32.743233093448623</v>
      </c>
    </row>
    <row r="4249" spans="1:22">
      <c r="A4249">
        <v>2024</v>
      </c>
      <c r="B4249">
        <v>3</v>
      </c>
      <c r="C4249">
        <v>11710642</v>
      </c>
      <c r="D4249" t="s">
        <v>427</v>
      </c>
      <c r="E4249" t="s">
        <v>383</v>
      </c>
      <c r="F4249">
        <v>153969</v>
      </c>
      <c r="H4249" t="str">
        <f t="shared" si="264"/>
        <v>최고가</v>
      </c>
      <c r="I4249">
        <v>5195787794</v>
      </c>
      <c r="J4249">
        <v>4953935458</v>
      </c>
      <c r="K4249">
        <v>5154346261</v>
      </c>
      <c r="L4249">
        <v>246</v>
      </c>
      <c r="M4249">
        <v>251</v>
      </c>
      <c r="N4249">
        <v>252</v>
      </c>
      <c r="O4249">
        <v>1.524194884359545</v>
      </c>
      <c r="P4249">
        <v>16.001741195001419</v>
      </c>
      <c r="Q4249">
        <v>4.8820243632653318E-2</v>
      </c>
      <c r="R4249">
        <v>10.866275137625641</v>
      </c>
      <c r="S4249">
        <v>111.8181818181818</v>
      </c>
      <c r="T4249">
        <f t="shared" si="265"/>
        <v>-20.777366518337203</v>
      </c>
      <c r="U4249">
        <f t="shared" si="266"/>
        <v>3.940915669524677</v>
      </c>
      <c r="V4249">
        <f t="shared" si="267"/>
        <v>36.078943599769865</v>
      </c>
    </row>
    <row r="4250" spans="1:22">
      <c r="A4250">
        <v>2024</v>
      </c>
      <c r="B4250">
        <v>3</v>
      </c>
      <c r="C4250">
        <v>11710646</v>
      </c>
      <c r="D4250" t="s">
        <v>427</v>
      </c>
      <c r="E4250" t="s">
        <v>384</v>
      </c>
      <c r="F4250">
        <v>110306</v>
      </c>
      <c r="H4250" t="str">
        <f t="shared" si="264"/>
        <v>중가</v>
      </c>
      <c r="I4250">
        <v>821677559</v>
      </c>
      <c r="J4250">
        <v>875684052</v>
      </c>
      <c r="K4250">
        <v>894971267</v>
      </c>
      <c r="L4250">
        <v>51</v>
      </c>
      <c r="M4250">
        <v>50</v>
      </c>
      <c r="N4250">
        <v>51</v>
      </c>
      <c r="O4250">
        <v>1.6228919436511471</v>
      </c>
      <c r="P4250">
        <v>17.055224692059792</v>
      </c>
      <c r="Q4250">
        <v>-6.1673491571135747E-2</v>
      </c>
      <c r="R4250">
        <v>9.6969222917370459</v>
      </c>
      <c r="S4250">
        <v>37.226277372262771</v>
      </c>
      <c r="T4250">
        <f t="shared" si="265"/>
        <v>-6.9691046441630515</v>
      </c>
      <c r="U4250">
        <f t="shared" si="266"/>
        <v>8.3762654111283901</v>
      </c>
      <c r="V4250">
        <f t="shared" si="267"/>
        <v>42.14034438865383</v>
      </c>
    </row>
    <row r="4251" spans="1:22">
      <c r="A4251">
        <v>2024</v>
      </c>
      <c r="B4251">
        <v>3</v>
      </c>
      <c r="C4251">
        <v>11710650</v>
      </c>
      <c r="D4251" t="s">
        <v>427</v>
      </c>
      <c r="E4251" t="s">
        <v>385</v>
      </c>
      <c r="F4251">
        <v>139660</v>
      </c>
      <c r="H4251" t="str">
        <f t="shared" si="264"/>
        <v>고가</v>
      </c>
      <c r="I4251">
        <v>4268048024</v>
      </c>
      <c r="J4251">
        <v>4532177670</v>
      </c>
      <c r="K4251">
        <v>4362150828</v>
      </c>
      <c r="L4251">
        <v>105</v>
      </c>
      <c r="M4251">
        <v>105</v>
      </c>
      <c r="N4251">
        <v>108</v>
      </c>
      <c r="O4251">
        <v>3.23389154765125</v>
      </c>
      <c r="P4251">
        <v>34.250888967804642</v>
      </c>
      <c r="Q4251">
        <v>-5.8278749253005337E-2</v>
      </c>
      <c r="R4251">
        <v>9.7328487773739258</v>
      </c>
      <c r="S4251">
        <v>111.7021276595745</v>
      </c>
      <c r="T4251">
        <f t="shared" si="265"/>
        <v>-20.755882870405966</v>
      </c>
      <c r="U4251">
        <f t="shared" si="266"/>
        <v>12.845249378255314</v>
      </c>
      <c r="V4251">
        <f t="shared" si="267"/>
        <v>48.247710103191267</v>
      </c>
    </row>
    <row r="4252" spans="1:22">
      <c r="A4252">
        <v>2024</v>
      </c>
      <c r="B4252">
        <v>3</v>
      </c>
      <c r="C4252">
        <v>11710680</v>
      </c>
      <c r="D4252" t="s">
        <v>427</v>
      </c>
      <c r="E4252" t="s">
        <v>386</v>
      </c>
      <c r="F4252">
        <v>235140</v>
      </c>
      <c r="H4252" t="str">
        <f t="shared" si="264"/>
        <v>최고가</v>
      </c>
      <c r="I4252">
        <v>2168376129</v>
      </c>
      <c r="J4252">
        <v>741835985</v>
      </c>
      <c r="K4252">
        <v>1840993165</v>
      </c>
      <c r="L4252">
        <v>65</v>
      </c>
      <c r="M4252">
        <v>66</v>
      </c>
      <c r="N4252">
        <v>64</v>
      </c>
      <c r="O4252">
        <v>1.5763484994209671</v>
      </c>
      <c r="P4252">
        <v>16.558424171915789</v>
      </c>
      <c r="Q4252">
        <v>1.922985906379292</v>
      </c>
      <c r="R4252">
        <v>30.7005304223932</v>
      </c>
      <c r="S4252">
        <v>43.624161073825498</v>
      </c>
      <c r="T4252">
        <f t="shared" si="265"/>
        <v>-8.1534644516772854</v>
      </c>
      <c r="U4252">
        <f t="shared" si="266"/>
        <v>11.97327883493335</v>
      </c>
      <c r="V4252">
        <f t="shared" si="267"/>
        <v>47.056064968739186</v>
      </c>
    </row>
    <row r="4253" spans="1:22">
      <c r="A4253">
        <v>2024</v>
      </c>
      <c r="B4253">
        <v>3</v>
      </c>
      <c r="C4253">
        <v>11710710</v>
      </c>
      <c r="D4253" t="s">
        <v>427</v>
      </c>
      <c r="E4253" t="s">
        <v>387</v>
      </c>
      <c r="F4253">
        <v>171097</v>
      </c>
      <c r="H4253" t="str">
        <f t="shared" si="264"/>
        <v>최고가</v>
      </c>
      <c r="I4253">
        <v>7064660052</v>
      </c>
      <c r="J4253">
        <v>6389958110</v>
      </c>
      <c r="K4253">
        <v>7194479421</v>
      </c>
      <c r="L4253">
        <v>123</v>
      </c>
      <c r="M4253">
        <v>131</v>
      </c>
      <c r="N4253">
        <v>127</v>
      </c>
      <c r="O4253">
        <v>3.7299349092662739</v>
      </c>
      <c r="P4253">
        <v>39.54561100955091</v>
      </c>
      <c r="Q4253">
        <v>0.10558785055947729</v>
      </c>
      <c r="R4253">
        <v>11.46704551245038</v>
      </c>
      <c r="S4253">
        <v>44.086021505376337</v>
      </c>
      <c r="T4253">
        <f t="shared" si="265"/>
        <v>-8.2389628691737435</v>
      </c>
      <c r="U4253">
        <f t="shared" si="266"/>
        <v>19.594525746513408</v>
      </c>
      <c r="V4253">
        <f t="shared" si="267"/>
        <v>57.471350060874393</v>
      </c>
    </row>
    <row r="4254" spans="1:22">
      <c r="A4254">
        <v>2024</v>
      </c>
      <c r="B4254">
        <v>3</v>
      </c>
      <c r="C4254">
        <v>11740520</v>
      </c>
      <c r="D4254" t="s">
        <v>428</v>
      </c>
      <c r="E4254" t="s">
        <v>388</v>
      </c>
      <c r="F4254">
        <v>159188</v>
      </c>
      <c r="H4254" t="str">
        <f t="shared" si="264"/>
        <v>최고가</v>
      </c>
      <c r="I4254">
        <v>1193567803</v>
      </c>
      <c r="J4254">
        <v>867689423</v>
      </c>
      <c r="K4254">
        <v>1031007946</v>
      </c>
      <c r="L4254">
        <v>48</v>
      </c>
      <c r="M4254">
        <v>53</v>
      </c>
      <c r="N4254">
        <v>50</v>
      </c>
      <c r="O4254">
        <v>1.735613509102677</v>
      </c>
      <c r="P4254">
        <v>18.25840450124662</v>
      </c>
      <c r="Q4254">
        <v>0.37557030356932219</v>
      </c>
      <c r="R4254">
        <v>14.32426406140047</v>
      </c>
      <c r="S4254">
        <v>33.103448275862071</v>
      </c>
      <c r="T4254">
        <f t="shared" si="265"/>
        <v>-6.2058971051084528</v>
      </c>
      <c r="U4254">
        <f t="shared" si="266"/>
        <v>10.13228593137087</v>
      </c>
      <c r="V4254">
        <f t="shared" si="267"/>
        <v>44.54014255267542</v>
      </c>
    </row>
    <row r="4255" spans="1:22">
      <c r="A4255">
        <v>2024</v>
      </c>
      <c r="B4255">
        <v>3</v>
      </c>
      <c r="C4255">
        <v>11740530</v>
      </c>
      <c r="D4255" t="s">
        <v>428</v>
      </c>
      <c r="E4255" t="s">
        <v>389</v>
      </c>
      <c r="F4255">
        <v>130926</v>
      </c>
      <c r="H4255" t="str">
        <f t="shared" si="264"/>
        <v>고가</v>
      </c>
      <c r="I4255">
        <v>1691332525</v>
      </c>
      <c r="J4255">
        <v>1445105108</v>
      </c>
      <c r="K4255">
        <v>1642507521</v>
      </c>
      <c r="L4255">
        <v>69</v>
      </c>
      <c r="M4255">
        <v>66</v>
      </c>
      <c r="N4255">
        <v>69</v>
      </c>
      <c r="O4255">
        <v>2.0802306968745832</v>
      </c>
      <c r="P4255">
        <v>21.936817239439101</v>
      </c>
      <c r="Q4255">
        <v>0.17038720272795549</v>
      </c>
      <c r="R4255">
        <v>12.152815676072731</v>
      </c>
      <c r="S4255">
        <v>113.11475409836071</v>
      </c>
      <c r="T4255">
        <f t="shared" si="265"/>
        <v>-21.017384650552689</v>
      </c>
      <c r="U4255">
        <f t="shared" si="266"/>
        <v>7.0937563597682907</v>
      </c>
      <c r="V4255">
        <f t="shared" si="267"/>
        <v>40.387652531516515</v>
      </c>
    </row>
    <row r="4256" spans="1:22">
      <c r="A4256">
        <v>2024</v>
      </c>
      <c r="B4256">
        <v>3</v>
      </c>
      <c r="C4256">
        <v>11740540</v>
      </c>
      <c r="D4256" t="s">
        <v>428</v>
      </c>
      <c r="E4256" t="s">
        <v>390</v>
      </c>
      <c r="F4256">
        <v>144703</v>
      </c>
      <c r="H4256" t="str">
        <f t="shared" si="264"/>
        <v>최고가</v>
      </c>
      <c r="I4256">
        <v>2132877689</v>
      </c>
      <c r="J4256">
        <v>2430377271</v>
      </c>
      <c r="K4256">
        <v>2183740660</v>
      </c>
      <c r="L4256">
        <v>38</v>
      </c>
      <c r="M4256">
        <v>42</v>
      </c>
      <c r="N4256">
        <v>43</v>
      </c>
      <c r="O4256">
        <v>4.3098515378120936</v>
      </c>
      <c r="P4256">
        <v>45.735588727506389</v>
      </c>
      <c r="Q4256">
        <v>-0.1224088068753174</v>
      </c>
      <c r="R4256">
        <v>9.0541617436761239</v>
      </c>
      <c r="S4256">
        <v>39.175257731958773</v>
      </c>
      <c r="T4256">
        <f t="shared" si="265"/>
        <v>-7.3298948853321377</v>
      </c>
      <c r="U4256">
        <f t="shared" si="266"/>
        <v>22.479658246888778</v>
      </c>
      <c r="V4256">
        <f t="shared" si="267"/>
        <v>61.414205851878343</v>
      </c>
    </row>
    <row r="4257" spans="1:22">
      <c r="A4257">
        <v>2024</v>
      </c>
      <c r="B4257">
        <v>3</v>
      </c>
      <c r="C4257">
        <v>11740550</v>
      </c>
      <c r="D4257" t="s">
        <v>428</v>
      </c>
      <c r="E4257" t="s">
        <v>391</v>
      </c>
      <c r="F4257">
        <v>112807</v>
      </c>
      <c r="H4257" t="str">
        <f t="shared" si="264"/>
        <v>중가</v>
      </c>
      <c r="I4257">
        <v>17210559</v>
      </c>
      <c r="J4257">
        <v>29218155</v>
      </c>
      <c r="K4257">
        <v>28571975</v>
      </c>
      <c r="L4257">
        <v>22</v>
      </c>
      <c r="M4257">
        <v>22</v>
      </c>
      <c r="N4257">
        <v>24</v>
      </c>
      <c r="O4257">
        <v>7.705374236662188E-2</v>
      </c>
      <c r="P4257">
        <v>0.55508734385204006</v>
      </c>
      <c r="Q4257">
        <v>-0.41096352593105212</v>
      </c>
      <c r="R4257">
        <v>6.0003932987947746</v>
      </c>
      <c r="S4257">
        <v>14.569536423841059</v>
      </c>
      <c r="T4257">
        <f t="shared" si="265"/>
        <v>-2.7749469194738277</v>
      </c>
      <c r="U4257">
        <f t="shared" si="266"/>
        <v>0.6451382558428268</v>
      </c>
      <c r="V4257">
        <f t="shared" si="267"/>
        <v>31.574895671397492</v>
      </c>
    </row>
    <row r="4258" spans="1:22">
      <c r="A4258">
        <v>2024</v>
      </c>
      <c r="B4258">
        <v>3</v>
      </c>
      <c r="C4258">
        <v>11740560</v>
      </c>
      <c r="D4258" t="s">
        <v>428</v>
      </c>
      <c r="E4258" t="s">
        <v>392</v>
      </c>
      <c r="F4258">
        <v>165504</v>
      </c>
      <c r="H4258" t="str">
        <f t="shared" si="264"/>
        <v>최고가</v>
      </c>
      <c r="I4258">
        <v>105283131</v>
      </c>
      <c r="J4258">
        <v>143581899</v>
      </c>
      <c r="K4258">
        <v>86457697</v>
      </c>
      <c r="L4258">
        <v>51</v>
      </c>
      <c r="M4258">
        <v>32</v>
      </c>
      <c r="N4258">
        <v>49</v>
      </c>
      <c r="O4258">
        <v>0.138591824410223</v>
      </c>
      <c r="P4258">
        <v>1.2119392737764989</v>
      </c>
      <c r="Q4258">
        <v>-0.26673813528542339</v>
      </c>
      <c r="R4258">
        <v>7.5267275356617773</v>
      </c>
      <c r="S4258">
        <v>20.399999999999999</v>
      </c>
      <c r="T4258">
        <f t="shared" si="265"/>
        <v>-3.8542673699364807</v>
      </c>
      <c r="U4258">
        <f t="shared" si="266"/>
        <v>0.9550349330396608</v>
      </c>
      <c r="V4258">
        <f t="shared" si="267"/>
        <v>31.998404091942973</v>
      </c>
    </row>
    <row r="4259" spans="1:22">
      <c r="A4259">
        <v>2024</v>
      </c>
      <c r="B4259">
        <v>3</v>
      </c>
      <c r="C4259">
        <v>11740570</v>
      </c>
      <c r="D4259" t="s">
        <v>428</v>
      </c>
      <c r="E4259" t="s">
        <v>393</v>
      </c>
      <c r="F4259">
        <v>90793</v>
      </c>
      <c r="H4259" t="str">
        <f t="shared" si="264"/>
        <v>저가</v>
      </c>
      <c r="I4259">
        <v>400208679</v>
      </c>
      <c r="J4259">
        <v>373541083</v>
      </c>
      <c r="K4259">
        <v>381870700</v>
      </c>
      <c r="L4259">
        <v>50</v>
      </c>
      <c r="M4259">
        <v>54</v>
      </c>
      <c r="N4259">
        <v>52</v>
      </c>
      <c r="O4259">
        <v>0.9795387529875651</v>
      </c>
      <c r="P4259">
        <v>10.18813083932938</v>
      </c>
      <c r="Q4259">
        <v>7.1391333413251365E-2</v>
      </c>
      <c r="R4259">
        <v>11.10514449995709</v>
      </c>
      <c r="S4259">
        <v>49.019607843137251</v>
      </c>
      <c r="T4259">
        <f t="shared" si="265"/>
        <v>-9.1522557075412401</v>
      </c>
      <c r="U4259">
        <f t="shared" si="266"/>
        <v>4.5694176073937367</v>
      </c>
      <c r="V4259">
        <f t="shared" si="267"/>
        <v>36.937861692807807</v>
      </c>
    </row>
    <row r="4260" spans="1:22">
      <c r="A4260">
        <v>2024</v>
      </c>
      <c r="B4260">
        <v>3</v>
      </c>
      <c r="C4260">
        <v>11740580</v>
      </c>
      <c r="D4260" t="s">
        <v>428</v>
      </c>
      <c r="E4260" t="s">
        <v>394</v>
      </c>
      <c r="F4260">
        <v>149759</v>
      </c>
      <c r="H4260" t="str">
        <f t="shared" si="264"/>
        <v>최고가</v>
      </c>
      <c r="I4260">
        <v>269703488</v>
      </c>
      <c r="J4260">
        <v>312462530</v>
      </c>
      <c r="K4260">
        <v>278125572</v>
      </c>
      <c r="L4260">
        <v>29</v>
      </c>
      <c r="M4260">
        <v>33</v>
      </c>
      <c r="N4260">
        <v>32</v>
      </c>
      <c r="O4260">
        <v>0.69000640850834194</v>
      </c>
      <c r="P4260">
        <v>7.0976887434580114</v>
      </c>
      <c r="Q4260">
        <v>-0.13684534270397161</v>
      </c>
      <c r="R4260">
        <v>8.9013801925332086</v>
      </c>
      <c r="S4260">
        <v>24.576271186440682</v>
      </c>
      <c r="T4260">
        <f t="shared" si="265"/>
        <v>-4.6273679715138414</v>
      </c>
      <c r="U4260">
        <f t="shared" si="266"/>
        <v>3.9409100187814952</v>
      </c>
      <c r="V4260">
        <f t="shared" si="267"/>
        <v>36.078935877398195</v>
      </c>
    </row>
    <row r="4261" spans="1:22">
      <c r="A4261">
        <v>2024</v>
      </c>
      <c r="B4261">
        <v>3</v>
      </c>
      <c r="C4261">
        <v>11740590</v>
      </c>
      <c r="D4261" t="s">
        <v>428</v>
      </c>
      <c r="E4261" t="s">
        <v>395</v>
      </c>
      <c r="F4261">
        <v>165607</v>
      </c>
      <c r="H4261" t="str">
        <f t="shared" si="264"/>
        <v>최고가</v>
      </c>
      <c r="I4261">
        <v>459828443</v>
      </c>
      <c r="J4261">
        <v>475950665</v>
      </c>
      <c r="K4261">
        <v>440609604</v>
      </c>
      <c r="L4261">
        <v>15</v>
      </c>
      <c r="M4261">
        <v>16</v>
      </c>
      <c r="N4261">
        <v>17</v>
      </c>
      <c r="O4261">
        <v>2.0567588416038061</v>
      </c>
      <c r="P4261">
        <v>21.686280776138311</v>
      </c>
      <c r="Q4261">
        <v>-3.3873725126531758E-2</v>
      </c>
      <c r="R4261">
        <v>9.9911266278207176</v>
      </c>
      <c r="S4261">
        <v>5.9760956175298814</v>
      </c>
      <c r="T4261">
        <f t="shared" si="265"/>
        <v>-1.1841512167070376</v>
      </c>
      <c r="U4261">
        <f t="shared" si="266"/>
        <v>12.486120348621188</v>
      </c>
      <c r="V4261">
        <f t="shared" si="267"/>
        <v>47.756920174470032</v>
      </c>
    </row>
    <row r="4262" spans="1:22">
      <c r="A4262">
        <v>2024</v>
      </c>
      <c r="B4262">
        <v>3</v>
      </c>
      <c r="C4262">
        <v>11740600</v>
      </c>
      <c r="D4262" t="s">
        <v>428</v>
      </c>
      <c r="E4262" t="s">
        <v>396</v>
      </c>
      <c r="F4262">
        <v>91223</v>
      </c>
      <c r="H4262" t="str">
        <f t="shared" si="264"/>
        <v>저가</v>
      </c>
      <c r="I4262">
        <v>512082549</v>
      </c>
      <c r="J4262">
        <v>453763916</v>
      </c>
      <c r="K4262">
        <v>500170203</v>
      </c>
      <c r="L4262">
        <v>45</v>
      </c>
      <c r="M4262">
        <v>37</v>
      </c>
      <c r="N4262">
        <v>46</v>
      </c>
      <c r="O4262">
        <v>1.3860554416710209</v>
      </c>
      <c r="P4262">
        <v>14.527253259801279</v>
      </c>
      <c r="Q4262">
        <v>0.12852197132396051</v>
      </c>
      <c r="R4262">
        <v>11.70975682395089</v>
      </c>
      <c r="S4262">
        <v>63.380281690140848</v>
      </c>
      <c r="T4262">
        <f t="shared" si="265"/>
        <v>-11.81066678635743</v>
      </c>
      <c r="U4262">
        <f t="shared" si="266"/>
        <v>6.0623779587835882</v>
      </c>
      <c r="V4262">
        <f t="shared" si="267"/>
        <v>38.978158755923943</v>
      </c>
    </row>
    <row r="4263" spans="1:22">
      <c r="A4263">
        <v>2024</v>
      </c>
      <c r="B4263">
        <v>3</v>
      </c>
      <c r="C4263">
        <v>11740610</v>
      </c>
      <c r="D4263" t="s">
        <v>428</v>
      </c>
      <c r="E4263" t="s">
        <v>397</v>
      </c>
      <c r="F4263">
        <v>114197</v>
      </c>
      <c r="H4263" t="str">
        <f t="shared" si="264"/>
        <v>고가</v>
      </c>
      <c r="I4263">
        <v>1934779035</v>
      </c>
      <c r="J4263">
        <v>2132980214</v>
      </c>
      <c r="K4263">
        <v>1835432630</v>
      </c>
      <c r="L4263">
        <v>108</v>
      </c>
      <c r="M4263">
        <v>108</v>
      </c>
      <c r="N4263">
        <v>108</v>
      </c>
      <c r="O4263">
        <v>1.7430522785132949</v>
      </c>
      <c r="P4263">
        <v>18.337805254103451</v>
      </c>
      <c r="Q4263">
        <v>-9.2922183571647513E-2</v>
      </c>
      <c r="R4263">
        <v>9.3662180499653225</v>
      </c>
      <c r="S4263">
        <v>68.789808917197448</v>
      </c>
      <c r="T4263">
        <f t="shared" si="265"/>
        <v>-12.812064580414681</v>
      </c>
      <c r="U4263">
        <f t="shared" si="266"/>
        <v>7.1985268629203851</v>
      </c>
      <c r="V4263">
        <f t="shared" si="267"/>
        <v>40.530833125484342</v>
      </c>
    </row>
    <row r="4264" spans="1:22">
      <c r="A4264">
        <v>2024</v>
      </c>
      <c r="B4264">
        <v>3</v>
      </c>
      <c r="C4264">
        <v>11740620</v>
      </c>
      <c r="D4264" t="s">
        <v>428</v>
      </c>
      <c r="E4264" t="s">
        <v>398</v>
      </c>
      <c r="F4264">
        <v>122993</v>
      </c>
      <c r="H4264" t="str">
        <f t="shared" si="264"/>
        <v>고가</v>
      </c>
      <c r="I4264">
        <v>399477663</v>
      </c>
      <c r="J4264">
        <v>401453922</v>
      </c>
      <c r="K4264">
        <v>355212263</v>
      </c>
      <c r="L4264">
        <v>52</v>
      </c>
      <c r="M4264">
        <v>52</v>
      </c>
      <c r="N4264">
        <v>51</v>
      </c>
      <c r="O4264">
        <v>0.6940108380151716</v>
      </c>
      <c r="P4264">
        <v>7.1404316623540494</v>
      </c>
      <c r="Q4264">
        <v>-4.9227542482447092E-3</v>
      </c>
      <c r="R4264">
        <v>10.29751413590273</v>
      </c>
      <c r="S4264">
        <v>65.822784810126578</v>
      </c>
      <c r="T4264">
        <f t="shared" si="265"/>
        <v>-12.262816694042156</v>
      </c>
      <c r="U4264">
        <f t="shared" si="266"/>
        <v>1.9508736501449242</v>
      </c>
      <c r="V4264">
        <f t="shared" si="267"/>
        <v>33.35932892022506</v>
      </c>
    </row>
    <row r="4265" spans="1:22">
      <c r="A4265">
        <v>2024</v>
      </c>
      <c r="B4265">
        <v>3</v>
      </c>
      <c r="C4265">
        <v>11740640</v>
      </c>
      <c r="D4265" t="s">
        <v>428</v>
      </c>
      <c r="E4265" t="s">
        <v>399</v>
      </c>
      <c r="F4265">
        <v>103955</v>
      </c>
      <c r="H4265" t="str">
        <f t="shared" si="264"/>
        <v>중가</v>
      </c>
      <c r="I4265">
        <v>1367046856</v>
      </c>
      <c r="J4265">
        <v>1334694041</v>
      </c>
      <c r="K4265">
        <v>1375045055</v>
      </c>
      <c r="L4265">
        <v>81</v>
      </c>
      <c r="M4265">
        <v>81</v>
      </c>
      <c r="N4265">
        <v>79</v>
      </c>
      <c r="O4265">
        <v>1.8038918206074579</v>
      </c>
      <c r="P4265">
        <v>18.987201031696209</v>
      </c>
      <c r="Q4265">
        <v>2.4239873713499262E-2</v>
      </c>
      <c r="R4265">
        <v>10.60614160639018</v>
      </c>
      <c r="S4265">
        <v>139.65517241379311</v>
      </c>
      <c r="T4265">
        <f t="shared" si="265"/>
        <v>-25.930478760052512</v>
      </c>
      <c r="U4265">
        <f t="shared" si="266"/>
        <v>3.8356852091103866</v>
      </c>
      <c r="V4265">
        <f t="shared" si="267"/>
        <v>35.935134422832405</v>
      </c>
    </row>
    <row r="4266" spans="1:22">
      <c r="A4266">
        <v>2024</v>
      </c>
      <c r="B4266">
        <v>3</v>
      </c>
      <c r="C4266">
        <v>11740650</v>
      </c>
      <c r="D4266" t="s">
        <v>428</v>
      </c>
      <c r="E4266" t="s">
        <v>400</v>
      </c>
      <c r="F4266">
        <v>115398</v>
      </c>
      <c r="H4266" t="str">
        <f t="shared" si="264"/>
        <v>고가</v>
      </c>
      <c r="I4266">
        <v>837447372</v>
      </c>
      <c r="J4266">
        <v>551733660</v>
      </c>
      <c r="K4266">
        <v>653578805</v>
      </c>
      <c r="L4266">
        <v>76</v>
      </c>
      <c r="M4266">
        <v>72</v>
      </c>
      <c r="N4266">
        <v>73</v>
      </c>
      <c r="O4266">
        <v>1.0609700888732001</v>
      </c>
      <c r="P4266">
        <v>11.05732156410544</v>
      </c>
      <c r="Q4266">
        <v>0.51784716560523059</v>
      </c>
      <c r="R4266">
        <v>15.82997706149898</v>
      </c>
      <c r="S4266">
        <v>113.43283582089551</v>
      </c>
      <c r="T4266">
        <f t="shared" si="265"/>
        <v>-21.076267122514956</v>
      </c>
      <c r="U4266">
        <f t="shared" si="266"/>
        <v>2.37177605759803</v>
      </c>
      <c r="V4266">
        <f t="shared" si="267"/>
        <v>33.934539068964533</v>
      </c>
    </row>
    <row r="4267" spans="1:22">
      <c r="A4267">
        <v>2024</v>
      </c>
      <c r="B4267">
        <v>3</v>
      </c>
      <c r="C4267">
        <v>11740660</v>
      </c>
      <c r="D4267" t="s">
        <v>428</v>
      </c>
      <c r="E4267" t="s">
        <v>401</v>
      </c>
      <c r="F4267">
        <v>109435</v>
      </c>
      <c r="H4267" t="str">
        <f t="shared" si="264"/>
        <v>중가</v>
      </c>
      <c r="I4267">
        <v>1158485458</v>
      </c>
      <c r="J4267">
        <v>1027233151</v>
      </c>
      <c r="K4267">
        <v>1133637648</v>
      </c>
      <c r="L4267">
        <v>85</v>
      </c>
      <c r="M4267">
        <v>90</v>
      </c>
      <c r="N4267">
        <v>86</v>
      </c>
      <c r="O4267">
        <v>1.3837986711901979</v>
      </c>
      <c r="P4267">
        <v>14.50316469550909</v>
      </c>
      <c r="Q4267">
        <v>0.12777265499290719</v>
      </c>
      <c r="R4267">
        <v>11.701826825181531</v>
      </c>
      <c r="S4267">
        <v>119.7183098591549</v>
      </c>
      <c r="T4267">
        <f t="shared" si="265"/>
        <v>-22.23981794171323</v>
      </c>
      <c r="U4267">
        <f t="shared" si="266"/>
        <v>2.9200023302768825</v>
      </c>
      <c r="V4267">
        <f t="shared" si="267"/>
        <v>34.683751499842863</v>
      </c>
    </row>
    <row r="4268" spans="1:22">
      <c r="A4268">
        <v>2024</v>
      </c>
      <c r="B4268">
        <v>3</v>
      </c>
      <c r="C4268">
        <v>11740685</v>
      </c>
      <c r="D4268" t="s">
        <v>428</v>
      </c>
      <c r="E4268" t="s">
        <v>402</v>
      </c>
      <c r="F4268">
        <v>106774</v>
      </c>
      <c r="H4268" t="str">
        <f t="shared" si="264"/>
        <v>중가</v>
      </c>
      <c r="I4268">
        <v>2810620511</v>
      </c>
      <c r="J4268">
        <v>3152420887</v>
      </c>
      <c r="K4268">
        <v>2741498062</v>
      </c>
      <c r="L4268">
        <v>90</v>
      </c>
      <c r="M4268">
        <v>101</v>
      </c>
      <c r="N4268">
        <v>93</v>
      </c>
      <c r="O4268">
        <v>3.2497629248994131</v>
      </c>
      <c r="P4268">
        <v>34.42029861512885</v>
      </c>
      <c r="Q4268">
        <v>-0.10842472761474251</v>
      </c>
      <c r="R4268">
        <v>9.2021549565974308</v>
      </c>
      <c r="S4268">
        <v>55.900621118012417</v>
      </c>
      <c r="T4268">
        <f t="shared" si="265"/>
        <v>-10.426051221477113</v>
      </c>
      <c r="U4268">
        <f t="shared" si="266"/>
        <v>15.922764932440778</v>
      </c>
      <c r="V4268">
        <f t="shared" si="267"/>
        <v>52.453478823742628</v>
      </c>
    </row>
    <row r="4269" spans="1:22">
      <c r="A4269">
        <v>2024</v>
      </c>
      <c r="B4269">
        <v>3</v>
      </c>
      <c r="C4269">
        <v>11740700</v>
      </c>
      <c r="D4269" t="s">
        <v>428</v>
      </c>
      <c r="E4269" t="s">
        <v>403</v>
      </c>
      <c r="F4269">
        <v>102695</v>
      </c>
      <c r="H4269" t="str">
        <f t="shared" si="264"/>
        <v>중가</v>
      </c>
      <c r="I4269">
        <v>653067968</v>
      </c>
      <c r="J4269">
        <v>723958581</v>
      </c>
      <c r="K4269">
        <v>675022282</v>
      </c>
      <c r="L4269">
        <v>51</v>
      </c>
      <c r="M4269">
        <v>50</v>
      </c>
      <c r="N4269">
        <v>52</v>
      </c>
      <c r="O4269">
        <v>1.385467676616281</v>
      </c>
      <c r="P4269">
        <v>14.52097950869096</v>
      </c>
      <c r="Q4269">
        <v>-9.7920813235032295E-2</v>
      </c>
      <c r="R4269">
        <v>9.3133176587201394</v>
      </c>
      <c r="S4269">
        <v>32.692307692307693</v>
      </c>
      <c r="T4269">
        <f t="shared" si="265"/>
        <v>-6.129787815675634</v>
      </c>
      <c r="U4269">
        <f t="shared" si="266"/>
        <v>7.2842169413868181</v>
      </c>
      <c r="V4269">
        <f t="shared" si="267"/>
        <v>40.64793818810071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57"/>
  <sheetViews>
    <sheetView topLeftCell="A10" workbookViewId="0">
      <selection activeCell="E30" sqref="E30"/>
    </sheetView>
  </sheetViews>
  <sheetFormatPr defaultRowHeight="16.5"/>
  <cols>
    <col min="4" max="4" width="18.125" bestFit="1" customWidth="1"/>
    <col min="5" max="5" width="7.5" bestFit="1" customWidth="1"/>
  </cols>
  <sheetData>
    <row r="1" spans="1:1">
      <c r="A1" s="2" t="s">
        <v>4</v>
      </c>
    </row>
    <row r="2" spans="1:1">
      <c r="A2">
        <v>129755</v>
      </c>
    </row>
    <row r="3" spans="1:1">
      <c r="A3">
        <v>145664</v>
      </c>
    </row>
    <row r="4" spans="1:1">
      <c r="A4">
        <v>175042</v>
      </c>
    </row>
    <row r="5" spans="1:1">
      <c r="A5">
        <v>88340</v>
      </c>
    </row>
    <row r="6" spans="1:1">
      <c r="A6">
        <v>92288</v>
      </c>
    </row>
    <row r="7" spans="1:1">
      <c r="A7">
        <v>142922</v>
      </c>
    </row>
    <row r="8" spans="1:1">
      <c r="A8">
        <v>193808</v>
      </c>
    </row>
    <row r="9" spans="1:1">
      <c r="A9">
        <v>261380</v>
      </c>
    </row>
    <row r="10" spans="1:1">
      <c r="A10">
        <v>129072</v>
      </c>
    </row>
    <row r="11" spans="1:1">
      <c r="A11">
        <v>127588</v>
      </c>
    </row>
    <row r="12" spans="1:1">
      <c r="A12">
        <v>174189</v>
      </c>
    </row>
    <row r="13" spans="1:1">
      <c r="A13">
        <v>95290</v>
      </c>
    </row>
    <row r="14" spans="1:1">
      <c r="A14">
        <v>96699</v>
      </c>
    </row>
    <row r="15" spans="1:1">
      <c r="A15">
        <v>130864</v>
      </c>
    </row>
    <row r="16" spans="1:1">
      <c r="A16">
        <v>179033</v>
      </c>
    </row>
    <row r="17" spans="1:5">
      <c r="A17">
        <v>316406</v>
      </c>
    </row>
    <row r="18" spans="1:5">
      <c r="A18">
        <v>197310</v>
      </c>
    </row>
    <row r="19" spans="1:5">
      <c r="A19">
        <v>141332</v>
      </c>
    </row>
    <row r="20" spans="1:5">
      <c r="A20">
        <v>114721</v>
      </c>
    </row>
    <row r="21" spans="1:5">
      <c r="A21">
        <v>200530</v>
      </c>
    </row>
    <row r="22" spans="1:5">
      <c r="A22">
        <v>154362</v>
      </c>
    </row>
    <row r="23" spans="1:5">
      <c r="A23">
        <v>372835</v>
      </c>
    </row>
    <row r="24" spans="1:5">
      <c r="A24">
        <v>124983</v>
      </c>
    </row>
    <row r="25" spans="1:5">
      <c r="A25">
        <v>136272</v>
      </c>
    </row>
    <row r="26" spans="1:5">
      <c r="A26">
        <v>135753</v>
      </c>
    </row>
    <row r="27" spans="1:5">
      <c r="A27">
        <v>127217</v>
      </c>
      <c r="E27" s="5"/>
    </row>
    <row r="28" spans="1:5">
      <c r="A28">
        <v>121965</v>
      </c>
      <c r="D28" t="s">
        <v>435</v>
      </c>
      <c r="E28" s="6">
        <f>MIN(A:A)</f>
        <v>37588</v>
      </c>
    </row>
    <row r="29" spans="1:5">
      <c r="A29">
        <v>128055</v>
      </c>
      <c r="D29" t="s">
        <v>431</v>
      </c>
      <c r="E29">
        <f>_xlfn.QUARTILE.INC(A:A,1)</f>
        <v>95228</v>
      </c>
    </row>
    <row r="30" spans="1:5">
      <c r="A30">
        <v>144207</v>
      </c>
      <c r="D30" t="s">
        <v>432</v>
      </c>
      <c r="E30">
        <f>_xlfn.QUARTILE.INC(A:A,2)</f>
        <v>114290</v>
      </c>
    </row>
    <row r="31" spans="1:5">
      <c r="A31">
        <v>104824</v>
      </c>
      <c r="D31" t="s">
        <v>433</v>
      </c>
      <c r="E31">
        <f>_xlfn.QUARTILE.INC(A:A,3)</f>
        <v>144076</v>
      </c>
    </row>
    <row r="32" spans="1:5">
      <c r="A32">
        <v>100452</v>
      </c>
      <c r="D32" t="s">
        <v>434</v>
      </c>
      <c r="E32">
        <f>MAX(A:A)</f>
        <v>402111</v>
      </c>
    </row>
    <row r="33" spans="1:1">
      <c r="A33">
        <v>120741</v>
      </c>
    </row>
    <row r="34" spans="1:1">
      <c r="A34">
        <v>111102</v>
      </c>
    </row>
    <row r="35" spans="1:1">
      <c r="A35">
        <v>105927</v>
      </c>
    </row>
    <row r="36" spans="1:1">
      <c r="A36">
        <v>99817</v>
      </c>
    </row>
    <row r="37" spans="1:1">
      <c r="A37">
        <v>118237</v>
      </c>
    </row>
    <row r="38" spans="1:1">
      <c r="A38">
        <v>141339</v>
      </c>
    </row>
    <row r="39" spans="1:1">
      <c r="A39">
        <v>222481</v>
      </c>
    </row>
    <row r="40" spans="1:1">
      <c r="A40">
        <v>163576</v>
      </c>
    </row>
    <row r="41" spans="1:1">
      <c r="A41">
        <v>143911</v>
      </c>
    </row>
    <row r="42" spans="1:1">
      <c r="A42">
        <v>133206</v>
      </c>
    </row>
    <row r="43" spans="1:1">
      <c r="A43">
        <v>108143</v>
      </c>
    </row>
    <row r="44" spans="1:1">
      <c r="A44">
        <v>112733</v>
      </c>
    </row>
    <row r="45" spans="1:1">
      <c r="A45">
        <v>131595</v>
      </c>
    </row>
    <row r="46" spans="1:1">
      <c r="A46">
        <v>112213</v>
      </c>
    </row>
    <row r="47" spans="1:1">
      <c r="A47">
        <v>146898</v>
      </c>
    </row>
    <row r="48" spans="1:1">
      <c r="A48">
        <v>119981</v>
      </c>
    </row>
    <row r="49" spans="1:1">
      <c r="A49">
        <v>149490</v>
      </c>
    </row>
    <row r="50" spans="1:1">
      <c r="A50">
        <v>104552</v>
      </c>
    </row>
    <row r="51" spans="1:1">
      <c r="A51">
        <v>137181</v>
      </c>
    </row>
    <row r="52" spans="1:1">
      <c r="A52">
        <v>119358</v>
      </c>
    </row>
    <row r="53" spans="1:1">
      <c r="A53">
        <v>135569</v>
      </c>
    </row>
    <row r="54" spans="1:1">
      <c r="A54">
        <v>111825</v>
      </c>
    </row>
    <row r="55" spans="1:1">
      <c r="A55">
        <v>141019</v>
      </c>
    </row>
    <row r="56" spans="1:1">
      <c r="A56">
        <v>101069</v>
      </c>
    </row>
    <row r="57" spans="1:1">
      <c r="A57">
        <v>143714</v>
      </c>
    </row>
    <row r="58" spans="1:1">
      <c r="A58">
        <v>106267</v>
      </c>
    </row>
    <row r="59" spans="1:1">
      <c r="A59">
        <v>117095</v>
      </c>
    </row>
    <row r="60" spans="1:1">
      <c r="A60">
        <v>154412</v>
      </c>
    </row>
    <row r="61" spans="1:1">
      <c r="A61">
        <v>96629</v>
      </c>
    </row>
    <row r="62" spans="1:1">
      <c r="A62">
        <v>100519</v>
      </c>
    </row>
    <row r="63" spans="1:1">
      <c r="A63">
        <v>91914</v>
      </c>
    </row>
    <row r="64" spans="1:1">
      <c r="A64">
        <v>83936</v>
      </c>
    </row>
    <row r="65" spans="1:1">
      <c r="A65">
        <v>98644</v>
      </c>
    </row>
    <row r="66" spans="1:1">
      <c r="A66">
        <v>125998</v>
      </c>
    </row>
    <row r="67" spans="1:1">
      <c r="A67">
        <v>111634</v>
      </c>
    </row>
    <row r="68" spans="1:1">
      <c r="A68">
        <v>110621</v>
      </c>
    </row>
    <row r="69" spans="1:1">
      <c r="A69">
        <v>101911</v>
      </c>
    </row>
    <row r="70" spans="1:1">
      <c r="A70">
        <v>104394</v>
      </c>
    </row>
    <row r="71" spans="1:1">
      <c r="A71">
        <v>121484</v>
      </c>
    </row>
    <row r="72" spans="1:1">
      <c r="A72">
        <v>95214</v>
      </c>
    </row>
    <row r="73" spans="1:1">
      <c r="A73">
        <v>113545</v>
      </c>
    </row>
    <row r="74" spans="1:1">
      <c r="A74">
        <v>115981</v>
      </c>
    </row>
    <row r="75" spans="1:1">
      <c r="A75">
        <v>92668</v>
      </c>
    </row>
    <row r="76" spans="1:1">
      <c r="A76">
        <v>104097</v>
      </c>
    </row>
    <row r="77" spans="1:1">
      <c r="A77">
        <v>103697</v>
      </c>
    </row>
    <row r="78" spans="1:1">
      <c r="A78">
        <v>111610</v>
      </c>
    </row>
    <row r="79" spans="1:1">
      <c r="A79">
        <v>106440</v>
      </c>
    </row>
    <row r="80" spans="1:1">
      <c r="A80">
        <v>74019</v>
      </c>
    </row>
    <row r="81" spans="1:1">
      <c r="A81">
        <v>81861</v>
      </c>
    </row>
    <row r="82" spans="1:1">
      <c r="A82">
        <v>87857</v>
      </c>
    </row>
    <row r="83" spans="1:1">
      <c r="A83">
        <v>103385</v>
      </c>
    </row>
    <row r="84" spans="1:1">
      <c r="A84">
        <v>106773</v>
      </c>
    </row>
    <row r="85" spans="1:1">
      <c r="A85">
        <v>125539</v>
      </c>
    </row>
    <row r="86" spans="1:1">
      <c r="A86">
        <v>72089</v>
      </c>
    </row>
    <row r="87" spans="1:1">
      <c r="A87">
        <v>93561</v>
      </c>
    </row>
    <row r="88" spans="1:1">
      <c r="A88">
        <v>72622</v>
      </c>
    </row>
    <row r="89" spans="1:1">
      <c r="A89">
        <v>64616</v>
      </c>
    </row>
    <row r="90" spans="1:1">
      <c r="A90">
        <v>94193</v>
      </c>
    </row>
    <row r="91" spans="1:1">
      <c r="A91">
        <v>88501</v>
      </c>
    </row>
    <row r="92" spans="1:1">
      <c r="A92">
        <v>94046</v>
      </c>
    </row>
    <row r="93" spans="1:1">
      <c r="A93">
        <v>95930</v>
      </c>
    </row>
    <row r="94" spans="1:1">
      <c r="A94">
        <v>77482</v>
      </c>
    </row>
    <row r="95" spans="1:1">
      <c r="A95">
        <v>85258</v>
      </c>
    </row>
    <row r="96" spans="1:1">
      <c r="A96">
        <v>99899</v>
      </c>
    </row>
    <row r="97" spans="1:1">
      <c r="A97">
        <v>84915</v>
      </c>
    </row>
    <row r="98" spans="1:1">
      <c r="A98">
        <v>101018</v>
      </c>
    </row>
    <row r="99" spans="1:1">
      <c r="A99">
        <v>84898</v>
      </c>
    </row>
    <row r="100" spans="1:1">
      <c r="A100">
        <v>85352</v>
      </c>
    </row>
    <row r="101" spans="1:1">
      <c r="A101">
        <v>64858</v>
      </c>
    </row>
    <row r="102" spans="1:1">
      <c r="A102">
        <v>85632</v>
      </c>
    </row>
    <row r="103" spans="1:1">
      <c r="A103">
        <v>122563</v>
      </c>
    </row>
    <row r="104" spans="1:1">
      <c r="A104">
        <v>112301</v>
      </c>
    </row>
    <row r="105" spans="1:1">
      <c r="A105">
        <v>90396</v>
      </c>
    </row>
    <row r="106" spans="1:1">
      <c r="A106">
        <v>136744</v>
      </c>
    </row>
    <row r="107" spans="1:1">
      <c r="A107">
        <v>116207</v>
      </c>
    </row>
    <row r="108" spans="1:1">
      <c r="A108">
        <v>114567</v>
      </c>
    </row>
    <row r="109" spans="1:1">
      <c r="A109">
        <v>85935</v>
      </c>
    </row>
    <row r="110" spans="1:1">
      <c r="A110">
        <v>83929</v>
      </c>
    </row>
    <row r="111" spans="1:1">
      <c r="A111">
        <v>87021</v>
      </c>
    </row>
    <row r="112" spans="1:1">
      <c r="A112">
        <v>81621</v>
      </c>
    </row>
    <row r="113" spans="1:1">
      <c r="A113">
        <v>100053</v>
      </c>
    </row>
    <row r="114" spans="1:1">
      <c r="A114">
        <v>159478</v>
      </c>
    </row>
    <row r="115" spans="1:1">
      <c r="A115">
        <v>130294</v>
      </c>
    </row>
    <row r="116" spans="1:1">
      <c r="A116">
        <v>98582</v>
      </c>
    </row>
    <row r="117" spans="1:1">
      <c r="A117">
        <v>104262</v>
      </c>
    </row>
    <row r="118" spans="1:1">
      <c r="A118">
        <v>98843</v>
      </c>
    </row>
    <row r="119" spans="1:1">
      <c r="A119">
        <v>60909</v>
      </c>
    </row>
    <row r="120" spans="1:1">
      <c r="A120">
        <v>86116</v>
      </c>
    </row>
    <row r="121" spans="1:1">
      <c r="A121">
        <v>149127</v>
      </c>
    </row>
    <row r="122" spans="1:1">
      <c r="A122">
        <v>80590</v>
      </c>
    </row>
    <row r="123" spans="1:1">
      <c r="A123">
        <v>93683</v>
      </c>
    </row>
    <row r="124" spans="1:1">
      <c r="A124">
        <v>88818</v>
      </c>
    </row>
    <row r="125" spans="1:1">
      <c r="A125">
        <v>115968</v>
      </c>
    </row>
    <row r="126" spans="1:1">
      <c r="A126">
        <v>84409</v>
      </c>
    </row>
    <row r="127" spans="1:1">
      <c r="A127">
        <v>115533</v>
      </c>
    </row>
    <row r="128" spans="1:1">
      <c r="A128">
        <v>96809</v>
      </c>
    </row>
    <row r="129" spans="1:1">
      <c r="A129">
        <v>63436</v>
      </c>
    </row>
    <row r="130" spans="1:1">
      <c r="A130">
        <v>67957</v>
      </c>
    </row>
    <row r="131" spans="1:1">
      <c r="A131">
        <v>80771</v>
      </c>
    </row>
    <row r="132" spans="1:1">
      <c r="A132">
        <v>83648</v>
      </c>
    </row>
    <row r="133" spans="1:1">
      <c r="A133">
        <v>101058</v>
      </c>
    </row>
    <row r="134" spans="1:1">
      <c r="A134">
        <v>70267</v>
      </c>
    </row>
    <row r="135" spans="1:1">
      <c r="A135">
        <v>58998</v>
      </c>
    </row>
    <row r="136" spans="1:1">
      <c r="A136">
        <v>115730</v>
      </c>
    </row>
    <row r="137" spans="1:1">
      <c r="A137">
        <v>90160</v>
      </c>
    </row>
    <row r="138" spans="1:1">
      <c r="A138">
        <v>67899</v>
      </c>
    </row>
    <row r="139" spans="1:1">
      <c r="A139">
        <v>135777</v>
      </c>
    </row>
    <row r="140" spans="1:1">
      <c r="A140">
        <v>109589</v>
      </c>
    </row>
    <row r="141" spans="1:1">
      <c r="A141">
        <v>66000</v>
      </c>
    </row>
    <row r="142" spans="1:1">
      <c r="A142">
        <v>85263</v>
      </c>
    </row>
    <row r="143" spans="1:1">
      <c r="A143">
        <v>80168</v>
      </c>
    </row>
    <row r="144" spans="1:1">
      <c r="A144">
        <v>98730</v>
      </c>
    </row>
    <row r="145" spans="1:1">
      <c r="A145">
        <v>82162</v>
      </c>
    </row>
    <row r="146" spans="1:1">
      <c r="A146">
        <v>82014</v>
      </c>
    </row>
    <row r="147" spans="1:1">
      <c r="A147">
        <v>64715</v>
      </c>
    </row>
    <row r="148" spans="1:1">
      <c r="A148">
        <v>82209</v>
      </c>
    </row>
    <row r="149" spans="1:1">
      <c r="A149">
        <v>103219</v>
      </c>
    </row>
    <row r="150" spans="1:1">
      <c r="A150">
        <v>87888</v>
      </c>
    </row>
    <row r="151" spans="1:1">
      <c r="A151">
        <v>97559</v>
      </c>
    </row>
    <row r="152" spans="1:1">
      <c r="A152">
        <v>99187</v>
      </c>
    </row>
    <row r="153" spans="1:1">
      <c r="A153">
        <v>103329</v>
      </c>
    </row>
    <row r="154" spans="1:1">
      <c r="A154">
        <v>99598</v>
      </c>
    </row>
    <row r="155" spans="1:1">
      <c r="A155">
        <v>121898</v>
      </c>
    </row>
    <row r="156" spans="1:1">
      <c r="A156">
        <v>85034</v>
      </c>
    </row>
    <row r="157" spans="1:1">
      <c r="A157">
        <v>113160</v>
      </c>
    </row>
    <row r="158" spans="1:1">
      <c r="A158">
        <v>93579</v>
      </c>
    </row>
    <row r="159" spans="1:1">
      <c r="A159">
        <v>84376</v>
      </c>
    </row>
    <row r="160" spans="1:1">
      <c r="A160">
        <v>148044</v>
      </c>
    </row>
    <row r="161" spans="1:1">
      <c r="A161">
        <v>139410</v>
      </c>
    </row>
    <row r="162" spans="1:1">
      <c r="A162">
        <v>101474</v>
      </c>
    </row>
    <row r="163" spans="1:1">
      <c r="A163">
        <v>88992</v>
      </c>
    </row>
    <row r="164" spans="1:1">
      <c r="A164">
        <v>109939</v>
      </c>
    </row>
    <row r="165" spans="1:1">
      <c r="A165">
        <v>101241</v>
      </c>
    </row>
    <row r="166" spans="1:1">
      <c r="A166">
        <v>93489</v>
      </c>
    </row>
    <row r="167" spans="1:1">
      <c r="A167">
        <v>90805</v>
      </c>
    </row>
    <row r="168" spans="1:1">
      <c r="A168">
        <v>116886</v>
      </c>
    </row>
    <row r="169" spans="1:1">
      <c r="A169">
        <v>107351</v>
      </c>
    </row>
    <row r="170" spans="1:1">
      <c r="A170">
        <v>136926</v>
      </c>
    </row>
    <row r="171" spans="1:1">
      <c r="A171">
        <v>86796</v>
      </c>
    </row>
    <row r="172" spans="1:1">
      <c r="A172">
        <v>90794</v>
      </c>
    </row>
    <row r="173" spans="1:1">
      <c r="A173">
        <v>91863</v>
      </c>
    </row>
    <row r="174" spans="1:1">
      <c r="A174">
        <v>74225</v>
      </c>
    </row>
    <row r="175" spans="1:1">
      <c r="A175">
        <v>85705</v>
      </c>
    </row>
    <row r="176" spans="1:1">
      <c r="A176">
        <v>112998</v>
      </c>
    </row>
    <row r="177" spans="1:1">
      <c r="A177">
        <v>118019</v>
      </c>
    </row>
    <row r="178" spans="1:1">
      <c r="A178">
        <v>105996</v>
      </c>
    </row>
    <row r="179" spans="1:1">
      <c r="A179">
        <v>133385</v>
      </c>
    </row>
    <row r="180" spans="1:1">
      <c r="A180">
        <v>116239</v>
      </c>
    </row>
    <row r="181" spans="1:1">
      <c r="A181">
        <v>140148</v>
      </c>
    </row>
    <row r="182" spans="1:1">
      <c r="A182">
        <v>103226</v>
      </c>
    </row>
    <row r="183" spans="1:1">
      <c r="A183">
        <v>117055</v>
      </c>
    </row>
    <row r="184" spans="1:1">
      <c r="A184">
        <v>95467</v>
      </c>
    </row>
    <row r="185" spans="1:1">
      <c r="A185">
        <v>122350</v>
      </c>
    </row>
    <row r="186" spans="1:1">
      <c r="A186">
        <v>100168</v>
      </c>
    </row>
    <row r="187" spans="1:1">
      <c r="A187">
        <v>97379</v>
      </c>
    </row>
    <row r="188" spans="1:1">
      <c r="A188">
        <v>154567</v>
      </c>
    </row>
    <row r="189" spans="1:1">
      <c r="A189">
        <v>113388</v>
      </c>
    </row>
    <row r="190" spans="1:1">
      <c r="A190">
        <v>86080</v>
      </c>
    </row>
    <row r="191" spans="1:1">
      <c r="A191">
        <v>150739</v>
      </c>
    </row>
    <row r="192" spans="1:1">
      <c r="A192">
        <v>121128</v>
      </c>
    </row>
    <row r="193" spans="1:1">
      <c r="A193">
        <v>158585</v>
      </c>
    </row>
    <row r="194" spans="1:1">
      <c r="A194">
        <v>137815</v>
      </c>
    </row>
    <row r="195" spans="1:1">
      <c r="A195">
        <v>135022</v>
      </c>
    </row>
    <row r="196" spans="1:1">
      <c r="A196">
        <v>138016</v>
      </c>
    </row>
    <row r="197" spans="1:1">
      <c r="A197">
        <v>145553</v>
      </c>
    </row>
    <row r="198" spans="1:1">
      <c r="A198">
        <v>151808</v>
      </c>
    </row>
    <row r="199" spans="1:1">
      <c r="A199">
        <v>161603</v>
      </c>
    </row>
    <row r="200" spans="1:1">
      <c r="A200">
        <v>131301</v>
      </c>
    </row>
    <row r="201" spans="1:1">
      <c r="A201">
        <v>135592</v>
      </c>
    </row>
    <row r="202" spans="1:1">
      <c r="A202">
        <v>97684</v>
      </c>
    </row>
    <row r="203" spans="1:1">
      <c r="A203">
        <v>141807</v>
      </c>
    </row>
    <row r="204" spans="1:1">
      <c r="A204">
        <v>93226</v>
      </c>
    </row>
    <row r="205" spans="1:1">
      <c r="A205">
        <v>135584</v>
      </c>
    </row>
    <row r="206" spans="1:1">
      <c r="A206">
        <v>150592</v>
      </c>
    </row>
    <row r="207" spans="1:1">
      <c r="A207">
        <v>153427</v>
      </c>
    </row>
    <row r="208" spans="1:1">
      <c r="A208">
        <v>117154</v>
      </c>
    </row>
    <row r="209" spans="1:1">
      <c r="A209">
        <v>114040</v>
      </c>
    </row>
    <row r="210" spans="1:1">
      <c r="A210">
        <v>96767</v>
      </c>
    </row>
    <row r="211" spans="1:1">
      <c r="A211">
        <v>156006</v>
      </c>
    </row>
    <row r="212" spans="1:1">
      <c r="A212">
        <v>71749</v>
      </c>
    </row>
    <row r="213" spans="1:1">
      <c r="A213">
        <v>74776</v>
      </c>
    </row>
    <row r="214" spans="1:1">
      <c r="A214">
        <v>91049</v>
      </c>
    </row>
    <row r="215" spans="1:1">
      <c r="A215">
        <v>72238</v>
      </c>
    </row>
    <row r="216" spans="1:1">
      <c r="A216">
        <v>86428</v>
      </c>
    </row>
    <row r="217" spans="1:1">
      <c r="A217">
        <v>111185</v>
      </c>
    </row>
    <row r="218" spans="1:1">
      <c r="A218">
        <v>60330</v>
      </c>
    </row>
    <row r="219" spans="1:1">
      <c r="A219">
        <v>89752</v>
      </c>
    </row>
    <row r="220" spans="1:1">
      <c r="A220">
        <v>92010</v>
      </c>
    </row>
    <row r="221" spans="1:1">
      <c r="A221">
        <v>101570</v>
      </c>
    </row>
    <row r="222" spans="1:1">
      <c r="A222">
        <v>105058</v>
      </c>
    </row>
    <row r="223" spans="1:1">
      <c r="A223">
        <v>99486</v>
      </c>
    </row>
    <row r="224" spans="1:1">
      <c r="A224">
        <v>107885</v>
      </c>
    </row>
    <row r="225" spans="1:1">
      <c r="A225">
        <v>117087</v>
      </c>
    </row>
    <row r="226" spans="1:1">
      <c r="A226">
        <v>109193</v>
      </c>
    </row>
    <row r="227" spans="1:1">
      <c r="A227">
        <v>136190</v>
      </c>
    </row>
    <row r="228" spans="1:1">
      <c r="A228">
        <v>101126</v>
      </c>
    </row>
    <row r="229" spans="1:1">
      <c r="A229">
        <v>74874</v>
      </c>
    </row>
    <row r="230" spans="1:1">
      <c r="A230">
        <v>118166</v>
      </c>
    </row>
    <row r="231" spans="1:1">
      <c r="A231">
        <v>87322</v>
      </c>
    </row>
    <row r="232" spans="1:1">
      <c r="A232">
        <v>97376</v>
      </c>
    </row>
    <row r="233" spans="1:1">
      <c r="A233">
        <v>120430</v>
      </c>
    </row>
    <row r="234" spans="1:1">
      <c r="A234">
        <v>104719</v>
      </c>
    </row>
    <row r="235" spans="1:1">
      <c r="A235">
        <v>166089</v>
      </c>
    </row>
    <row r="236" spans="1:1">
      <c r="A236">
        <v>133662</v>
      </c>
    </row>
    <row r="237" spans="1:1">
      <c r="A237">
        <v>117874</v>
      </c>
    </row>
    <row r="238" spans="1:1">
      <c r="A238">
        <v>122920</v>
      </c>
    </row>
    <row r="239" spans="1:1">
      <c r="A239">
        <v>128086</v>
      </c>
    </row>
    <row r="240" spans="1:1">
      <c r="A240">
        <v>112358</v>
      </c>
    </row>
    <row r="241" spans="1:1">
      <c r="A241">
        <v>82522</v>
      </c>
    </row>
    <row r="242" spans="1:1">
      <c r="A242">
        <v>116043</v>
      </c>
    </row>
    <row r="243" spans="1:1">
      <c r="A243">
        <v>107381</v>
      </c>
    </row>
    <row r="244" spans="1:1">
      <c r="A244">
        <v>141899</v>
      </c>
    </row>
    <row r="245" spans="1:1">
      <c r="A245">
        <v>105030</v>
      </c>
    </row>
    <row r="246" spans="1:1">
      <c r="A246">
        <v>154857</v>
      </c>
    </row>
    <row r="247" spans="1:1">
      <c r="A247">
        <v>101047</v>
      </c>
    </row>
    <row r="248" spans="1:1">
      <c r="A248">
        <v>104862</v>
      </c>
    </row>
    <row r="249" spans="1:1">
      <c r="A249">
        <v>91283</v>
      </c>
    </row>
    <row r="250" spans="1:1">
      <c r="A250">
        <v>71585</v>
      </c>
    </row>
    <row r="251" spans="1:1">
      <c r="A251">
        <v>62290</v>
      </c>
    </row>
    <row r="252" spans="1:1">
      <c r="A252">
        <v>81349</v>
      </c>
    </row>
    <row r="253" spans="1:1">
      <c r="A253">
        <v>97633</v>
      </c>
    </row>
    <row r="254" spans="1:1">
      <c r="A254">
        <v>82354</v>
      </c>
    </row>
    <row r="255" spans="1:1">
      <c r="A255">
        <v>91408</v>
      </c>
    </row>
    <row r="256" spans="1:1">
      <c r="A256">
        <v>96307</v>
      </c>
    </row>
    <row r="257" spans="1:1">
      <c r="A257">
        <v>84690</v>
      </c>
    </row>
    <row r="258" spans="1:1">
      <c r="A258">
        <v>121086</v>
      </c>
    </row>
    <row r="259" spans="1:1">
      <c r="A259">
        <v>90634</v>
      </c>
    </row>
    <row r="260" spans="1:1">
      <c r="A260">
        <v>86055</v>
      </c>
    </row>
    <row r="261" spans="1:1">
      <c r="A261">
        <v>85760</v>
      </c>
    </row>
    <row r="262" spans="1:1">
      <c r="A262">
        <v>73807</v>
      </c>
    </row>
    <row r="263" spans="1:1">
      <c r="A263">
        <v>93472</v>
      </c>
    </row>
    <row r="264" spans="1:1">
      <c r="A264">
        <v>75226</v>
      </c>
    </row>
    <row r="265" spans="1:1">
      <c r="A265">
        <v>108488</v>
      </c>
    </row>
    <row r="266" spans="1:1">
      <c r="A266">
        <v>70837</v>
      </c>
    </row>
    <row r="267" spans="1:1">
      <c r="A267">
        <v>84367</v>
      </c>
    </row>
    <row r="268" spans="1:1">
      <c r="A268">
        <v>99259</v>
      </c>
    </row>
    <row r="269" spans="1:1">
      <c r="A269">
        <v>124036</v>
      </c>
    </row>
    <row r="270" spans="1:1">
      <c r="A270">
        <v>155270</v>
      </c>
    </row>
    <row r="271" spans="1:1">
      <c r="A271">
        <v>93249</v>
      </c>
    </row>
    <row r="272" spans="1:1">
      <c r="A272">
        <v>132118</v>
      </c>
    </row>
    <row r="273" spans="1:1">
      <c r="A273">
        <v>96708</v>
      </c>
    </row>
    <row r="274" spans="1:1">
      <c r="A274">
        <v>107620</v>
      </c>
    </row>
    <row r="275" spans="1:1">
      <c r="A275">
        <v>100435</v>
      </c>
    </row>
    <row r="276" spans="1:1">
      <c r="A276">
        <v>99547</v>
      </c>
    </row>
    <row r="277" spans="1:1">
      <c r="A277">
        <v>86742</v>
      </c>
    </row>
    <row r="278" spans="1:1">
      <c r="A278">
        <v>90303</v>
      </c>
    </row>
    <row r="279" spans="1:1">
      <c r="A279">
        <v>88959</v>
      </c>
    </row>
    <row r="280" spans="1:1">
      <c r="A280">
        <v>100708</v>
      </c>
    </row>
    <row r="281" spans="1:1">
      <c r="A281">
        <v>95829</v>
      </c>
    </row>
    <row r="282" spans="1:1">
      <c r="A282">
        <v>99477</v>
      </c>
    </row>
    <row r="283" spans="1:1">
      <c r="A283">
        <v>116885</v>
      </c>
    </row>
    <row r="284" spans="1:1">
      <c r="A284">
        <v>120728</v>
      </c>
    </row>
    <row r="285" spans="1:1">
      <c r="A285">
        <v>74241</v>
      </c>
    </row>
    <row r="286" spans="1:1">
      <c r="A286">
        <v>127525</v>
      </c>
    </row>
    <row r="287" spans="1:1">
      <c r="A287">
        <v>277035</v>
      </c>
    </row>
    <row r="288" spans="1:1">
      <c r="A288">
        <v>113049</v>
      </c>
    </row>
    <row r="289" spans="1:1">
      <c r="A289">
        <v>109437</v>
      </c>
    </row>
    <row r="290" spans="1:1">
      <c r="A290">
        <v>104490</v>
      </c>
    </row>
    <row r="291" spans="1:1">
      <c r="A291">
        <v>83129</v>
      </c>
    </row>
    <row r="292" spans="1:1">
      <c r="A292">
        <v>117378</v>
      </c>
    </row>
    <row r="293" spans="1:1">
      <c r="A293">
        <v>105711</v>
      </c>
    </row>
    <row r="294" spans="1:1">
      <c r="A294">
        <v>126298</v>
      </c>
    </row>
    <row r="295" spans="1:1">
      <c r="A295">
        <v>100679</v>
      </c>
    </row>
    <row r="296" spans="1:1">
      <c r="A296">
        <v>96700</v>
      </c>
    </row>
    <row r="297" spans="1:1">
      <c r="A297">
        <v>75944</v>
      </c>
    </row>
    <row r="298" spans="1:1">
      <c r="A298">
        <v>100565</v>
      </c>
    </row>
    <row r="299" spans="1:1">
      <c r="A299">
        <v>86108</v>
      </c>
    </row>
    <row r="300" spans="1:1">
      <c r="A300">
        <v>125172</v>
      </c>
    </row>
    <row r="301" spans="1:1">
      <c r="A301">
        <v>121877</v>
      </c>
    </row>
    <row r="302" spans="1:1">
      <c r="A302">
        <v>118645</v>
      </c>
    </row>
    <row r="303" spans="1:1">
      <c r="A303">
        <v>104313</v>
      </c>
    </row>
    <row r="304" spans="1:1">
      <c r="A304">
        <v>152235</v>
      </c>
    </row>
    <row r="305" spans="1:1">
      <c r="A305">
        <v>119617</v>
      </c>
    </row>
    <row r="306" spans="1:1">
      <c r="A306">
        <v>92988</v>
      </c>
    </row>
    <row r="307" spans="1:1">
      <c r="A307">
        <v>90251</v>
      </c>
    </row>
    <row r="308" spans="1:1">
      <c r="A308">
        <v>117287</v>
      </c>
    </row>
    <row r="309" spans="1:1">
      <c r="A309">
        <v>142933</v>
      </c>
    </row>
    <row r="310" spans="1:1">
      <c r="A310">
        <v>167535</v>
      </c>
    </row>
    <row r="311" spans="1:1">
      <c r="A311">
        <v>89242</v>
      </c>
    </row>
    <row r="312" spans="1:1">
      <c r="A312">
        <v>82354</v>
      </c>
    </row>
    <row r="313" spans="1:1">
      <c r="A313">
        <v>135205</v>
      </c>
    </row>
    <row r="314" spans="1:1">
      <c r="A314">
        <v>84242</v>
      </c>
    </row>
    <row r="315" spans="1:1">
      <c r="A315">
        <v>85240</v>
      </c>
    </row>
    <row r="316" spans="1:1">
      <c r="A316">
        <v>102135</v>
      </c>
    </row>
    <row r="317" spans="1:1">
      <c r="A317">
        <v>82013</v>
      </c>
    </row>
    <row r="318" spans="1:1">
      <c r="A318">
        <v>94046</v>
      </c>
    </row>
    <row r="319" spans="1:1">
      <c r="A319">
        <v>102051</v>
      </c>
    </row>
    <row r="320" spans="1:1">
      <c r="A320">
        <v>123822</v>
      </c>
    </row>
    <row r="321" spans="1:1">
      <c r="A321">
        <v>158168</v>
      </c>
    </row>
    <row r="322" spans="1:1">
      <c r="A322">
        <v>128465</v>
      </c>
    </row>
    <row r="323" spans="1:1">
      <c r="A323">
        <v>161047</v>
      </c>
    </row>
    <row r="324" spans="1:1">
      <c r="A324">
        <v>134949</v>
      </c>
    </row>
    <row r="325" spans="1:1">
      <c r="A325">
        <v>151210</v>
      </c>
    </row>
    <row r="326" spans="1:1">
      <c r="A326">
        <v>168678</v>
      </c>
    </row>
    <row r="327" spans="1:1">
      <c r="A327">
        <v>176641</v>
      </c>
    </row>
    <row r="328" spans="1:1">
      <c r="A328">
        <v>112550</v>
      </c>
    </row>
    <row r="329" spans="1:1">
      <c r="A329">
        <v>119593</v>
      </c>
    </row>
    <row r="330" spans="1:1">
      <c r="A330">
        <v>116633</v>
      </c>
    </row>
    <row r="331" spans="1:1">
      <c r="A331">
        <v>107390</v>
      </c>
    </row>
    <row r="332" spans="1:1">
      <c r="A332">
        <v>110614</v>
      </c>
    </row>
    <row r="333" spans="1:1">
      <c r="A333">
        <v>109175</v>
      </c>
    </row>
    <row r="334" spans="1:1">
      <c r="A334">
        <v>91573</v>
      </c>
    </row>
    <row r="335" spans="1:1">
      <c r="A335">
        <v>139606</v>
      </c>
    </row>
    <row r="336" spans="1:1">
      <c r="A336">
        <v>132028</v>
      </c>
    </row>
    <row r="337" spans="1:1">
      <c r="A337">
        <v>158563</v>
      </c>
    </row>
    <row r="338" spans="1:1">
      <c r="A338">
        <v>152158</v>
      </c>
    </row>
    <row r="339" spans="1:1">
      <c r="A339">
        <v>202706</v>
      </c>
    </row>
    <row r="340" spans="1:1">
      <c r="A340">
        <v>157246</v>
      </c>
    </row>
    <row r="341" spans="1:1">
      <c r="A341">
        <v>190164</v>
      </c>
    </row>
    <row r="342" spans="1:1">
      <c r="A342">
        <v>150247</v>
      </c>
    </row>
    <row r="343" spans="1:1">
      <c r="A343">
        <v>153079</v>
      </c>
    </row>
    <row r="344" spans="1:1">
      <c r="A344">
        <v>153742</v>
      </c>
    </row>
    <row r="345" spans="1:1">
      <c r="A345">
        <v>159040</v>
      </c>
    </row>
    <row r="346" spans="1:1">
      <c r="A346">
        <v>139995</v>
      </c>
    </row>
    <row r="347" spans="1:1">
      <c r="A347">
        <v>170414</v>
      </c>
    </row>
    <row r="348" spans="1:1">
      <c r="A348">
        <v>157533</v>
      </c>
    </row>
    <row r="349" spans="1:1">
      <c r="A349">
        <v>82785</v>
      </c>
    </row>
    <row r="350" spans="1:1">
      <c r="A350">
        <v>147791</v>
      </c>
    </row>
    <row r="351" spans="1:1">
      <c r="A351">
        <v>99879</v>
      </c>
    </row>
    <row r="352" spans="1:1">
      <c r="A352">
        <v>148852</v>
      </c>
    </row>
    <row r="353" spans="1:1">
      <c r="A353">
        <v>113131</v>
      </c>
    </row>
    <row r="354" spans="1:1">
      <c r="A354">
        <v>119451</v>
      </c>
    </row>
    <row r="355" spans="1:1">
      <c r="A355">
        <v>92766</v>
      </c>
    </row>
    <row r="356" spans="1:1">
      <c r="A356">
        <v>163458</v>
      </c>
    </row>
    <row r="357" spans="1:1">
      <c r="A357">
        <v>87353</v>
      </c>
    </row>
    <row r="358" spans="1:1">
      <c r="A358">
        <v>110089</v>
      </c>
    </row>
    <row r="359" spans="1:1">
      <c r="A359">
        <v>120537</v>
      </c>
    </row>
    <row r="360" spans="1:1">
      <c r="A360">
        <v>158535</v>
      </c>
    </row>
    <row r="361" spans="1:1">
      <c r="A361">
        <v>126474</v>
      </c>
    </row>
    <row r="362" spans="1:1">
      <c r="A362">
        <v>147363</v>
      </c>
    </row>
    <row r="363" spans="1:1">
      <c r="A363">
        <v>110419</v>
      </c>
    </row>
    <row r="364" spans="1:1">
      <c r="A364">
        <v>158476</v>
      </c>
    </row>
    <row r="365" spans="1:1">
      <c r="A365">
        <v>144424</v>
      </c>
    </row>
    <row r="366" spans="1:1">
      <c r="A366">
        <v>131976</v>
      </c>
    </row>
    <row r="367" spans="1:1">
      <c r="A367">
        <v>128762</v>
      </c>
    </row>
    <row r="368" spans="1:1">
      <c r="A368">
        <v>139773</v>
      </c>
    </row>
    <row r="369" spans="1:1">
      <c r="A369">
        <v>174936</v>
      </c>
    </row>
    <row r="370" spans="1:1">
      <c r="A370">
        <v>114723</v>
      </c>
    </row>
    <row r="371" spans="1:1">
      <c r="A371">
        <v>137223</v>
      </c>
    </row>
    <row r="372" spans="1:1">
      <c r="A372">
        <v>232742</v>
      </c>
    </row>
    <row r="373" spans="1:1">
      <c r="A373">
        <v>177729</v>
      </c>
    </row>
    <row r="374" spans="1:1">
      <c r="A374">
        <v>161710</v>
      </c>
    </row>
    <row r="375" spans="1:1">
      <c r="A375">
        <v>108783</v>
      </c>
    </row>
    <row r="376" spans="1:1">
      <c r="A376">
        <v>119188</v>
      </c>
    </row>
    <row r="377" spans="1:1">
      <c r="A377">
        <v>114909</v>
      </c>
    </row>
    <row r="378" spans="1:1">
      <c r="A378">
        <v>214497</v>
      </c>
    </row>
    <row r="379" spans="1:1">
      <c r="A379">
        <v>96064</v>
      </c>
    </row>
    <row r="380" spans="1:1">
      <c r="A380">
        <v>104371</v>
      </c>
    </row>
    <row r="381" spans="1:1">
      <c r="A381">
        <v>136327</v>
      </c>
    </row>
    <row r="382" spans="1:1">
      <c r="A382">
        <v>81670</v>
      </c>
    </row>
    <row r="383" spans="1:1">
      <c r="A383">
        <v>106435</v>
      </c>
    </row>
    <row r="384" spans="1:1">
      <c r="A384">
        <v>109099</v>
      </c>
    </row>
    <row r="385" spans="1:1">
      <c r="A385">
        <v>86124</v>
      </c>
    </row>
    <row r="386" spans="1:1">
      <c r="A386">
        <v>89013</v>
      </c>
    </row>
    <row r="387" spans="1:1">
      <c r="A387">
        <v>93484</v>
      </c>
    </row>
    <row r="388" spans="1:1">
      <c r="A388">
        <v>87701</v>
      </c>
    </row>
    <row r="389" spans="1:1">
      <c r="A389">
        <v>83418</v>
      </c>
    </row>
    <row r="390" spans="1:1">
      <c r="A390">
        <v>147878</v>
      </c>
    </row>
    <row r="391" spans="1:1">
      <c r="A391">
        <v>162108</v>
      </c>
    </row>
    <row r="392" spans="1:1">
      <c r="A392">
        <v>161693</v>
      </c>
    </row>
    <row r="393" spans="1:1">
      <c r="A393">
        <v>74155</v>
      </c>
    </row>
    <row r="394" spans="1:1">
      <c r="A394">
        <v>110528</v>
      </c>
    </row>
    <row r="395" spans="1:1">
      <c r="A395">
        <v>133865</v>
      </c>
    </row>
    <row r="396" spans="1:1">
      <c r="A396">
        <v>201789</v>
      </c>
    </row>
    <row r="397" spans="1:1">
      <c r="A397">
        <v>299121</v>
      </c>
    </row>
    <row r="398" spans="1:1">
      <c r="A398">
        <v>178553</v>
      </c>
    </row>
    <row r="399" spans="1:1">
      <c r="A399">
        <v>147355</v>
      </c>
    </row>
    <row r="400" spans="1:1">
      <c r="A400">
        <v>187331</v>
      </c>
    </row>
    <row r="401" spans="1:1">
      <c r="A401">
        <v>104308</v>
      </c>
    </row>
    <row r="402" spans="1:1">
      <c r="A402">
        <v>93260</v>
      </c>
    </row>
    <row r="403" spans="1:1">
      <c r="A403">
        <v>136750</v>
      </c>
    </row>
    <row r="404" spans="1:1">
      <c r="A404">
        <v>205770</v>
      </c>
    </row>
    <row r="405" spans="1:1">
      <c r="A405">
        <v>300115</v>
      </c>
    </row>
    <row r="406" spans="1:1">
      <c r="A406">
        <v>219685</v>
      </c>
    </row>
    <row r="407" spans="1:1">
      <c r="A407">
        <v>166904</v>
      </c>
    </row>
    <row r="408" spans="1:1">
      <c r="A408">
        <v>141175</v>
      </c>
    </row>
    <row r="409" spans="1:1">
      <c r="A409">
        <v>210655</v>
      </c>
    </row>
    <row r="410" spans="1:1">
      <c r="A410">
        <v>175964</v>
      </c>
    </row>
    <row r="411" spans="1:1">
      <c r="A411">
        <v>389083</v>
      </c>
    </row>
    <row r="412" spans="1:1">
      <c r="A412">
        <v>182588</v>
      </c>
    </row>
    <row r="413" spans="1:1">
      <c r="A413">
        <v>158497</v>
      </c>
    </row>
    <row r="414" spans="1:1">
      <c r="A414">
        <v>161939</v>
      </c>
    </row>
    <row r="415" spans="1:1">
      <c r="A415">
        <v>150670</v>
      </c>
    </row>
    <row r="416" spans="1:1">
      <c r="A416">
        <v>169338</v>
      </c>
    </row>
    <row r="417" spans="1:1">
      <c r="A417">
        <v>120619</v>
      </c>
    </row>
    <row r="418" spans="1:1">
      <c r="A418">
        <v>168538</v>
      </c>
    </row>
    <row r="419" spans="1:1">
      <c r="A419">
        <v>94503</v>
      </c>
    </row>
    <row r="420" spans="1:1">
      <c r="A420">
        <v>95160</v>
      </c>
    </row>
    <row r="421" spans="1:1">
      <c r="A421">
        <v>193635</v>
      </c>
    </row>
    <row r="422" spans="1:1">
      <c r="A422">
        <v>103149</v>
      </c>
    </row>
    <row r="423" spans="1:1">
      <c r="A423">
        <v>110292</v>
      </c>
    </row>
    <row r="424" spans="1:1">
      <c r="A424">
        <v>113690</v>
      </c>
    </row>
    <row r="425" spans="1:1">
      <c r="A425">
        <v>112523</v>
      </c>
    </row>
    <row r="426" spans="1:1">
      <c r="A426">
        <v>143376</v>
      </c>
    </row>
    <row r="427" spans="1:1">
      <c r="A427">
        <v>217392</v>
      </c>
    </row>
    <row r="428" spans="1:1">
      <c r="A428">
        <v>165601</v>
      </c>
    </row>
    <row r="429" spans="1:1">
      <c r="A429">
        <v>195088</v>
      </c>
    </row>
    <row r="430" spans="1:1">
      <c r="A430">
        <v>115832</v>
      </c>
    </row>
    <row r="431" spans="1:1">
      <c r="A431">
        <v>157145</v>
      </c>
    </row>
    <row r="432" spans="1:1">
      <c r="A432">
        <v>131024</v>
      </c>
    </row>
    <row r="433" spans="1:1">
      <c r="A433">
        <v>130851</v>
      </c>
    </row>
    <row r="434" spans="1:1">
      <c r="A434">
        <v>123090</v>
      </c>
    </row>
    <row r="435" spans="1:1">
      <c r="A435">
        <v>144014</v>
      </c>
    </row>
    <row r="436" spans="1:1">
      <c r="A436">
        <v>126856</v>
      </c>
    </row>
    <row r="437" spans="1:1">
      <c r="A437">
        <v>139321</v>
      </c>
    </row>
    <row r="438" spans="1:1">
      <c r="A438">
        <v>121085</v>
      </c>
    </row>
    <row r="439" spans="1:1">
      <c r="A439">
        <v>152781</v>
      </c>
    </row>
    <row r="440" spans="1:1">
      <c r="A440">
        <v>80373</v>
      </c>
    </row>
    <row r="441" spans="1:1">
      <c r="A441">
        <v>153794</v>
      </c>
    </row>
    <row r="442" spans="1:1">
      <c r="A442">
        <v>101051</v>
      </c>
    </row>
    <row r="443" spans="1:1">
      <c r="A443">
        <v>151597</v>
      </c>
    </row>
    <row r="444" spans="1:1">
      <c r="A444">
        <v>103112</v>
      </c>
    </row>
    <row r="445" spans="1:1">
      <c r="A445">
        <v>156801</v>
      </c>
    </row>
    <row r="446" spans="1:1">
      <c r="A446">
        <v>105281</v>
      </c>
    </row>
    <row r="447" spans="1:1">
      <c r="A447">
        <v>128405</v>
      </c>
    </row>
    <row r="448" spans="1:1">
      <c r="A448">
        <v>163200</v>
      </c>
    </row>
    <row r="449" spans="1:1">
      <c r="A449">
        <v>110838</v>
      </c>
    </row>
    <row r="450" spans="1:1">
      <c r="A450">
        <v>102622</v>
      </c>
    </row>
    <row r="451" spans="1:1">
      <c r="A451">
        <v>91703</v>
      </c>
    </row>
    <row r="452" spans="1:1">
      <c r="A452">
        <v>76231</v>
      </c>
    </row>
    <row r="453" spans="1:1">
      <c r="A453">
        <v>104780</v>
      </c>
    </row>
    <row r="454" spans="1:1">
      <c r="A454">
        <v>134779</v>
      </c>
    </row>
    <row r="455" spans="1:1">
      <c r="A455">
        <v>126380</v>
      </c>
    </row>
    <row r="456" spans="1:1">
      <c r="A456">
        <v>105663</v>
      </c>
    </row>
    <row r="457" spans="1:1">
      <c r="A457">
        <v>112462</v>
      </c>
    </row>
    <row r="458" spans="1:1">
      <c r="A458">
        <v>102945</v>
      </c>
    </row>
    <row r="459" spans="1:1">
      <c r="A459">
        <v>141243</v>
      </c>
    </row>
    <row r="460" spans="1:1">
      <c r="A460">
        <v>101022</v>
      </c>
    </row>
    <row r="461" spans="1:1">
      <c r="A461">
        <v>102145</v>
      </c>
    </row>
    <row r="462" spans="1:1">
      <c r="A462">
        <v>118826</v>
      </c>
    </row>
    <row r="463" spans="1:1">
      <c r="A463">
        <v>90275</v>
      </c>
    </row>
    <row r="464" spans="1:1">
      <c r="A464">
        <v>99202</v>
      </c>
    </row>
    <row r="465" spans="1:1">
      <c r="A465">
        <v>94905</v>
      </c>
    </row>
    <row r="466" spans="1:1">
      <c r="A466">
        <v>100342</v>
      </c>
    </row>
    <row r="467" spans="1:1">
      <c r="A467">
        <v>109733</v>
      </c>
    </row>
    <row r="468" spans="1:1">
      <c r="A468">
        <v>78728</v>
      </c>
    </row>
    <row r="469" spans="1:1">
      <c r="A469">
        <v>82337</v>
      </c>
    </row>
    <row r="470" spans="1:1">
      <c r="A470">
        <v>88484</v>
      </c>
    </row>
    <row r="471" spans="1:1">
      <c r="A471">
        <v>102843</v>
      </c>
    </row>
    <row r="472" spans="1:1">
      <c r="A472">
        <v>102687</v>
      </c>
    </row>
    <row r="473" spans="1:1">
      <c r="A473">
        <v>114367</v>
      </c>
    </row>
    <row r="474" spans="1:1">
      <c r="A474">
        <v>80105</v>
      </c>
    </row>
    <row r="475" spans="1:1">
      <c r="A475">
        <v>92315</v>
      </c>
    </row>
    <row r="476" spans="1:1">
      <c r="A476">
        <v>89992</v>
      </c>
    </row>
    <row r="477" spans="1:1">
      <c r="A477">
        <v>67860</v>
      </c>
    </row>
    <row r="478" spans="1:1">
      <c r="A478">
        <v>71319</v>
      </c>
    </row>
    <row r="479" spans="1:1">
      <c r="A479">
        <v>96630</v>
      </c>
    </row>
    <row r="480" spans="1:1">
      <c r="A480">
        <v>103389</v>
      </c>
    </row>
    <row r="481" spans="1:1">
      <c r="A481">
        <v>108308</v>
      </c>
    </row>
    <row r="482" spans="1:1">
      <c r="A482">
        <v>86825</v>
      </c>
    </row>
    <row r="483" spans="1:1">
      <c r="A483">
        <v>86606</v>
      </c>
    </row>
    <row r="484" spans="1:1">
      <c r="A484">
        <v>80918</v>
      </c>
    </row>
    <row r="485" spans="1:1">
      <c r="A485">
        <v>73786</v>
      </c>
    </row>
    <row r="486" spans="1:1">
      <c r="A486">
        <v>100167</v>
      </c>
    </row>
    <row r="487" spans="1:1">
      <c r="A487">
        <v>59016</v>
      </c>
    </row>
    <row r="488" spans="1:1">
      <c r="A488">
        <v>87276</v>
      </c>
    </row>
    <row r="489" spans="1:1">
      <c r="A489">
        <v>73096</v>
      </c>
    </row>
    <row r="490" spans="1:1">
      <c r="A490">
        <v>109849</v>
      </c>
    </row>
    <row r="491" spans="1:1">
      <c r="A491">
        <v>135636</v>
      </c>
    </row>
    <row r="492" spans="1:1">
      <c r="A492">
        <v>105381</v>
      </c>
    </row>
    <row r="493" spans="1:1">
      <c r="A493">
        <v>100657</v>
      </c>
    </row>
    <row r="494" spans="1:1">
      <c r="A494">
        <v>127516</v>
      </c>
    </row>
    <row r="495" spans="1:1">
      <c r="A495">
        <v>214069</v>
      </c>
    </row>
    <row r="496" spans="1:1">
      <c r="A496">
        <v>126182</v>
      </c>
    </row>
    <row r="497" spans="1:1">
      <c r="A497">
        <v>93423</v>
      </c>
    </row>
    <row r="498" spans="1:1">
      <c r="A498">
        <v>100005</v>
      </c>
    </row>
    <row r="499" spans="1:1">
      <c r="A499">
        <v>81847</v>
      </c>
    </row>
    <row r="500" spans="1:1">
      <c r="A500">
        <v>55510</v>
      </c>
    </row>
    <row r="501" spans="1:1">
      <c r="A501">
        <v>88570</v>
      </c>
    </row>
    <row r="502" spans="1:1">
      <c r="A502">
        <v>199311</v>
      </c>
    </row>
    <row r="503" spans="1:1">
      <c r="A503">
        <v>92266</v>
      </c>
    </row>
    <row r="504" spans="1:1">
      <c r="A504">
        <v>114409</v>
      </c>
    </row>
    <row r="505" spans="1:1">
      <c r="A505">
        <v>82241</v>
      </c>
    </row>
    <row r="506" spans="1:1">
      <c r="A506">
        <v>98819</v>
      </c>
    </row>
    <row r="507" spans="1:1">
      <c r="A507">
        <v>63814</v>
      </c>
    </row>
    <row r="508" spans="1:1">
      <c r="A508">
        <v>67688</v>
      </c>
    </row>
    <row r="509" spans="1:1">
      <c r="A509">
        <v>122056</v>
      </c>
    </row>
    <row r="510" spans="1:1">
      <c r="A510">
        <v>97495</v>
      </c>
    </row>
    <row r="511" spans="1:1">
      <c r="A511">
        <v>102968</v>
      </c>
    </row>
    <row r="512" spans="1:1">
      <c r="A512">
        <v>97590</v>
      </c>
    </row>
    <row r="513" spans="1:1">
      <c r="A513">
        <v>102114</v>
      </c>
    </row>
    <row r="514" spans="1:1">
      <c r="A514">
        <v>94410</v>
      </c>
    </row>
    <row r="515" spans="1:1">
      <c r="A515">
        <v>118574</v>
      </c>
    </row>
    <row r="516" spans="1:1">
      <c r="A516">
        <v>100854</v>
      </c>
    </row>
    <row r="517" spans="1:1">
      <c r="A517">
        <v>106151</v>
      </c>
    </row>
    <row r="518" spans="1:1">
      <c r="A518">
        <v>78301</v>
      </c>
    </row>
    <row r="519" spans="1:1">
      <c r="A519">
        <v>71406</v>
      </c>
    </row>
    <row r="520" spans="1:1">
      <c r="A520">
        <v>96113</v>
      </c>
    </row>
    <row r="521" spans="1:1">
      <c r="A521">
        <v>102631</v>
      </c>
    </row>
    <row r="522" spans="1:1">
      <c r="A522">
        <v>62514</v>
      </c>
    </row>
    <row r="523" spans="1:1">
      <c r="A523">
        <v>65242</v>
      </c>
    </row>
    <row r="524" spans="1:1">
      <c r="A524">
        <v>102065</v>
      </c>
    </row>
    <row r="525" spans="1:1">
      <c r="A525">
        <v>95211</v>
      </c>
    </row>
    <row r="526" spans="1:1">
      <c r="A526">
        <v>79163</v>
      </c>
    </row>
    <row r="527" spans="1:1">
      <c r="A527">
        <v>157190</v>
      </c>
    </row>
    <row r="528" spans="1:1">
      <c r="A528">
        <v>107913</v>
      </c>
    </row>
    <row r="529" spans="1:1">
      <c r="A529">
        <v>98132</v>
      </c>
    </row>
    <row r="530" spans="1:1">
      <c r="A530">
        <v>87237</v>
      </c>
    </row>
    <row r="531" spans="1:1">
      <c r="A531">
        <v>68229</v>
      </c>
    </row>
    <row r="532" spans="1:1">
      <c r="A532">
        <v>95574</v>
      </c>
    </row>
    <row r="533" spans="1:1">
      <c r="A533">
        <v>83488</v>
      </c>
    </row>
    <row r="534" spans="1:1">
      <c r="A534">
        <v>79528</v>
      </c>
    </row>
    <row r="535" spans="1:1">
      <c r="A535">
        <v>69667</v>
      </c>
    </row>
    <row r="536" spans="1:1">
      <c r="A536">
        <v>88791</v>
      </c>
    </row>
    <row r="537" spans="1:1">
      <c r="A537">
        <v>83281</v>
      </c>
    </row>
    <row r="538" spans="1:1">
      <c r="A538">
        <v>89522</v>
      </c>
    </row>
    <row r="539" spans="1:1">
      <c r="A539">
        <v>106918</v>
      </c>
    </row>
    <row r="540" spans="1:1">
      <c r="A540">
        <v>97928</v>
      </c>
    </row>
    <row r="541" spans="1:1">
      <c r="A541">
        <v>126381</v>
      </c>
    </row>
    <row r="542" spans="1:1">
      <c r="A542">
        <v>84809</v>
      </c>
    </row>
    <row r="543" spans="1:1">
      <c r="A543">
        <v>146276</v>
      </c>
    </row>
    <row r="544" spans="1:1">
      <c r="A544">
        <v>96476</v>
      </c>
    </row>
    <row r="545" spans="1:1">
      <c r="A545">
        <v>100766</v>
      </c>
    </row>
    <row r="546" spans="1:1">
      <c r="A546">
        <v>118445</v>
      </c>
    </row>
    <row r="547" spans="1:1">
      <c r="A547">
        <v>71250</v>
      </c>
    </row>
    <row r="548" spans="1:1">
      <c r="A548">
        <v>169862</v>
      </c>
    </row>
    <row r="549" spans="1:1">
      <c r="A549">
        <v>67005</v>
      </c>
    </row>
    <row r="550" spans="1:1">
      <c r="A550">
        <v>98095</v>
      </c>
    </row>
    <row r="551" spans="1:1">
      <c r="A551">
        <v>86557</v>
      </c>
    </row>
    <row r="552" spans="1:1">
      <c r="A552">
        <v>106037</v>
      </c>
    </row>
    <row r="553" spans="1:1">
      <c r="A553">
        <v>113885</v>
      </c>
    </row>
    <row r="554" spans="1:1">
      <c r="A554">
        <v>110737</v>
      </c>
    </row>
    <row r="555" spans="1:1">
      <c r="A555">
        <v>104536</v>
      </c>
    </row>
    <row r="556" spans="1:1">
      <c r="A556">
        <v>112524</v>
      </c>
    </row>
    <row r="557" spans="1:1">
      <c r="A557">
        <v>109528</v>
      </c>
    </row>
    <row r="558" spans="1:1">
      <c r="A558">
        <v>140653</v>
      </c>
    </row>
    <row r="559" spans="1:1">
      <c r="A559">
        <v>83350</v>
      </c>
    </row>
    <row r="560" spans="1:1">
      <c r="A560">
        <v>91064</v>
      </c>
    </row>
    <row r="561" spans="1:1">
      <c r="A561">
        <v>85253</v>
      </c>
    </row>
    <row r="562" spans="1:1">
      <c r="A562">
        <v>63436</v>
      </c>
    </row>
    <row r="563" spans="1:1">
      <c r="A563">
        <v>108216</v>
      </c>
    </row>
    <row r="564" spans="1:1">
      <c r="A564">
        <v>111475</v>
      </c>
    </row>
    <row r="565" spans="1:1">
      <c r="A565">
        <v>137584</v>
      </c>
    </row>
    <row r="566" spans="1:1">
      <c r="A566">
        <v>97650</v>
      </c>
    </row>
    <row r="567" spans="1:1">
      <c r="A567">
        <v>112307</v>
      </c>
    </row>
    <row r="568" spans="1:1">
      <c r="A568">
        <v>112100</v>
      </c>
    </row>
    <row r="569" spans="1:1">
      <c r="A569">
        <v>124398</v>
      </c>
    </row>
    <row r="570" spans="1:1">
      <c r="A570">
        <v>96148</v>
      </c>
    </row>
    <row r="571" spans="1:1">
      <c r="A571">
        <v>113723</v>
      </c>
    </row>
    <row r="572" spans="1:1">
      <c r="A572">
        <v>99032</v>
      </c>
    </row>
    <row r="573" spans="1:1">
      <c r="A573">
        <v>96190</v>
      </c>
    </row>
    <row r="574" spans="1:1">
      <c r="A574">
        <v>88513</v>
      </c>
    </row>
    <row r="575" spans="1:1">
      <c r="A575">
        <v>102958</v>
      </c>
    </row>
    <row r="576" spans="1:1">
      <c r="A576">
        <v>148558</v>
      </c>
    </row>
    <row r="577" spans="1:1">
      <c r="A577">
        <v>81091</v>
      </c>
    </row>
    <row r="578" spans="1:1">
      <c r="A578">
        <v>78986</v>
      </c>
    </row>
    <row r="579" spans="1:1">
      <c r="A579">
        <v>152550</v>
      </c>
    </row>
    <row r="580" spans="1:1">
      <c r="A580">
        <v>128703</v>
      </c>
    </row>
    <row r="581" spans="1:1">
      <c r="A581">
        <v>146430</v>
      </c>
    </row>
    <row r="582" spans="1:1">
      <c r="A582">
        <v>166892</v>
      </c>
    </row>
    <row r="583" spans="1:1">
      <c r="A583">
        <v>154429</v>
      </c>
    </row>
    <row r="584" spans="1:1">
      <c r="A584">
        <v>158127</v>
      </c>
    </row>
    <row r="585" spans="1:1">
      <c r="A585">
        <v>142908</v>
      </c>
    </row>
    <row r="586" spans="1:1">
      <c r="A586">
        <v>173619</v>
      </c>
    </row>
    <row r="587" spans="1:1">
      <c r="A587">
        <v>155220</v>
      </c>
    </row>
    <row r="588" spans="1:1">
      <c r="A588">
        <v>131065</v>
      </c>
    </row>
    <row r="589" spans="1:1">
      <c r="A589">
        <v>136665</v>
      </c>
    </row>
    <row r="590" spans="1:1">
      <c r="A590">
        <v>110764</v>
      </c>
    </row>
    <row r="591" spans="1:1">
      <c r="A591">
        <v>159504</v>
      </c>
    </row>
    <row r="592" spans="1:1">
      <c r="A592">
        <v>101530</v>
      </c>
    </row>
    <row r="593" spans="1:1">
      <c r="A593">
        <v>140311</v>
      </c>
    </row>
    <row r="594" spans="1:1">
      <c r="A594">
        <v>168863</v>
      </c>
    </row>
    <row r="595" spans="1:1">
      <c r="A595">
        <v>133144</v>
      </c>
    </row>
    <row r="596" spans="1:1">
      <c r="A596">
        <v>107766</v>
      </c>
    </row>
    <row r="597" spans="1:1">
      <c r="A597">
        <v>110789</v>
      </c>
    </row>
    <row r="598" spans="1:1">
      <c r="A598">
        <v>102858</v>
      </c>
    </row>
    <row r="599" spans="1:1">
      <c r="A599">
        <v>188400</v>
      </c>
    </row>
    <row r="600" spans="1:1">
      <c r="A600">
        <v>77293</v>
      </c>
    </row>
    <row r="601" spans="1:1">
      <c r="A601">
        <v>76971</v>
      </c>
    </row>
    <row r="602" spans="1:1">
      <c r="A602">
        <v>51682</v>
      </c>
    </row>
    <row r="603" spans="1:1">
      <c r="A603">
        <v>66337</v>
      </c>
    </row>
    <row r="604" spans="1:1">
      <c r="A604">
        <v>92908</v>
      </c>
    </row>
    <row r="605" spans="1:1">
      <c r="A605">
        <v>126305</v>
      </c>
    </row>
    <row r="606" spans="1:1">
      <c r="A606">
        <v>55896</v>
      </c>
    </row>
    <row r="607" spans="1:1">
      <c r="A607">
        <v>85799</v>
      </c>
    </row>
    <row r="608" spans="1:1">
      <c r="A608">
        <v>87786</v>
      </c>
    </row>
    <row r="609" spans="1:1">
      <c r="A609">
        <v>123936</v>
      </c>
    </row>
    <row r="610" spans="1:1">
      <c r="A610">
        <v>107515</v>
      </c>
    </row>
    <row r="611" spans="1:1">
      <c r="A611">
        <v>106379</v>
      </c>
    </row>
    <row r="612" spans="1:1">
      <c r="A612">
        <v>109564</v>
      </c>
    </row>
    <row r="613" spans="1:1">
      <c r="A613">
        <v>119297</v>
      </c>
    </row>
    <row r="614" spans="1:1">
      <c r="A614">
        <v>128159</v>
      </c>
    </row>
    <row r="615" spans="1:1">
      <c r="A615">
        <v>130584</v>
      </c>
    </row>
    <row r="616" spans="1:1">
      <c r="A616">
        <v>95408</v>
      </c>
    </row>
    <row r="617" spans="1:1">
      <c r="A617">
        <v>64799</v>
      </c>
    </row>
    <row r="618" spans="1:1">
      <c r="A618">
        <v>106652</v>
      </c>
    </row>
    <row r="619" spans="1:1">
      <c r="A619">
        <v>86839</v>
      </c>
    </row>
    <row r="620" spans="1:1">
      <c r="A620">
        <v>100660</v>
      </c>
    </row>
    <row r="621" spans="1:1">
      <c r="A621">
        <v>130795</v>
      </c>
    </row>
    <row r="622" spans="1:1">
      <c r="A622">
        <v>96338</v>
      </c>
    </row>
    <row r="623" spans="1:1">
      <c r="A623">
        <v>171312</v>
      </c>
    </row>
    <row r="624" spans="1:1">
      <c r="A624">
        <v>139028</v>
      </c>
    </row>
    <row r="625" spans="1:1">
      <c r="A625">
        <v>121378</v>
      </c>
    </row>
    <row r="626" spans="1:1">
      <c r="A626">
        <v>128684</v>
      </c>
    </row>
    <row r="627" spans="1:1">
      <c r="A627">
        <v>128890</v>
      </c>
    </row>
    <row r="628" spans="1:1">
      <c r="A628">
        <v>96053</v>
      </c>
    </row>
    <row r="629" spans="1:1">
      <c r="A629">
        <v>78663</v>
      </c>
    </row>
    <row r="630" spans="1:1">
      <c r="A630">
        <v>133672</v>
      </c>
    </row>
    <row r="631" spans="1:1">
      <c r="A631">
        <v>124753</v>
      </c>
    </row>
    <row r="632" spans="1:1">
      <c r="A632">
        <v>119622</v>
      </c>
    </row>
    <row r="633" spans="1:1">
      <c r="A633">
        <v>115848</v>
      </c>
    </row>
    <row r="634" spans="1:1">
      <c r="A634">
        <v>178610</v>
      </c>
    </row>
    <row r="635" spans="1:1">
      <c r="A635">
        <v>111960</v>
      </c>
    </row>
    <row r="636" spans="1:1">
      <c r="A636">
        <v>113081</v>
      </c>
    </row>
    <row r="637" spans="1:1">
      <c r="A637">
        <v>118873</v>
      </c>
    </row>
    <row r="638" spans="1:1">
      <c r="A638">
        <v>85068</v>
      </c>
    </row>
    <row r="639" spans="1:1">
      <c r="A639">
        <v>60889</v>
      </c>
    </row>
    <row r="640" spans="1:1">
      <c r="A640">
        <v>84761</v>
      </c>
    </row>
    <row r="641" spans="1:1">
      <c r="A641">
        <v>113123</v>
      </c>
    </row>
    <row r="642" spans="1:1">
      <c r="A642">
        <v>92190</v>
      </c>
    </row>
    <row r="643" spans="1:1">
      <c r="A643">
        <v>106458</v>
      </c>
    </row>
    <row r="644" spans="1:1">
      <c r="A644">
        <v>94613</v>
      </c>
    </row>
    <row r="645" spans="1:1">
      <c r="A645">
        <v>89412</v>
      </c>
    </row>
    <row r="646" spans="1:1">
      <c r="A646">
        <v>107505</v>
      </c>
    </row>
    <row r="647" spans="1:1">
      <c r="A647">
        <v>89245</v>
      </c>
    </row>
    <row r="648" spans="1:1">
      <c r="A648">
        <v>65909</v>
      </c>
    </row>
    <row r="649" spans="1:1">
      <c r="A649">
        <v>78067</v>
      </c>
    </row>
    <row r="650" spans="1:1">
      <c r="A650">
        <v>73022</v>
      </c>
    </row>
    <row r="651" spans="1:1">
      <c r="A651">
        <v>83070</v>
      </c>
    </row>
    <row r="652" spans="1:1">
      <c r="A652">
        <v>89154</v>
      </c>
    </row>
    <row r="653" spans="1:1">
      <c r="A653">
        <v>73296</v>
      </c>
    </row>
    <row r="654" spans="1:1">
      <c r="A654">
        <v>99480</v>
      </c>
    </row>
    <row r="655" spans="1:1">
      <c r="A655">
        <v>119757</v>
      </c>
    </row>
    <row r="656" spans="1:1">
      <c r="A656">
        <v>104170</v>
      </c>
    </row>
    <row r="657" spans="1:1">
      <c r="A657">
        <v>120727</v>
      </c>
    </row>
    <row r="658" spans="1:1">
      <c r="A658">
        <v>145004</v>
      </c>
    </row>
    <row r="659" spans="1:1">
      <c r="A659">
        <v>90731</v>
      </c>
    </row>
    <row r="660" spans="1:1">
      <c r="A660">
        <v>140273</v>
      </c>
    </row>
    <row r="661" spans="1:1">
      <c r="A661">
        <v>84893</v>
      </c>
    </row>
    <row r="662" spans="1:1">
      <c r="A662">
        <v>115418</v>
      </c>
    </row>
    <row r="663" spans="1:1">
      <c r="A663">
        <v>91972</v>
      </c>
    </row>
    <row r="664" spans="1:1">
      <c r="A664">
        <v>111889</v>
      </c>
    </row>
    <row r="665" spans="1:1">
      <c r="A665">
        <v>97261</v>
      </c>
    </row>
    <row r="666" spans="1:1">
      <c r="A666">
        <v>92443</v>
      </c>
    </row>
    <row r="667" spans="1:1">
      <c r="A667">
        <v>93345</v>
      </c>
    </row>
    <row r="668" spans="1:1">
      <c r="A668">
        <v>108913</v>
      </c>
    </row>
    <row r="669" spans="1:1">
      <c r="A669">
        <v>92327</v>
      </c>
    </row>
    <row r="670" spans="1:1">
      <c r="A670">
        <v>108502</v>
      </c>
    </row>
    <row r="671" spans="1:1">
      <c r="A671">
        <v>117164</v>
      </c>
    </row>
    <row r="672" spans="1:1">
      <c r="A672">
        <v>147618</v>
      </c>
    </row>
    <row r="673" spans="1:1">
      <c r="A673">
        <v>80585</v>
      </c>
    </row>
    <row r="674" spans="1:1">
      <c r="A674">
        <v>128683</v>
      </c>
    </row>
    <row r="675" spans="1:1">
      <c r="A675">
        <v>311838</v>
      </c>
    </row>
    <row r="676" spans="1:1">
      <c r="A676">
        <v>122721</v>
      </c>
    </row>
    <row r="677" spans="1:1">
      <c r="A677">
        <v>119220</v>
      </c>
    </row>
    <row r="678" spans="1:1">
      <c r="A678">
        <v>93133</v>
      </c>
    </row>
    <row r="679" spans="1:1">
      <c r="A679">
        <v>86176</v>
      </c>
    </row>
    <row r="680" spans="1:1">
      <c r="A680">
        <v>110760</v>
      </c>
    </row>
    <row r="681" spans="1:1">
      <c r="A681">
        <v>155343</v>
      </c>
    </row>
    <row r="682" spans="1:1">
      <c r="A682">
        <v>129512</v>
      </c>
    </row>
    <row r="683" spans="1:1">
      <c r="A683">
        <v>124486</v>
      </c>
    </row>
    <row r="684" spans="1:1">
      <c r="A684">
        <v>144076</v>
      </c>
    </row>
    <row r="685" spans="1:1">
      <c r="A685">
        <v>92158</v>
      </c>
    </row>
    <row r="686" spans="1:1">
      <c r="A686">
        <v>111741</v>
      </c>
    </row>
    <row r="687" spans="1:1">
      <c r="A687">
        <v>97676</v>
      </c>
    </row>
    <row r="688" spans="1:1">
      <c r="A688">
        <v>139831</v>
      </c>
    </row>
    <row r="689" spans="1:1">
      <c r="A689">
        <v>128252</v>
      </c>
    </row>
    <row r="690" spans="1:1">
      <c r="A690">
        <v>119107</v>
      </c>
    </row>
    <row r="691" spans="1:1">
      <c r="A691">
        <v>105315</v>
      </c>
    </row>
    <row r="692" spans="1:1">
      <c r="A692">
        <v>143512</v>
      </c>
    </row>
    <row r="693" spans="1:1">
      <c r="A693">
        <v>119092</v>
      </c>
    </row>
    <row r="694" spans="1:1">
      <c r="A694">
        <v>83179</v>
      </c>
    </row>
    <row r="695" spans="1:1">
      <c r="A695">
        <v>106266</v>
      </c>
    </row>
    <row r="696" spans="1:1">
      <c r="A696">
        <v>117476</v>
      </c>
    </row>
    <row r="697" spans="1:1">
      <c r="A697">
        <v>139153</v>
      </c>
    </row>
    <row r="698" spans="1:1">
      <c r="A698">
        <v>169527</v>
      </c>
    </row>
    <row r="699" spans="1:1">
      <c r="A699">
        <v>80229</v>
      </c>
    </row>
    <row r="700" spans="1:1">
      <c r="A700">
        <v>80376</v>
      </c>
    </row>
    <row r="701" spans="1:1">
      <c r="A701">
        <v>151055</v>
      </c>
    </row>
    <row r="702" spans="1:1">
      <c r="A702">
        <v>38723</v>
      </c>
    </row>
    <row r="703" spans="1:1">
      <c r="A703">
        <v>93956</v>
      </c>
    </row>
    <row r="704" spans="1:1">
      <c r="A704">
        <v>90824</v>
      </c>
    </row>
    <row r="705" spans="1:1">
      <c r="A705">
        <v>86687</v>
      </c>
    </row>
    <row r="706" spans="1:1">
      <c r="A706">
        <v>90481</v>
      </c>
    </row>
    <row r="707" spans="1:1">
      <c r="A707">
        <v>112802</v>
      </c>
    </row>
    <row r="708" spans="1:1">
      <c r="A708">
        <v>127816</v>
      </c>
    </row>
    <row r="709" spans="1:1">
      <c r="A709">
        <v>177251</v>
      </c>
    </row>
    <row r="710" spans="1:1">
      <c r="A710">
        <v>134876</v>
      </c>
    </row>
    <row r="711" spans="1:1">
      <c r="A711">
        <v>168005</v>
      </c>
    </row>
    <row r="712" spans="1:1">
      <c r="A712">
        <v>133205</v>
      </c>
    </row>
    <row r="713" spans="1:1">
      <c r="A713">
        <v>127552</v>
      </c>
    </row>
    <row r="714" spans="1:1">
      <c r="A714">
        <v>163073</v>
      </c>
    </row>
    <row r="715" spans="1:1">
      <c r="A715">
        <v>180514</v>
      </c>
    </row>
    <row r="716" spans="1:1">
      <c r="A716">
        <v>109489</v>
      </c>
    </row>
    <row r="717" spans="1:1">
      <c r="A717">
        <v>141044</v>
      </c>
    </row>
    <row r="718" spans="1:1">
      <c r="A718">
        <v>120969</v>
      </c>
    </row>
    <row r="719" spans="1:1">
      <c r="A719">
        <v>107193</v>
      </c>
    </row>
    <row r="720" spans="1:1">
      <c r="A720">
        <v>116684</v>
      </c>
    </row>
    <row r="721" spans="1:1">
      <c r="A721">
        <v>106248</v>
      </c>
    </row>
    <row r="722" spans="1:1">
      <c r="A722">
        <v>90386</v>
      </c>
    </row>
    <row r="723" spans="1:1">
      <c r="A723">
        <v>159767</v>
      </c>
    </row>
    <row r="724" spans="1:1">
      <c r="A724">
        <v>145514</v>
      </c>
    </row>
    <row r="725" spans="1:1">
      <c r="A725">
        <v>164654</v>
      </c>
    </row>
    <row r="726" spans="1:1">
      <c r="A726">
        <v>165520</v>
      </c>
    </row>
    <row r="727" spans="1:1">
      <c r="A727">
        <v>229029</v>
      </c>
    </row>
    <row r="728" spans="1:1">
      <c r="A728">
        <v>172541</v>
      </c>
    </row>
    <row r="729" spans="1:1">
      <c r="A729">
        <v>207314</v>
      </c>
    </row>
    <row r="730" spans="1:1">
      <c r="A730">
        <v>146490</v>
      </c>
    </row>
    <row r="731" spans="1:1">
      <c r="A731">
        <v>172237</v>
      </c>
    </row>
    <row r="732" spans="1:1">
      <c r="A732">
        <v>163691</v>
      </c>
    </row>
    <row r="733" spans="1:1">
      <c r="A733">
        <v>171670</v>
      </c>
    </row>
    <row r="734" spans="1:1">
      <c r="A734">
        <v>169669</v>
      </c>
    </row>
    <row r="735" spans="1:1">
      <c r="A735">
        <v>160503</v>
      </c>
    </row>
    <row r="736" spans="1:1">
      <c r="A736">
        <v>191545</v>
      </c>
    </row>
    <row r="737" spans="1:1">
      <c r="A737">
        <v>86304</v>
      </c>
    </row>
    <row r="738" spans="1:1">
      <c r="A738">
        <v>144580</v>
      </c>
    </row>
    <row r="739" spans="1:1">
      <c r="A739">
        <v>113167</v>
      </c>
    </row>
    <row r="740" spans="1:1">
      <c r="A740">
        <v>206036</v>
      </c>
    </row>
    <row r="741" spans="1:1">
      <c r="A741">
        <v>163693</v>
      </c>
    </row>
    <row r="742" spans="1:1">
      <c r="A742">
        <v>132170</v>
      </c>
    </row>
    <row r="743" spans="1:1">
      <c r="A743">
        <v>112107</v>
      </c>
    </row>
    <row r="744" spans="1:1">
      <c r="A744">
        <v>201260</v>
      </c>
    </row>
    <row r="745" spans="1:1">
      <c r="A745">
        <v>90598</v>
      </c>
    </row>
    <row r="746" spans="1:1">
      <c r="A746">
        <v>107729</v>
      </c>
    </row>
    <row r="747" spans="1:1">
      <c r="A747">
        <v>130918</v>
      </c>
    </row>
    <row r="748" spans="1:1">
      <c r="A748">
        <v>179249</v>
      </c>
    </row>
    <row r="749" spans="1:1">
      <c r="A749">
        <v>128448</v>
      </c>
    </row>
    <row r="750" spans="1:1">
      <c r="A750">
        <v>172612</v>
      </c>
    </row>
    <row r="751" spans="1:1">
      <c r="A751">
        <v>132918</v>
      </c>
    </row>
    <row r="752" spans="1:1">
      <c r="A752">
        <v>185771</v>
      </c>
    </row>
    <row r="753" spans="1:1">
      <c r="A753">
        <v>131637</v>
      </c>
    </row>
    <row r="754" spans="1:1">
      <c r="A754">
        <v>148616</v>
      </c>
    </row>
    <row r="755" spans="1:1">
      <c r="A755">
        <v>184975</v>
      </c>
    </row>
    <row r="756" spans="1:1">
      <c r="A756">
        <v>133115</v>
      </c>
    </row>
    <row r="757" spans="1:1">
      <c r="A757">
        <v>175525</v>
      </c>
    </row>
    <row r="758" spans="1:1">
      <c r="A758">
        <v>135224</v>
      </c>
    </row>
    <row r="759" spans="1:1">
      <c r="A759">
        <v>152024</v>
      </c>
    </row>
    <row r="760" spans="1:1">
      <c r="A760">
        <v>208915</v>
      </c>
    </row>
    <row r="761" spans="1:1">
      <c r="A761">
        <v>180916</v>
      </c>
    </row>
    <row r="762" spans="1:1">
      <c r="A762">
        <v>148708</v>
      </c>
    </row>
    <row r="763" spans="1:1">
      <c r="A763">
        <v>93197</v>
      </c>
    </row>
    <row r="764" spans="1:1">
      <c r="A764">
        <v>113787</v>
      </c>
    </row>
    <row r="765" spans="1:1">
      <c r="A765">
        <v>108252</v>
      </c>
    </row>
    <row r="766" spans="1:1">
      <c r="A766">
        <v>194324</v>
      </c>
    </row>
    <row r="767" spans="1:1">
      <c r="A767">
        <v>102428</v>
      </c>
    </row>
    <row r="768" spans="1:1">
      <c r="A768">
        <v>114385</v>
      </c>
    </row>
    <row r="769" spans="1:1">
      <c r="A769">
        <v>158368</v>
      </c>
    </row>
    <row r="770" spans="1:1">
      <c r="A770">
        <v>88698</v>
      </c>
    </row>
    <row r="771" spans="1:1">
      <c r="A771">
        <v>107863</v>
      </c>
    </row>
    <row r="772" spans="1:1">
      <c r="A772">
        <v>112578</v>
      </c>
    </row>
    <row r="773" spans="1:1">
      <c r="A773">
        <v>83287</v>
      </c>
    </row>
    <row r="774" spans="1:1">
      <c r="A774">
        <v>114687</v>
      </c>
    </row>
    <row r="775" spans="1:1">
      <c r="A775">
        <v>94845</v>
      </c>
    </row>
    <row r="776" spans="1:1">
      <c r="A776">
        <v>95622</v>
      </c>
    </row>
    <row r="777" spans="1:1">
      <c r="A777">
        <v>81769</v>
      </c>
    </row>
    <row r="778" spans="1:1">
      <c r="A778">
        <v>142725</v>
      </c>
    </row>
    <row r="779" spans="1:1">
      <c r="A779">
        <v>166024</v>
      </c>
    </row>
    <row r="780" spans="1:1">
      <c r="A780">
        <v>157572</v>
      </c>
    </row>
    <row r="781" spans="1:1">
      <c r="A781">
        <v>93334</v>
      </c>
    </row>
    <row r="782" spans="1:1">
      <c r="A782">
        <v>111164</v>
      </c>
    </row>
    <row r="783" spans="1:1">
      <c r="A783">
        <v>147693</v>
      </c>
    </row>
    <row r="784" spans="1:1">
      <c r="A784">
        <v>206819</v>
      </c>
    </row>
    <row r="785" spans="1:1">
      <c r="A785">
        <v>297056</v>
      </c>
    </row>
    <row r="786" spans="1:1">
      <c r="A786">
        <v>216799</v>
      </c>
    </row>
    <row r="787" spans="1:1">
      <c r="A787">
        <v>172307</v>
      </c>
    </row>
    <row r="788" spans="1:1">
      <c r="A788">
        <v>185260</v>
      </c>
    </row>
    <row r="789" spans="1:1">
      <c r="A789">
        <v>124606</v>
      </c>
    </row>
    <row r="790" spans="1:1">
      <c r="A790">
        <v>141933</v>
      </c>
    </row>
    <row r="791" spans="1:1">
      <c r="A791">
        <v>127581</v>
      </c>
    </row>
    <row r="792" spans="1:1">
      <c r="A792">
        <v>200817</v>
      </c>
    </row>
    <row r="793" spans="1:1">
      <c r="A793">
        <v>290821</v>
      </c>
    </row>
    <row r="794" spans="1:1">
      <c r="A794">
        <v>222975</v>
      </c>
    </row>
    <row r="795" spans="1:1">
      <c r="A795">
        <v>186579</v>
      </c>
    </row>
    <row r="796" spans="1:1">
      <c r="A796">
        <v>164927</v>
      </c>
    </row>
    <row r="797" spans="1:1">
      <c r="A797">
        <v>242253</v>
      </c>
    </row>
    <row r="798" spans="1:1">
      <c r="A798">
        <v>212645</v>
      </c>
    </row>
    <row r="799" spans="1:1">
      <c r="A799">
        <v>391082</v>
      </c>
    </row>
    <row r="800" spans="1:1">
      <c r="A800">
        <v>176225</v>
      </c>
    </row>
    <row r="801" spans="1:1">
      <c r="A801">
        <v>197356</v>
      </c>
    </row>
    <row r="802" spans="1:1">
      <c r="A802">
        <v>205477</v>
      </c>
    </row>
    <row r="803" spans="1:1">
      <c r="A803">
        <v>201600</v>
      </c>
    </row>
    <row r="804" spans="1:1">
      <c r="A804">
        <v>189873</v>
      </c>
    </row>
    <row r="805" spans="1:1">
      <c r="A805">
        <v>160136</v>
      </c>
    </row>
    <row r="806" spans="1:1">
      <c r="A806">
        <v>189361</v>
      </c>
    </row>
    <row r="807" spans="1:1">
      <c r="A807">
        <v>111490</v>
      </c>
    </row>
    <row r="808" spans="1:1">
      <c r="A808">
        <v>99789</v>
      </c>
    </row>
    <row r="809" spans="1:1">
      <c r="A809">
        <v>173996</v>
      </c>
    </row>
    <row r="810" spans="1:1">
      <c r="A810">
        <v>113473</v>
      </c>
    </row>
    <row r="811" spans="1:1">
      <c r="A811">
        <v>116500</v>
      </c>
    </row>
    <row r="812" spans="1:1">
      <c r="A812">
        <v>112101</v>
      </c>
    </row>
    <row r="813" spans="1:1">
      <c r="A813">
        <v>139712</v>
      </c>
    </row>
    <row r="814" spans="1:1">
      <c r="A814">
        <v>136670</v>
      </c>
    </row>
    <row r="815" spans="1:1">
      <c r="A815">
        <v>222914</v>
      </c>
    </row>
    <row r="816" spans="1:1">
      <c r="A816">
        <v>164061</v>
      </c>
    </row>
    <row r="817" spans="1:1">
      <c r="A817">
        <v>171653</v>
      </c>
    </row>
    <row r="818" spans="1:1">
      <c r="A818">
        <v>130747</v>
      </c>
    </row>
    <row r="819" spans="1:1">
      <c r="A819">
        <v>107562</v>
      </c>
    </row>
    <row r="820" spans="1:1">
      <c r="A820">
        <v>134666</v>
      </c>
    </row>
    <row r="821" spans="1:1">
      <c r="A821">
        <v>153294</v>
      </c>
    </row>
    <row r="822" spans="1:1">
      <c r="A822">
        <v>151073</v>
      </c>
    </row>
    <row r="823" spans="1:1">
      <c r="A823">
        <v>151523</v>
      </c>
    </row>
    <row r="824" spans="1:1">
      <c r="A824">
        <v>154840</v>
      </c>
    </row>
    <row r="825" spans="1:1">
      <c r="A825">
        <v>191267</v>
      </c>
    </row>
    <row r="826" spans="1:1">
      <c r="A826">
        <v>132862</v>
      </c>
    </row>
    <row r="827" spans="1:1">
      <c r="A827">
        <v>173882</v>
      </c>
    </row>
    <row r="828" spans="1:1">
      <c r="A828">
        <v>187159</v>
      </c>
    </row>
    <row r="829" spans="1:1">
      <c r="A829">
        <v>199879</v>
      </c>
    </row>
    <row r="830" spans="1:1">
      <c r="A830">
        <v>134286</v>
      </c>
    </row>
    <row r="831" spans="1:1">
      <c r="A831">
        <v>197503</v>
      </c>
    </row>
    <row r="832" spans="1:1">
      <c r="A832">
        <v>145366</v>
      </c>
    </row>
    <row r="833" spans="1:1">
      <c r="A833">
        <v>157618</v>
      </c>
    </row>
    <row r="834" spans="1:1">
      <c r="A834">
        <v>144778</v>
      </c>
    </row>
    <row r="835" spans="1:1">
      <c r="A835">
        <v>145596</v>
      </c>
    </row>
    <row r="836" spans="1:1">
      <c r="A836">
        <v>154594</v>
      </c>
    </row>
    <row r="837" spans="1:1">
      <c r="A837">
        <v>115789</v>
      </c>
    </row>
    <row r="838" spans="1:1">
      <c r="A838">
        <v>89225</v>
      </c>
    </row>
    <row r="839" spans="1:1">
      <c r="A839">
        <v>99001</v>
      </c>
    </row>
    <row r="840" spans="1:1">
      <c r="A840">
        <v>79350</v>
      </c>
    </row>
    <row r="841" spans="1:1">
      <c r="A841">
        <v>104446</v>
      </c>
    </row>
    <row r="842" spans="1:1">
      <c r="A842">
        <v>124504</v>
      </c>
    </row>
    <row r="843" spans="1:1">
      <c r="A843">
        <v>143548</v>
      </c>
    </row>
    <row r="844" spans="1:1">
      <c r="A844">
        <v>98935</v>
      </c>
    </row>
    <row r="845" spans="1:1">
      <c r="A845">
        <v>112274</v>
      </c>
    </row>
    <row r="846" spans="1:1">
      <c r="A846">
        <v>118040</v>
      </c>
    </row>
    <row r="847" spans="1:1">
      <c r="A847">
        <v>133161</v>
      </c>
    </row>
    <row r="848" spans="1:1">
      <c r="A848">
        <v>107183</v>
      </c>
    </row>
    <row r="849" spans="1:1">
      <c r="A849">
        <v>92023</v>
      </c>
    </row>
    <row r="850" spans="1:1">
      <c r="A850">
        <v>118888</v>
      </c>
    </row>
    <row r="851" spans="1:1">
      <c r="A851">
        <v>94913</v>
      </c>
    </row>
    <row r="852" spans="1:1">
      <c r="A852">
        <v>98542</v>
      </c>
    </row>
    <row r="853" spans="1:1">
      <c r="A853">
        <v>93087</v>
      </c>
    </row>
    <row r="854" spans="1:1">
      <c r="A854">
        <v>114642</v>
      </c>
    </row>
    <row r="855" spans="1:1">
      <c r="A855">
        <v>111691</v>
      </c>
    </row>
    <row r="856" spans="1:1">
      <c r="A856">
        <v>78206</v>
      </c>
    </row>
    <row r="857" spans="1:1">
      <c r="A857">
        <v>86986</v>
      </c>
    </row>
    <row r="858" spans="1:1">
      <c r="A858">
        <v>87096</v>
      </c>
    </row>
    <row r="859" spans="1:1">
      <c r="A859">
        <v>93160</v>
      </c>
    </row>
    <row r="860" spans="1:1">
      <c r="A860">
        <v>112619</v>
      </c>
    </row>
    <row r="861" spans="1:1">
      <c r="A861">
        <v>120096</v>
      </c>
    </row>
    <row r="862" spans="1:1">
      <c r="A862">
        <v>116378</v>
      </c>
    </row>
    <row r="863" spans="1:1">
      <c r="A863">
        <v>84302</v>
      </c>
    </row>
    <row r="864" spans="1:1">
      <c r="A864">
        <v>90862</v>
      </c>
    </row>
    <row r="865" spans="1:1">
      <c r="A865">
        <v>66144</v>
      </c>
    </row>
    <row r="866" spans="1:1">
      <c r="A866">
        <v>76072</v>
      </c>
    </row>
    <row r="867" spans="1:1">
      <c r="A867">
        <v>98441</v>
      </c>
    </row>
    <row r="868" spans="1:1">
      <c r="A868">
        <v>108069</v>
      </c>
    </row>
    <row r="869" spans="1:1">
      <c r="A869">
        <v>105755</v>
      </c>
    </row>
    <row r="870" spans="1:1">
      <c r="A870">
        <v>72924</v>
      </c>
    </row>
    <row r="871" spans="1:1">
      <c r="A871">
        <v>83486</v>
      </c>
    </row>
    <row r="872" spans="1:1">
      <c r="A872">
        <v>75282</v>
      </c>
    </row>
    <row r="873" spans="1:1">
      <c r="A873">
        <v>89868</v>
      </c>
    </row>
    <row r="874" spans="1:1">
      <c r="A874">
        <v>110767</v>
      </c>
    </row>
    <row r="875" spans="1:1">
      <c r="A875">
        <v>70613</v>
      </c>
    </row>
    <row r="876" spans="1:1">
      <c r="A876">
        <v>80768</v>
      </c>
    </row>
    <row r="877" spans="1:1">
      <c r="A877">
        <v>65722</v>
      </c>
    </row>
    <row r="878" spans="1:1">
      <c r="A878">
        <v>100697</v>
      </c>
    </row>
    <row r="879" spans="1:1">
      <c r="A879">
        <v>122343</v>
      </c>
    </row>
    <row r="880" spans="1:1">
      <c r="A880">
        <v>95657</v>
      </c>
    </row>
    <row r="881" spans="1:1">
      <c r="A881">
        <v>99877</v>
      </c>
    </row>
    <row r="882" spans="1:1">
      <c r="A882">
        <v>130328</v>
      </c>
    </row>
    <row r="883" spans="1:1">
      <c r="A883">
        <v>217283</v>
      </c>
    </row>
    <row r="884" spans="1:1">
      <c r="A884">
        <v>113078</v>
      </c>
    </row>
    <row r="885" spans="1:1">
      <c r="A885">
        <v>101095</v>
      </c>
    </row>
    <row r="886" spans="1:1">
      <c r="A886">
        <v>102096</v>
      </c>
    </row>
    <row r="887" spans="1:1">
      <c r="A887">
        <v>99900</v>
      </c>
    </row>
    <row r="888" spans="1:1">
      <c r="A888">
        <v>72242</v>
      </c>
    </row>
    <row r="889" spans="1:1">
      <c r="A889">
        <v>107295</v>
      </c>
    </row>
    <row r="890" spans="1:1">
      <c r="A890">
        <v>165365</v>
      </c>
    </row>
    <row r="891" spans="1:1">
      <c r="A891">
        <v>96376</v>
      </c>
    </row>
    <row r="892" spans="1:1">
      <c r="A892">
        <v>103993</v>
      </c>
    </row>
    <row r="893" spans="1:1">
      <c r="A893">
        <v>89408</v>
      </c>
    </row>
    <row r="894" spans="1:1">
      <c r="A894">
        <v>107776</v>
      </c>
    </row>
    <row r="895" spans="1:1">
      <c r="A895">
        <v>81219</v>
      </c>
    </row>
    <row r="896" spans="1:1">
      <c r="A896">
        <v>76362</v>
      </c>
    </row>
    <row r="897" spans="1:1">
      <c r="A897">
        <v>115541</v>
      </c>
    </row>
    <row r="898" spans="1:1">
      <c r="A898">
        <v>82884</v>
      </c>
    </row>
    <row r="899" spans="1:1">
      <c r="A899">
        <v>109027</v>
      </c>
    </row>
    <row r="900" spans="1:1">
      <c r="A900">
        <v>95094</v>
      </c>
    </row>
    <row r="901" spans="1:1">
      <c r="A901">
        <v>100198</v>
      </c>
    </row>
    <row r="902" spans="1:1">
      <c r="A902">
        <v>81598</v>
      </c>
    </row>
    <row r="903" spans="1:1">
      <c r="A903">
        <v>147112</v>
      </c>
    </row>
    <row r="904" spans="1:1">
      <c r="A904">
        <v>92729</v>
      </c>
    </row>
    <row r="905" spans="1:1">
      <c r="A905">
        <v>71940</v>
      </c>
    </row>
    <row r="906" spans="1:1">
      <c r="A906">
        <v>95754</v>
      </c>
    </row>
    <row r="907" spans="1:1">
      <c r="A907">
        <v>62159</v>
      </c>
    </row>
    <row r="908" spans="1:1">
      <c r="A908">
        <v>85122</v>
      </c>
    </row>
    <row r="909" spans="1:1">
      <c r="A909">
        <v>99269</v>
      </c>
    </row>
    <row r="910" spans="1:1">
      <c r="A910">
        <v>68819</v>
      </c>
    </row>
    <row r="911" spans="1:1">
      <c r="A911">
        <v>69057</v>
      </c>
    </row>
    <row r="912" spans="1:1">
      <c r="A912">
        <v>119836</v>
      </c>
    </row>
    <row r="913" spans="1:1">
      <c r="A913">
        <v>74578</v>
      </c>
    </row>
    <row r="914" spans="1:1">
      <c r="A914">
        <v>71214</v>
      </c>
    </row>
    <row r="915" spans="1:1">
      <c r="A915">
        <v>132112</v>
      </c>
    </row>
    <row r="916" spans="1:1">
      <c r="A916">
        <v>111003</v>
      </c>
    </row>
    <row r="917" spans="1:1">
      <c r="A917">
        <v>98600</v>
      </c>
    </row>
    <row r="918" spans="1:1">
      <c r="A918">
        <v>85146</v>
      </c>
    </row>
    <row r="919" spans="1:1">
      <c r="A919">
        <v>68513</v>
      </c>
    </row>
    <row r="920" spans="1:1">
      <c r="A920">
        <v>89643</v>
      </c>
    </row>
    <row r="921" spans="1:1">
      <c r="A921">
        <v>103604</v>
      </c>
    </row>
    <row r="922" spans="1:1">
      <c r="A922">
        <v>88305</v>
      </c>
    </row>
    <row r="923" spans="1:1">
      <c r="A923">
        <v>67209</v>
      </c>
    </row>
    <row r="924" spans="1:1">
      <c r="A924">
        <v>77298</v>
      </c>
    </row>
    <row r="925" spans="1:1">
      <c r="A925">
        <v>79032</v>
      </c>
    </row>
    <row r="926" spans="1:1">
      <c r="A926">
        <v>93234</v>
      </c>
    </row>
    <row r="927" spans="1:1">
      <c r="A927">
        <v>112790</v>
      </c>
    </row>
    <row r="928" spans="1:1">
      <c r="A928">
        <v>100738</v>
      </c>
    </row>
    <row r="929" spans="1:1">
      <c r="A929">
        <v>117472</v>
      </c>
    </row>
    <row r="930" spans="1:1">
      <c r="A930">
        <v>87529</v>
      </c>
    </row>
    <row r="931" spans="1:1">
      <c r="A931">
        <v>157466</v>
      </c>
    </row>
    <row r="932" spans="1:1">
      <c r="A932">
        <v>95047</v>
      </c>
    </row>
    <row r="933" spans="1:1">
      <c r="A933">
        <v>119407</v>
      </c>
    </row>
    <row r="934" spans="1:1">
      <c r="A934">
        <v>164045</v>
      </c>
    </row>
    <row r="935" spans="1:1">
      <c r="A935">
        <v>86051</v>
      </c>
    </row>
    <row r="936" spans="1:1">
      <c r="A936">
        <v>165845</v>
      </c>
    </row>
    <row r="937" spans="1:1">
      <c r="A937">
        <v>148945</v>
      </c>
    </row>
    <row r="938" spans="1:1">
      <c r="A938">
        <v>108613</v>
      </c>
    </row>
    <row r="939" spans="1:1">
      <c r="A939">
        <v>89235</v>
      </c>
    </row>
    <row r="940" spans="1:1">
      <c r="A940">
        <v>91860</v>
      </c>
    </row>
    <row r="941" spans="1:1">
      <c r="A941">
        <v>95955</v>
      </c>
    </row>
    <row r="942" spans="1:1">
      <c r="A942">
        <v>127820</v>
      </c>
    </row>
    <row r="943" spans="1:1">
      <c r="A943">
        <v>123740</v>
      </c>
    </row>
    <row r="944" spans="1:1">
      <c r="A944">
        <v>101670</v>
      </c>
    </row>
    <row r="945" spans="1:1">
      <c r="A945">
        <v>111646</v>
      </c>
    </row>
    <row r="946" spans="1:1">
      <c r="A946">
        <v>142263</v>
      </c>
    </row>
    <row r="947" spans="1:1">
      <c r="A947">
        <v>95845</v>
      </c>
    </row>
    <row r="948" spans="1:1">
      <c r="A948">
        <v>92688</v>
      </c>
    </row>
    <row r="949" spans="1:1">
      <c r="A949">
        <v>86456</v>
      </c>
    </row>
    <row r="950" spans="1:1">
      <c r="A950">
        <v>92492</v>
      </c>
    </row>
    <row r="951" spans="1:1">
      <c r="A951">
        <v>85958</v>
      </c>
    </row>
    <row r="952" spans="1:1">
      <c r="A952">
        <v>111956</v>
      </c>
    </row>
    <row r="953" spans="1:1">
      <c r="A953">
        <v>131251</v>
      </c>
    </row>
    <row r="954" spans="1:1">
      <c r="A954">
        <v>90135</v>
      </c>
    </row>
    <row r="955" spans="1:1">
      <c r="A955">
        <v>99571</v>
      </c>
    </row>
    <row r="956" spans="1:1">
      <c r="A956">
        <v>119757</v>
      </c>
    </row>
    <row r="957" spans="1:1">
      <c r="A957">
        <v>145900</v>
      </c>
    </row>
    <row r="958" spans="1:1">
      <c r="A958">
        <v>102968</v>
      </c>
    </row>
    <row r="959" spans="1:1">
      <c r="A959">
        <v>104177</v>
      </c>
    </row>
    <row r="960" spans="1:1">
      <c r="A960">
        <v>107082</v>
      </c>
    </row>
    <row r="961" spans="1:1">
      <c r="A961">
        <v>136660</v>
      </c>
    </row>
    <row r="962" spans="1:1">
      <c r="A962">
        <v>88554</v>
      </c>
    </row>
    <row r="963" spans="1:1">
      <c r="A963">
        <v>110966</v>
      </c>
    </row>
    <row r="964" spans="1:1">
      <c r="A964">
        <v>123826</v>
      </c>
    </row>
    <row r="965" spans="1:1">
      <c r="A965">
        <v>89404</v>
      </c>
    </row>
    <row r="966" spans="1:1">
      <c r="A966">
        <v>95149</v>
      </c>
    </row>
    <row r="967" spans="1:1">
      <c r="A967">
        <v>168132</v>
      </c>
    </row>
    <row r="968" spans="1:1">
      <c r="A968">
        <v>128042</v>
      </c>
    </row>
    <row r="969" spans="1:1">
      <c r="A969">
        <v>135110</v>
      </c>
    </row>
    <row r="970" spans="1:1">
      <c r="A970">
        <v>140962</v>
      </c>
    </row>
    <row r="971" spans="1:1">
      <c r="A971">
        <v>155713</v>
      </c>
    </row>
    <row r="972" spans="1:1">
      <c r="A972">
        <v>193343</v>
      </c>
    </row>
    <row r="973" spans="1:1">
      <c r="A973">
        <v>159644</v>
      </c>
    </row>
    <row r="974" spans="1:1">
      <c r="A974">
        <v>187627</v>
      </c>
    </row>
    <row r="975" spans="1:1">
      <c r="A975">
        <v>173403</v>
      </c>
    </row>
    <row r="976" spans="1:1">
      <c r="A976">
        <v>160572</v>
      </c>
    </row>
    <row r="977" spans="1:1">
      <c r="A977">
        <v>148392</v>
      </c>
    </row>
    <row r="978" spans="1:1">
      <c r="A978">
        <v>130352</v>
      </c>
    </row>
    <row r="979" spans="1:1">
      <c r="A979">
        <v>184397</v>
      </c>
    </row>
    <row r="980" spans="1:1">
      <c r="A980">
        <v>131082</v>
      </c>
    </row>
    <row r="981" spans="1:1">
      <c r="A981">
        <v>179759</v>
      </c>
    </row>
    <row r="982" spans="1:1">
      <c r="A982">
        <v>178069</v>
      </c>
    </row>
    <row r="983" spans="1:1">
      <c r="A983">
        <v>135093</v>
      </c>
    </row>
    <row r="984" spans="1:1">
      <c r="A984">
        <v>128645</v>
      </c>
    </row>
    <row r="985" spans="1:1">
      <c r="A985">
        <v>106860</v>
      </c>
    </row>
    <row r="986" spans="1:1">
      <c r="A986">
        <v>87550</v>
      </c>
    </row>
    <row r="987" spans="1:1">
      <c r="A987">
        <v>177508</v>
      </c>
    </row>
    <row r="988" spans="1:1">
      <c r="A988">
        <v>110322</v>
      </c>
    </row>
    <row r="989" spans="1:1">
      <c r="A989">
        <v>70840</v>
      </c>
    </row>
    <row r="990" spans="1:1">
      <c r="A990">
        <v>53871</v>
      </c>
    </row>
    <row r="991" spans="1:1">
      <c r="A991">
        <v>65760</v>
      </c>
    </row>
    <row r="992" spans="1:1">
      <c r="A992">
        <v>97713</v>
      </c>
    </row>
    <row r="993" spans="1:1">
      <c r="A993">
        <v>118260</v>
      </c>
    </row>
    <row r="994" spans="1:1">
      <c r="A994">
        <v>64413</v>
      </c>
    </row>
    <row r="995" spans="1:1">
      <c r="A995">
        <v>89182</v>
      </c>
    </row>
    <row r="996" spans="1:1">
      <c r="A996">
        <v>96450</v>
      </c>
    </row>
    <row r="997" spans="1:1">
      <c r="A997">
        <v>116297</v>
      </c>
    </row>
    <row r="998" spans="1:1">
      <c r="A998">
        <v>99334</v>
      </c>
    </row>
    <row r="999" spans="1:1">
      <c r="A999">
        <v>107732</v>
      </c>
    </row>
    <row r="1000" spans="1:1">
      <c r="A1000">
        <v>96224</v>
      </c>
    </row>
    <row r="1001" spans="1:1">
      <c r="A1001">
        <v>112029</v>
      </c>
    </row>
    <row r="1002" spans="1:1">
      <c r="A1002">
        <v>97981</v>
      </c>
    </row>
    <row r="1003" spans="1:1">
      <c r="A1003">
        <v>128599</v>
      </c>
    </row>
    <row r="1004" spans="1:1">
      <c r="A1004">
        <v>92411</v>
      </c>
    </row>
    <row r="1005" spans="1:1">
      <c r="A1005">
        <v>60172</v>
      </c>
    </row>
    <row r="1006" spans="1:1">
      <c r="A1006">
        <v>99521</v>
      </c>
    </row>
    <row r="1007" spans="1:1">
      <c r="A1007">
        <v>87663</v>
      </c>
    </row>
    <row r="1008" spans="1:1">
      <c r="A1008">
        <v>92006</v>
      </c>
    </row>
    <row r="1009" spans="1:1">
      <c r="A1009">
        <v>112555</v>
      </c>
    </row>
    <row r="1010" spans="1:1">
      <c r="A1010">
        <v>107187</v>
      </c>
    </row>
    <row r="1011" spans="1:1">
      <c r="A1011">
        <v>166543</v>
      </c>
    </row>
    <row r="1012" spans="1:1">
      <c r="A1012">
        <v>219611</v>
      </c>
    </row>
    <row r="1013" spans="1:1">
      <c r="A1013">
        <v>121170</v>
      </c>
    </row>
    <row r="1014" spans="1:1">
      <c r="A1014">
        <v>129044</v>
      </c>
    </row>
    <row r="1015" spans="1:1">
      <c r="A1015">
        <v>104092</v>
      </c>
    </row>
    <row r="1016" spans="1:1">
      <c r="A1016">
        <v>97277</v>
      </c>
    </row>
    <row r="1017" spans="1:1">
      <c r="A1017">
        <v>70607</v>
      </c>
    </row>
    <row r="1018" spans="1:1">
      <c r="A1018">
        <v>127612</v>
      </c>
    </row>
    <row r="1019" spans="1:1">
      <c r="A1019">
        <v>138962</v>
      </c>
    </row>
    <row r="1020" spans="1:1">
      <c r="A1020">
        <v>115374</v>
      </c>
    </row>
    <row r="1021" spans="1:1">
      <c r="A1021">
        <v>125348</v>
      </c>
    </row>
    <row r="1022" spans="1:1">
      <c r="A1022">
        <v>207405</v>
      </c>
    </row>
    <row r="1023" spans="1:1">
      <c r="A1023">
        <v>113008</v>
      </c>
    </row>
    <row r="1024" spans="1:1">
      <c r="A1024">
        <v>127289</v>
      </c>
    </row>
    <row r="1025" spans="1:1">
      <c r="A1025">
        <v>144893</v>
      </c>
    </row>
    <row r="1026" spans="1:1">
      <c r="A1026">
        <v>101653</v>
      </c>
    </row>
    <row r="1027" spans="1:1">
      <c r="A1027">
        <v>90797</v>
      </c>
    </row>
    <row r="1028" spans="1:1">
      <c r="A1028">
        <v>103078</v>
      </c>
    </row>
    <row r="1029" spans="1:1">
      <c r="A1029">
        <v>126246</v>
      </c>
    </row>
    <row r="1030" spans="1:1">
      <c r="A1030">
        <v>109290</v>
      </c>
    </row>
    <row r="1031" spans="1:1">
      <c r="A1031">
        <v>129259</v>
      </c>
    </row>
    <row r="1032" spans="1:1">
      <c r="A1032">
        <v>124227</v>
      </c>
    </row>
    <row r="1033" spans="1:1">
      <c r="A1033">
        <v>99969</v>
      </c>
    </row>
    <row r="1034" spans="1:1">
      <c r="A1034">
        <v>107141</v>
      </c>
    </row>
    <row r="1035" spans="1:1">
      <c r="A1035">
        <v>88218</v>
      </c>
    </row>
    <row r="1036" spans="1:1">
      <c r="A1036">
        <v>58540</v>
      </c>
    </row>
    <row r="1037" spans="1:1">
      <c r="A1037">
        <v>84179</v>
      </c>
    </row>
    <row r="1038" spans="1:1">
      <c r="A1038">
        <v>63717</v>
      </c>
    </row>
    <row r="1039" spans="1:1">
      <c r="A1039">
        <v>97412</v>
      </c>
    </row>
    <row r="1040" spans="1:1">
      <c r="A1040">
        <v>108916</v>
      </c>
    </row>
    <row r="1041" spans="1:1">
      <c r="A1041">
        <v>82220</v>
      </c>
    </row>
    <row r="1042" spans="1:1">
      <c r="A1042">
        <v>94587</v>
      </c>
    </row>
    <row r="1043" spans="1:1">
      <c r="A1043">
        <v>69372</v>
      </c>
    </row>
    <row r="1044" spans="1:1">
      <c r="A1044">
        <v>111728</v>
      </c>
    </row>
    <row r="1045" spans="1:1">
      <c r="A1045">
        <v>122676</v>
      </c>
    </row>
    <row r="1046" spans="1:1">
      <c r="A1046">
        <v>163001</v>
      </c>
    </row>
    <row r="1047" spans="1:1">
      <c r="A1047">
        <v>97525</v>
      </c>
    </row>
    <row r="1048" spans="1:1">
      <c r="A1048">
        <v>126399</v>
      </c>
    </row>
    <row r="1049" spans="1:1">
      <c r="A1049">
        <v>94687</v>
      </c>
    </row>
    <row r="1050" spans="1:1">
      <c r="A1050">
        <v>105558</v>
      </c>
    </row>
    <row r="1051" spans="1:1">
      <c r="A1051">
        <v>101671</v>
      </c>
    </row>
    <row r="1052" spans="1:1">
      <c r="A1052">
        <v>113082</v>
      </c>
    </row>
    <row r="1053" spans="1:1">
      <c r="A1053">
        <v>91426</v>
      </c>
    </row>
    <row r="1054" spans="1:1">
      <c r="A1054">
        <v>104823</v>
      </c>
    </row>
    <row r="1055" spans="1:1">
      <c r="A1055">
        <v>108133</v>
      </c>
    </row>
    <row r="1056" spans="1:1">
      <c r="A1056">
        <v>186074</v>
      </c>
    </row>
    <row r="1057" spans="1:1">
      <c r="A1057">
        <v>103926</v>
      </c>
    </row>
    <row r="1058" spans="1:1">
      <c r="A1058">
        <v>95191</v>
      </c>
    </row>
    <row r="1059" spans="1:1">
      <c r="A1059">
        <v>104550</v>
      </c>
    </row>
    <row r="1060" spans="1:1">
      <c r="A1060">
        <v>171384</v>
      </c>
    </row>
    <row r="1061" spans="1:1">
      <c r="A1061">
        <v>98556</v>
      </c>
    </row>
    <row r="1062" spans="1:1">
      <c r="A1062">
        <v>115523</v>
      </c>
    </row>
    <row r="1063" spans="1:1">
      <c r="A1063">
        <v>306173</v>
      </c>
    </row>
    <row r="1064" spans="1:1">
      <c r="A1064">
        <v>121528</v>
      </c>
    </row>
    <row r="1065" spans="1:1">
      <c r="A1065">
        <v>108697</v>
      </c>
    </row>
    <row r="1066" spans="1:1">
      <c r="A1066">
        <v>118057</v>
      </c>
    </row>
    <row r="1067" spans="1:1">
      <c r="A1067">
        <v>87461</v>
      </c>
    </row>
    <row r="1068" spans="1:1">
      <c r="A1068">
        <v>108814</v>
      </c>
    </row>
    <row r="1069" spans="1:1">
      <c r="A1069">
        <v>152940</v>
      </c>
    </row>
    <row r="1070" spans="1:1">
      <c r="A1070">
        <v>132054</v>
      </c>
    </row>
    <row r="1071" spans="1:1">
      <c r="A1071">
        <v>138732</v>
      </c>
    </row>
    <row r="1072" spans="1:1">
      <c r="A1072">
        <v>96272</v>
      </c>
    </row>
    <row r="1073" spans="1:1">
      <c r="A1073">
        <v>100537</v>
      </c>
    </row>
    <row r="1074" spans="1:1">
      <c r="A1074">
        <v>106789</v>
      </c>
    </row>
    <row r="1075" spans="1:1">
      <c r="A1075">
        <v>109286</v>
      </c>
    </row>
    <row r="1076" spans="1:1">
      <c r="A1076">
        <v>103151</v>
      </c>
    </row>
    <row r="1077" spans="1:1">
      <c r="A1077">
        <v>100617</v>
      </c>
    </row>
    <row r="1078" spans="1:1">
      <c r="A1078">
        <v>114851</v>
      </c>
    </row>
    <row r="1079" spans="1:1">
      <c r="A1079">
        <v>108227</v>
      </c>
    </row>
    <row r="1080" spans="1:1">
      <c r="A1080">
        <v>128463</v>
      </c>
    </row>
    <row r="1081" spans="1:1">
      <c r="A1081">
        <v>126694</v>
      </c>
    </row>
    <row r="1082" spans="1:1">
      <c r="A1082">
        <v>90483</v>
      </c>
    </row>
    <row r="1083" spans="1:1">
      <c r="A1083">
        <v>106211</v>
      </c>
    </row>
    <row r="1084" spans="1:1">
      <c r="A1084">
        <v>133134</v>
      </c>
    </row>
    <row r="1085" spans="1:1">
      <c r="A1085">
        <v>164489</v>
      </c>
    </row>
    <row r="1086" spans="1:1">
      <c r="A1086">
        <v>143638</v>
      </c>
    </row>
    <row r="1087" spans="1:1">
      <c r="A1087">
        <v>86262</v>
      </c>
    </row>
    <row r="1088" spans="1:1">
      <c r="A1088">
        <v>67807</v>
      </c>
    </row>
    <row r="1089" spans="1:1">
      <c r="A1089">
        <v>148865</v>
      </c>
    </row>
    <row r="1090" spans="1:1">
      <c r="A1090">
        <v>113971</v>
      </c>
    </row>
    <row r="1091" spans="1:1">
      <c r="A1091">
        <v>103070</v>
      </c>
    </row>
    <row r="1092" spans="1:1">
      <c r="A1092">
        <v>89865</v>
      </c>
    </row>
    <row r="1093" spans="1:1">
      <c r="A1093">
        <v>64459</v>
      </c>
    </row>
    <row r="1094" spans="1:1">
      <c r="A1094">
        <v>95647</v>
      </c>
    </row>
    <row r="1095" spans="1:1">
      <c r="A1095">
        <v>103785</v>
      </c>
    </row>
    <row r="1096" spans="1:1">
      <c r="A1096">
        <v>114310</v>
      </c>
    </row>
    <row r="1097" spans="1:1">
      <c r="A1097">
        <v>182026</v>
      </c>
    </row>
    <row r="1098" spans="1:1">
      <c r="A1098">
        <v>139918</v>
      </c>
    </row>
    <row r="1099" spans="1:1">
      <c r="A1099">
        <v>160970</v>
      </c>
    </row>
    <row r="1100" spans="1:1">
      <c r="A1100">
        <v>128892</v>
      </c>
    </row>
    <row r="1101" spans="1:1">
      <c r="A1101">
        <v>129802</v>
      </c>
    </row>
    <row r="1102" spans="1:1">
      <c r="A1102">
        <v>141825</v>
      </c>
    </row>
    <row r="1103" spans="1:1">
      <c r="A1103">
        <v>192354</v>
      </c>
    </row>
    <row r="1104" spans="1:1">
      <c r="A1104">
        <v>112449</v>
      </c>
    </row>
    <row r="1105" spans="1:1">
      <c r="A1105">
        <v>134204</v>
      </c>
    </row>
    <row r="1106" spans="1:1">
      <c r="A1106">
        <v>118126</v>
      </c>
    </row>
    <row r="1107" spans="1:1">
      <c r="A1107">
        <v>102928</v>
      </c>
    </row>
    <row r="1108" spans="1:1">
      <c r="A1108">
        <v>102567</v>
      </c>
    </row>
    <row r="1109" spans="1:1">
      <c r="A1109">
        <v>106440</v>
      </c>
    </row>
    <row r="1110" spans="1:1">
      <c r="A1110">
        <v>100575</v>
      </c>
    </row>
    <row r="1111" spans="1:1">
      <c r="A1111">
        <v>177723</v>
      </c>
    </row>
    <row r="1112" spans="1:1">
      <c r="A1112">
        <v>142987</v>
      </c>
    </row>
    <row r="1113" spans="1:1">
      <c r="A1113">
        <v>175449</v>
      </c>
    </row>
    <row r="1114" spans="1:1">
      <c r="A1114">
        <v>175102</v>
      </c>
    </row>
    <row r="1115" spans="1:1">
      <c r="A1115">
        <v>250055</v>
      </c>
    </row>
    <row r="1116" spans="1:1">
      <c r="A1116">
        <v>195611</v>
      </c>
    </row>
    <row r="1117" spans="1:1">
      <c r="A1117">
        <v>208099</v>
      </c>
    </row>
    <row r="1118" spans="1:1">
      <c r="A1118">
        <v>162073</v>
      </c>
    </row>
    <row r="1119" spans="1:1">
      <c r="A1119">
        <v>183652</v>
      </c>
    </row>
    <row r="1120" spans="1:1">
      <c r="A1120">
        <v>166360</v>
      </c>
    </row>
    <row r="1121" spans="1:1">
      <c r="A1121">
        <v>173746</v>
      </c>
    </row>
    <row r="1122" spans="1:1">
      <c r="A1122">
        <v>188617</v>
      </c>
    </row>
    <row r="1123" spans="1:1">
      <c r="A1123">
        <v>150077</v>
      </c>
    </row>
    <row r="1124" spans="1:1">
      <c r="A1124">
        <v>187224</v>
      </c>
    </row>
    <row r="1125" spans="1:1">
      <c r="A1125">
        <v>93700</v>
      </c>
    </row>
    <row r="1126" spans="1:1">
      <c r="A1126">
        <v>162456</v>
      </c>
    </row>
    <row r="1127" spans="1:1">
      <c r="A1127">
        <v>98325</v>
      </c>
    </row>
    <row r="1128" spans="1:1">
      <c r="A1128">
        <v>166804</v>
      </c>
    </row>
    <row r="1129" spans="1:1">
      <c r="A1129">
        <v>166454</v>
      </c>
    </row>
    <row r="1130" spans="1:1">
      <c r="A1130">
        <v>119038</v>
      </c>
    </row>
    <row r="1131" spans="1:1">
      <c r="A1131">
        <v>111591</v>
      </c>
    </row>
    <row r="1132" spans="1:1">
      <c r="A1132">
        <v>135223</v>
      </c>
    </row>
    <row r="1133" spans="1:1">
      <c r="A1133">
        <v>61986</v>
      </c>
    </row>
    <row r="1134" spans="1:1">
      <c r="A1134">
        <v>141998</v>
      </c>
    </row>
    <row r="1135" spans="1:1">
      <c r="A1135">
        <v>153237</v>
      </c>
    </row>
    <row r="1136" spans="1:1">
      <c r="A1136">
        <v>198809</v>
      </c>
    </row>
    <row r="1137" spans="1:1">
      <c r="A1137">
        <v>127545</v>
      </c>
    </row>
    <row r="1138" spans="1:1">
      <c r="A1138">
        <v>176269</v>
      </c>
    </row>
    <row r="1139" spans="1:1">
      <c r="A1139">
        <v>153528</v>
      </c>
    </row>
    <row r="1140" spans="1:1">
      <c r="A1140">
        <v>202675</v>
      </c>
    </row>
    <row r="1141" spans="1:1">
      <c r="A1141">
        <v>153146</v>
      </c>
    </row>
    <row r="1142" spans="1:1">
      <c r="A1142">
        <v>155378</v>
      </c>
    </row>
    <row r="1143" spans="1:1">
      <c r="A1143">
        <v>191125</v>
      </c>
    </row>
    <row r="1144" spans="1:1">
      <c r="A1144">
        <v>150999</v>
      </c>
    </row>
    <row r="1145" spans="1:1">
      <c r="A1145">
        <v>168670</v>
      </c>
    </row>
    <row r="1146" spans="1:1">
      <c r="A1146">
        <v>151908</v>
      </c>
    </row>
    <row r="1147" spans="1:1">
      <c r="A1147">
        <v>174744</v>
      </c>
    </row>
    <row r="1148" spans="1:1">
      <c r="A1148">
        <v>236447</v>
      </c>
    </row>
    <row r="1149" spans="1:1">
      <c r="A1149">
        <v>139327</v>
      </c>
    </row>
    <row r="1150" spans="1:1">
      <c r="A1150">
        <v>155636</v>
      </c>
    </row>
    <row r="1151" spans="1:1">
      <c r="A1151">
        <v>98853</v>
      </c>
    </row>
    <row r="1152" spans="1:1">
      <c r="A1152">
        <v>122474</v>
      </c>
    </row>
    <row r="1153" spans="1:1">
      <c r="A1153">
        <v>132055</v>
      </c>
    </row>
    <row r="1154" spans="1:1">
      <c r="A1154">
        <v>231542</v>
      </c>
    </row>
    <row r="1155" spans="1:1">
      <c r="A1155">
        <v>101056</v>
      </c>
    </row>
    <row r="1156" spans="1:1">
      <c r="A1156">
        <v>114775</v>
      </c>
    </row>
    <row r="1157" spans="1:1">
      <c r="A1157">
        <v>156510</v>
      </c>
    </row>
    <row r="1158" spans="1:1">
      <c r="A1158">
        <v>90321</v>
      </c>
    </row>
    <row r="1159" spans="1:1">
      <c r="A1159">
        <v>101163</v>
      </c>
    </row>
    <row r="1160" spans="1:1">
      <c r="A1160">
        <v>99552</v>
      </c>
    </row>
    <row r="1161" spans="1:1">
      <c r="A1161">
        <v>87509</v>
      </c>
    </row>
    <row r="1162" spans="1:1">
      <c r="A1162">
        <v>111764</v>
      </c>
    </row>
    <row r="1163" spans="1:1">
      <c r="A1163">
        <v>104321</v>
      </c>
    </row>
    <row r="1164" spans="1:1">
      <c r="A1164">
        <v>94144</v>
      </c>
    </row>
    <row r="1165" spans="1:1">
      <c r="A1165">
        <v>93867</v>
      </c>
    </row>
    <row r="1166" spans="1:1">
      <c r="A1166">
        <v>155797</v>
      </c>
    </row>
    <row r="1167" spans="1:1">
      <c r="A1167">
        <v>173553</v>
      </c>
    </row>
    <row r="1168" spans="1:1">
      <c r="A1168">
        <v>168139</v>
      </c>
    </row>
    <row r="1169" spans="1:1">
      <c r="A1169">
        <v>99441</v>
      </c>
    </row>
    <row r="1170" spans="1:1">
      <c r="A1170">
        <v>121969</v>
      </c>
    </row>
    <row r="1171" spans="1:1">
      <c r="A1171">
        <v>142796</v>
      </c>
    </row>
    <row r="1172" spans="1:1">
      <c r="A1172">
        <v>192001</v>
      </c>
    </row>
    <row r="1173" spans="1:1">
      <c r="A1173">
        <v>281017</v>
      </c>
    </row>
    <row r="1174" spans="1:1">
      <c r="A1174">
        <v>185904</v>
      </c>
    </row>
    <row r="1175" spans="1:1">
      <c r="A1175">
        <v>179990</v>
      </c>
    </row>
    <row r="1176" spans="1:1">
      <c r="A1176">
        <v>180189</v>
      </c>
    </row>
    <row r="1177" spans="1:1">
      <c r="A1177">
        <v>101909</v>
      </c>
    </row>
    <row r="1178" spans="1:1">
      <c r="A1178">
        <v>126031</v>
      </c>
    </row>
    <row r="1179" spans="1:1">
      <c r="A1179">
        <v>124208</v>
      </c>
    </row>
    <row r="1180" spans="1:1">
      <c r="A1180">
        <v>226786</v>
      </c>
    </row>
    <row r="1181" spans="1:1">
      <c r="A1181">
        <v>312795</v>
      </c>
    </row>
    <row r="1182" spans="1:1">
      <c r="A1182">
        <v>248622</v>
      </c>
    </row>
    <row r="1183" spans="1:1">
      <c r="A1183">
        <v>189434</v>
      </c>
    </row>
    <row r="1184" spans="1:1">
      <c r="A1184">
        <v>159633</v>
      </c>
    </row>
    <row r="1185" spans="1:1">
      <c r="A1185">
        <v>256764</v>
      </c>
    </row>
    <row r="1186" spans="1:1">
      <c r="A1186">
        <v>237245</v>
      </c>
    </row>
    <row r="1187" spans="1:1">
      <c r="A1187">
        <v>389385</v>
      </c>
    </row>
    <row r="1188" spans="1:1">
      <c r="A1188">
        <v>173151</v>
      </c>
    </row>
    <row r="1189" spans="1:1">
      <c r="A1189">
        <v>226068</v>
      </c>
    </row>
    <row r="1190" spans="1:1">
      <c r="A1190">
        <v>162594</v>
      </c>
    </row>
    <row r="1191" spans="1:1">
      <c r="A1191">
        <v>216182</v>
      </c>
    </row>
    <row r="1192" spans="1:1">
      <c r="A1192">
        <v>207380</v>
      </c>
    </row>
    <row r="1193" spans="1:1">
      <c r="A1193">
        <v>202525</v>
      </c>
    </row>
    <row r="1194" spans="1:1">
      <c r="A1194">
        <v>236190</v>
      </c>
    </row>
    <row r="1195" spans="1:1">
      <c r="A1195">
        <v>103329</v>
      </c>
    </row>
    <row r="1196" spans="1:1">
      <c r="A1196">
        <v>103104</v>
      </c>
    </row>
    <row r="1197" spans="1:1">
      <c r="A1197">
        <v>157798</v>
      </c>
    </row>
    <row r="1198" spans="1:1">
      <c r="A1198">
        <v>109518</v>
      </c>
    </row>
    <row r="1199" spans="1:1">
      <c r="A1199">
        <v>105836</v>
      </c>
    </row>
    <row r="1200" spans="1:1">
      <c r="A1200">
        <v>126612</v>
      </c>
    </row>
    <row r="1201" spans="1:1">
      <c r="A1201">
        <v>136639</v>
      </c>
    </row>
    <row r="1202" spans="1:1">
      <c r="A1202">
        <v>126387</v>
      </c>
    </row>
    <row r="1203" spans="1:1">
      <c r="A1203">
        <v>232037</v>
      </c>
    </row>
    <row r="1204" spans="1:1">
      <c r="A1204">
        <v>191528</v>
      </c>
    </row>
    <row r="1205" spans="1:1">
      <c r="A1205">
        <v>172109</v>
      </c>
    </row>
    <row r="1206" spans="1:1">
      <c r="A1206">
        <v>133757</v>
      </c>
    </row>
    <row r="1207" spans="1:1">
      <c r="A1207">
        <v>96089</v>
      </c>
    </row>
    <row r="1208" spans="1:1">
      <c r="A1208">
        <v>148569</v>
      </c>
    </row>
    <row r="1209" spans="1:1">
      <c r="A1209">
        <v>188720</v>
      </c>
    </row>
    <row r="1210" spans="1:1">
      <c r="A1210">
        <v>158177</v>
      </c>
    </row>
    <row r="1211" spans="1:1">
      <c r="A1211">
        <v>224797</v>
      </c>
    </row>
    <row r="1212" spans="1:1">
      <c r="A1212">
        <v>189018</v>
      </c>
    </row>
    <row r="1213" spans="1:1">
      <c r="A1213">
        <v>200487</v>
      </c>
    </row>
    <row r="1214" spans="1:1">
      <c r="A1214">
        <v>130301</v>
      </c>
    </row>
    <row r="1215" spans="1:1">
      <c r="A1215">
        <v>179143</v>
      </c>
    </row>
    <row r="1216" spans="1:1">
      <c r="A1216">
        <v>225265</v>
      </c>
    </row>
    <row r="1217" spans="1:1">
      <c r="A1217">
        <v>200791</v>
      </c>
    </row>
    <row r="1218" spans="1:1">
      <c r="A1218">
        <v>157825</v>
      </c>
    </row>
    <row r="1219" spans="1:1">
      <c r="A1219">
        <v>221072</v>
      </c>
    </row>
    <row r="1220" spans="1:1">
      <c r="A1220">
        <v>152585</v>
      </c>
    </row>
    <row r="1221" spans="1:1">
      <c r="A1221">
        <v>173311</v>
      </c>
    </row>
    <row r="1222" spans="1:1">
      <c r="A1222">
        <v>165047</v>
      </c>
    </row>
    <row r="1223" spans="1:1">
      <c r="A1223">
        <v>144148</v>
      </c>
    </row>
    <row r="1224" spans="1:1">
      <c r="A1224">
        <v>148440</v>
      </c>
    </row>
    <row r="1225" spans="1:1">
      <c r="A1225">
        <v>121174</v>
      </c>
    </row>
    <row r="1226" spans="1:1">
      <c r="A1226">
        <v>89540</v>
      </c>
    </row>
    <row r="1227" spans="1:1">
      <c r="A1227">
        <v>92658</v>
      </c>
    </row>
    <row r="1228" spans="1:1">
      <c r="A1228">
        <v>85483</v>
      </c>
    </row>
    <row r="1229" spans="1:1">
      <c r="A1229">
        <v>95855</v>
      </c>
    </row>
    <row r="1230" spans="1:1">
      <c r="A1230">
        <v>116337</v>
      </c>
    </row>
    <row r="1231" spans="1:1">
      <c r="A1231">
        <v>147295</v>
      </c>
    </row>
    <row r="1232" spans="1:1">
      <c r="A1232">
        <v>95751</v>
      </c>
    </row>
    <row r="1233" spans="1:1">
      <c r="A1233">
        <v>109256</v>
      </c>
    </row>
    <row r="1234" spans="1:1">
      <c r="A1234">
        <v>114695</v>
      </c>
    </row>
    <row r="1235" spans="1:1">
      <c r="A1235">
        <v>135236</v>
      </c>
    </row>
    <row r="1236" spans="1:1">
      <c r="A1236">
        <v>107831</v>
      </c>
    </row>
    <row r="1237" spans="1:1">
      <c r="A1237">
        <v>95073</v>
      </c>
    </row>
    <row r="1238" spans="1:1">
      <c r="A1238">
        <v>117973</v>
      </c>
    </row>
    <row r="1239" spans="1:1">
      <c r="A1239">
        <v>91846</v>
      </c>
    </row>
    <row r="1240" spans="1:1">
      <c r="A1240">
        <v>90602</v>
      </c>
    </row>
    <row r="1241" spans="1:1">
      <c r="A1241">
        <v>91869</v>
      </c>
    </row>
    <row r="1242" spans="1:1">
      <c r="A1242">
        <v>108718</v>
      </c>
    </row>
    <row r="1243" spans="1:1">
      <c r="A1243">
        <v>115863</v>
      </c>
    </row>
    <row r="1244" spans="1:1">
      <c r="A1244">
        <v>80012</v>
      </c>
    </row>
    <row r="1245" spans="1:1">
      <c r="A1245">
        <v>87936</v>
      </c>
    </row>
    <row r="1246" spans="1:1">
      <c r="A1246">
        <v>89079</v>
      </c>
    </row>
    <row r="1247" spans="1:1">
      <c r="A1247">
        <v>94276</v>
      </c>
    </row>
    <row r="1248" spans="1:1">
      <c r="A1248">
        <v>124122</v>
      </c>
    </row>
    <row r="1249" spans="1:1">
      <c r="A1249">
        <v>95945</v>
      </c>
    </row>
    <row r="1250" spans="1:1">
      <c r="A1250">
        <v>107301</v>
      </c>
    </row>
    <row r="1251" spans="1:1">
      <c r="A1251">
        <v>98122</v>
      </c>
    </row>
    <row r="1252" spans="1:1">
      <c r="A1252">
        <v>87243</v>
      </c>
    </row>
    <row r="1253" spans="1:1">
      <c r="A1253">
        <v>60626</v>
      </c>
    </row>
    <row r="1254" spans="1:1">
      <c r="A1254">
        <v>77119</v>
      </c>
    </row>
    <row r="1255" spans="1:1">
      <c r="A1255">
        <v>95041</v>
      </c>
    </row>
    <row r="1256" spans="1:1">
      <c r="A1256">
        <v>96054</v>
      </c>
    </row>
    <row r="1257" spans="1:1">
      <c r="A1257">
        <v>102791</v>
      </c>
    </row>
    <row r="1258" spans="1:1">
      <c r="A1258">
        <v>83753</v>
      </c>
    </row>
    <row r="1259" spans="1:1">
      <c r="A1259">
        <v>87221</v>
      </c>
    </row>
    <row r="1260" spans="1:1">
      <c r="A1260">
        <v>74934</v>
      </c>
    </row>
    <row r="1261" spans="1:1">
      <c r="A1261">
        <v>88913</v>
      </c>
    </row>
    <row r="1262" spans="1:1">
      <c r="A1262">
        <v>107659</v>
      </c>
    </row>
    <row r="1263" spans="1:1">
      <c r="A1263">
        <v>68565</v>
      </c>
    </row>
    <row r="1264" spans="1:1">
      <c r="A1264">
        <v>80149</v>
      </c>
    </row>
    <row r="1265" spans="1:1">
      <c r="A1265">
        <v>66444</v>
      </c>
    </row>
    <row r="1266" spans="1:1">
      <c r="A1266">
        <v>104376</v>
      </c>
    </row>
    <row r="1267" spans="1:1">
      <c r="A1267">
        <v>102036</v>
      </c>
    </row>
    <row r="1268" spans="1:1">
      <c r="A1268">
        <v>99026</v>
      </c>
    </row>
    <row r="1269" spans="1:1">
      <c r="A1269">
        <v>106558</v>
      </c>
    </row>
    <row r="1270" spans="1:1">
      <c r="A1270">
        <v>113708</v>
      </c>
    </row>
    <row r="1271" spans="1:1">
      <c r="A1271">
        <v>128049</v>
      </c>
    </row>
    <row r="1272" spans="1:1">
      <c r="A1272">
        <v>123520</v>
      </c>
    </row>
    <row r="1273" spans="1:1">
      <c r="A1273">
        <v>99525</v>
      </c>
    </row>
    <row r="1274" spans="1:1">
      <c r="A1274">
        <v>111151</v>
      </c>
    </row>
    <row r="1275" spans="1:1">
      <c r="A1275">
        <v>107450</v>
      </c>
    </row>
    <row r="1276" spans="1:1">
      <c r="A1276">
        <v>91189</v>
      </c>
    </row>
    <row r="1277" spans="1:1">
      <c r="A1277">
        <v>87493</v>
      </c>
    </row>
    <row r="1278" spans="1:1">
      <c r="A1278">
        <v>158724</v>
      </c>
    </row>
    <row r="1279" spans="1:1">
      <c r="A1279">
        <v>99873</v>
      </c>
    </row>
    <row r="1280" spans="1:1">
      <c r="A1280">
        <v>96110</v>
      </c>
    </row>
    <row r="1281" spans="1:1">
      <c r="A1281">
        <v>104985</v>
      </c>
    </row>
    <row r="1282" spans="1:1">
      <c r="A1282">
        <v>102241</v>
      </c>
    </row>
    <row r="1283" spans="1:1">
      <c r="A1283">
        <v>71710</v>
      </c>
    </row>
    <row r="1284" spans="1:1">
      <c r="A1284">
        <v>77715</v>
      </c>
    </row>
    <row r="1285" spans="1:1">
      <c r="A1285">
        <v>98569</v>
      </c>
    </row>
    <row r="1286" spans="1:1">
      <c r="A1286">
        <v>75510</v>
      </c>
    </row>
    <row r="1287" spans="1:1">
      <c r="A1287">
        <v>102575</v>
      </c>
    </row>
    <row r="1288" spans="1:1">
      <c r="A1288">
        <v>98973</v>
      </c>
    </row>
    <row r="1289" spans="1:1">
      <c r="A1289">
        <v>102186</v>
      </c>
    </row>
    <row r="1290" spans="1:1">
      <c r="A1290">
        <v>79203</v>
      </c>
    </row>
    <row r="1291" spans="1:1">
      <c r="A1291">
        <v>146156</v>
      </c>
    </row>
    <row r="1292" spans="1:1">
      <c r="A1292">
        <v>89386</v>
      </c>
    </row>
    <row r="1293" spans="1:1">
      <c r="A1293">
        <v>68379</v>
      </c>
    </row>
    <row r="1294" spans="1:1">
      <c r="A1294">
        <v>95233</v>
      </c>
    </row>
    <row r="1295" spans="1:1">
      <c r="A1295">
        <v>68514</v>
      </c>
    </row>
    <row r="1296" spans="1:1">
      <c r="A1296">
        <v>88446</v>
      </c>
    </row>
    <row r="1297" spans="1:1">
      <c r="A1297">
        <v>96241</v>
      </c>
    </row>
    <row r="1298" spans="1:1">
      <c r="A1298">
        <v>69436</v>
      </c>
    </row>
    <row r="1299" spans="1:1">
      <c r="A1299">
        <v>61785</v>
      </c>
    </row>
    <row r="1300" spans="1:1">
      <c r="A1300">
        <v>107603</v>
      </c>
    </row>
    <row r="1301" spans="1:1">
      <c r="A1301">
        <v>76331</v>
      </c>
    </row>
    <row r="1302" spans="1:1">
      <c r="A1302">
        <v>70389</v>
      </c>
    </row>
    <row r="1303" spans="1:1">
      <c r="A1303">
        <v>142108</v>
      </c>
    </row>
    <row r="1304" spans="1:1">
      <c r="A1304">
        <v>121173</v>
      </c>
    </row>
    <row r="1305" spans="1:1">
      <c r="A1305">
        <v>91900</v>
      </c>
    </row>
    <row r="1306" spans="1:1">
      <c r="A1306">
        <v>78265</v>
      </c>
    </row>
    <row r="1307" spans="1:1">
      <c r="A1307">
        <v>71847</v>
      </c>
    </row>
    <row r="1308" spans="1:1">
      <c r="A1308">
        <v>86057</v>
      </c>
    </row>
    <row r="1309" spans="1:1">
      <c r="A1309">
        <v>107808</v>
      </c>
    </row>
    <row r="1310" spans="1:1">
      <c r="A1310">
        <v>96201</v>
      </c>
    </row>
    <row r="1311" spans="1:1">
      <c r="A1311">
        <v>75837</v>
      </c>
    </row>
    <row r="1312" spans="1:1">
      <c r="A1312">
        <v>74211</v>
      </c>
    </row>
    <row r="1313" spans="1:1">
      <c r="A1313">
        <v>84583</v>
      </c>
    </row>
    <row r="1314" spans="1:1">
      <c r="A1314">
        <v>97539</v>
      </c>
    </row>
    <row r="1315" spans="1:1">
      <c r="A1315">
        <v>124654</v>
      </c>
    </row>
    <row r="1316" spans="1:1">
      <c r="A1316">
        <v>88234</v>
      </c>
    </row>
    <row r="1317" spans="1:1">
      <c r="A1317">
        <v>115173</v>
      </c>
    </row>
    <row r="1318" spans="1:1">
      <c r="A1318">
        <v>98350</v>
      </c>
    </row>
    <row r="1319" spans="1:1">
      <c r="A1319">
        <v>180251</v>
      </c>
    </row>
    <row r="1320" spans="1:1">
      <c r="A1320">
        <v>99946</v>
      </c>
    </row>
    <row r="1321" spans="1:1">
      <c r="A1321">
        <v>132985</v>
      </c>
    </row>
    <row r="1322" spans="1:1">
      <c r="A1322">
        <v>179794</v>
      </c>
    </row>
    <row r="1323" spans="1:1">
      <c r="A1323">
        <v>87926</v>
      </c>
    </row>
    <row r="1324" spans="1:1">
      <c r="A1324">
        <v>174604</v>
      </c>
    </row>
    <row r="1325" spans="1:1">
      <c r="A1325">
        <v>63768</v>
      </c>
    </row>
    <row r="1326" spans="1:1">
      <c r="A1326">
        <v>100953</v>
      </c>
    </row>
    <row r="1327" spans="1:1">
      <c r="A1327">
        <v>90780</v>
      </c>
    </row>
    <row r="1328" spans="1:1">
      <c r="A1328">
        <v>84195</v>
      </c>
    </row>
    <row r="1329" spans="1:1">
      <c r="A1329">
        <v>94059</v>
      </c>
    </row>
    <row r="1330" spans="1:1">
      <c r="A1330">
        <v>115101</v>
      </c>
    </row>
    <row r="1331" spans="1:1">
      <c r="A1331">
        <v>129327</v>
      </c>
    </row>
    <row r="1332" spans="1:1">
      <c r="A1332">
        <v>96507</v>
      </c>
    </row>
    <row r="1333" spans="1:1">
      <c r="A1333">
        <v>109093</v>
      </c>
    </row>
    <row r="1334" spans="1:1">
      <c r="A1334">
        <v>106105</v>
      </c>
    </row>
    <row r="1335" spans="1:1">
      <c r="A1335">
        <v>91362</v>
      </c>
    </row>
    <row r="1336" spans="1:1">
      <c r="A1336">
        <v>87164</v>
      </c>
    </row>
    <row r="1337" spans="1:1">
      <c r="A1337">
        <v>90815</v>
      </c>
    </row>
    <row r="1338" spans="1:1">
      <c r="A1338">
        <v>90736</v>
      </c>
    </row>
    <row r="1339" spans="1:1">
      <c r="A1339">
        <v>87268</v>
      </c>
    </row>
    <row r="1340" spans="1:1">
      <c r="A1340">
        <v>89896</v>
      </c>
    </row>
    <row r="1341" spans="1:1">
      <c r="A1341">
        <v>131785</v>
      </c>
    </row>
    <row r="1342" spans="1:1">
      <c r="A1342">
        <v>108659</v>
      </c>
    </row>
    <row r="1343" spans="1:1">
      <c r="A1343">
        <v>99374</v>
      </c>
    </row>
    <row r="1344" spans="1:1">
      <c r="A1344">
        <v>127318</v>
      </c>
    </row>
    <row r="1345" spans="1:1">
      <c r="A1345">
        <v>156748</v>
      </c>
    </row>
    <row r="1346" spans="1:1">
      <c r="A1346">
        <v>113064</v>
      </c>
    </row>
    <row r="1347" spans="1:1">
      <c r="A1347">
        <v>94331</v>
      </c>
    </row>
    <row r="1348" spans="1:1">
      <c r="A1348">
        <v>93344</v>
      </c>
    </row>
    <row r="1349" spans="1:1">
      <c r="A1349">
        <v>148777</v>
      </c>
    </row>
    <row r="1350" spans="1:1">
      <c r="A1350">
        <v>103107</v>
      </c>
    </row>
    <row r="1351" spans="1:1">
      <c r="A1351">
        <v>89072</v>
      </c>
    </row>
    <row r="1352" spans="1:1">
      <c r="A1352">
        <v>127748</v>
      </c>
    </row>
    <row r="1353" spans="1:1">
      <c r="A1353">
        <v>88568</v>
      </c>
    </row>
    <row r="1354" spans="1:1">
      <c r="A1354">
        <v>91703</v>
      </c>
    </row>
    <row r="1355" spans="1:1">
      <c r="A1355">
        <v>165957</v>
      </c>
    </row>
    <row r="1356" spans="1:1">
      <c r="A1356">
        <v>116441</v>
      </c>
    </row>
    <row r="1357" spans="1:1">
      <c r="A1357">
        <v>129721</v>
      </c>
    </row>
    <row r="1358" spans="1:1">
      <c r="A1358">
        <v>150036</v>
      </c>
    </row>
    <row r="1359" spans="1:1">
      <c r="A1359">
        <v>162222</v>
      </c>
    </row>
    <row r="1360" spans="1:1">
      <c r="A1360">
        <v>182486</v>
      </c>
    </row>
    <row r="1361" spans="1:1">
      <c r="A1361">
        <v>134601</v>
      </c>
    </row>
    <row r="1362" spans="1:1">
      <c r="A1362">
        <v>199794</v>
      </c>
    </row>
    <row r="1363" spans="1:1">
      <c r="A1363">
        <v>181289</v>
      </c>
    </row>
    <row r="1364" spans="1:1">
      <c r="A1364">
        <v>170941</v>
      </c>
    </row>
    <row r="1365" spans="1:1">
      <c r="A1365">
        <v>143817</v>
      </c>
    </row>
    <row r="1366" spans="1:1">
      <c r="A1366">
        <v>132228</v>
      </c>
    </row>
    <row r="1367" spans="1:1">
      <c r="A1367">
        <v>172431</v>
      </c>
    </row>
    <row r="1368" spans="1:1">
      <c r="A1368">
        <v>134727</v>
      </c>
    </row>
    <row r="1369" spans="1:1">
      <c r="A1369">
        <v>173331</v>
      </c>
    </row>
    <row r="1370" spans="1:1">
      <c r="A1370">
        <v>171711</v>
      </c>
    </row>
    <row r="1371" spans="1:1">
      <c r="A1371">
        <v>152909</v>
      </c>
    </row>
    <row r="1372" spans="1:1">
      <c r="A1372">
        <v>127464</v>
      </c>
    </row>
    <row r="1373" spans="1:1">
      <c r="A1373">
        <v>99774</v>
      </c>
    </row>
    <row r="1374" spans="1:1">
      <c r="A1374">
        <v>100014</v>
      </c>
    </row>
    <row r="1375" spans="1:1">
      <c r="A1375">
        <v>182760</v>
      </c>
    </row>
    <row r="1376" spans="1:1">
      <c r="A1376">
        <v>102701</v>
      </c>
    </row>
    <row r="1377" spans="1:1">
      <c r="A1377">
        <v>89261</v>
      </c>
    </row>
    <row r="1378" spans="1:1">
      <c r="A1378">
        <v>74558</v>
      </c>
    </row>
    <row r="1379" spans="1:1">
      <c r="A1379">
        <v>78892</v>
      </c>
    </row>
    <row r="1380" spans="1:1">
      <c r="A1380">
        <v>83687</v>
      </c>
    </row>
    <row r="1381" spans="1:1">
      <c r="A1381">
        <v>116132</v>
      </c>
    </row>
    <row r="1382" spans="1:1">
      <c r="A1382">
        <v>78537</v>
      </c>
    </row>
    <row r="1383" spans="1:1">
      <c r="A1383">
        <v>95922</v>
      </c>
    </row>
    <row r="1384" spans="1:1">
      <c r="A1384">
        <v>93583</v>
      </c>
    </row>
    <row r="1385" spans="1:1">
      <c r="A1385">
        <v>115200</v>
      </c>
    </row>
    <row r="1386" spans="1:1">
      <c r="A1386">
        <v>112407</v>
      </c>
    </row>
    <row r="1387" spans="1:1">
      <c r="A1387">
        <v>100907</v>
      </c>
    </row>
    <row r="1388" spans="1:1">
      <c r="A1388">
        <v>99177</v>
      </c>
    </row>
    <row r="1389" spans="1:1">
      <c r="A1389">
        <v>121658</v>
      </c>
    </row>
    <row r="1390" spans="1:1">
      <c r="A1390">
        <v>107134</v>
      </c>
    </row>
    <row r="1391" spans="1:1">
      <c r="A1391">
        <v>134498</v>
      </c>
    </row>
    <row r="1392" spans="1:1">
      <c r="A1392">
        <v>85956</v>
      </c>
    </row>
    <row r="1393" spans="1:1">
      <c r="A1393">
        <v>98103</v>
      </c>
    </row>
    <row r="1394" spans="1:1">
      <c r="A1394">
        <v>110145</v>
      </c>
    </row>
    <row r="1395" spans="1:1">
      <c r="A1395">
        <v>96888</v>
      </c>
    </row>
    <row r="1396" spans="1:1">
      <c r="A1396">
        <v>102773</v>
      </c>
    </row>
    <row r="1397" spans="1:1">
      <c r="A1397">
        <v>130230</v>
      </c>
    </row>
    <row r="1398" spans="1:1">
      <c r="A1398">
        <v>111357</v>
      </c>
    </row>
    <row r="1399" spans="1:1">
      <c r="A1399">
        <v>177694</v>
      </c>
    </row>
    <row r="1400" spans="1:1">
      <c r="A1400">
        <v>64788</v>
      </c>
    </row>
    <row r="1401" spans="1:1">
      <c r="A1401">
        <v>126364</v>
      </c>
    </row>
    <row r="1402" spans="1:1">
      <c r="A1402">
        <v>135366</v>
      </c>
    </row>
    <row r="1403" spans="1:1">
      <c r="A1403">
        <v>98288</v>
      </c>
    </row>
    <row r="1404" spans="1:1">
      <c r="A1404">
        <v>108162</v>
      </c>
    </row>
    <row r="1405" spans="1:1">
      <c r="A1405">
        <v>84456</v>
      </c>
    </row>
    <row r="1406" spans="1:1">
      <c r="A1406">
        <v>143687</v>
      </c>
    </row>
    <row r="1407" spans="1:1">
      <c r="A1407">
        <v>156946</v>
      </c>
    </row>
    <row r="1408" spans="1:1">
      <c r="A1408">
        <v>106191</v>
      </c>
    </row>
    <row r="1409" spans="1:1">
      <c r="A1409">
        <v>125049</v>
      </c>
    </row>
    <row r="1410" spans="1:1">
      <c r="A1410">
        <v>208882</v>
      </c>
    </row>
    <row r="1411" spans="1:1">
      <c r="A1411">
        <v>109015</v>
      </c>
    </row>
    <row r="1412" spans="1:1">
      <c r="A1412">
        <v>128718</v>
      </c>
    </row>
    <row r="1413" spans="1:1">
      <c r="A1413">
        <v>132281</v>
      </c>
    </row>
    <row r="1414" spans="1:1">
      <c r="A1414">
        <v>127029</v>
      </c>
    </row>
    <row r="1415" spans="1:1">
      <c r="A1415">
        <v>99312</v>
      </c>
    </row>
    <row r="1416" spans="1:1">
      <c r="A1416">
        <v>100698</v>
      </c>
    </row>
    <row r="1417" spans="1:1">
      <c r="A1417">
        <v>164228</v>
      </c>
    </row>
    <row r="1418" spans="1:1">
      <c r="A1418">
        <v>104400</v>
      </c>
    </row>
    <row r="1419" spans="1:1">
      <c r="A1419">
        <v>134807</v>
      </c>
    </row>
    <row r="1420" spans="1:1">
      <c r="A1420">
        <v>136914</v>
      </c>
    </row>
    <row r="1421" spans="1:1">
      <c r="A1421">
        <v>89885</v>
      </c>
    </row>
    <row r="1422" spans="1:1">
      <c r="A1422">
        <v>113597</v>
      </c>
    </row>
    <row r="1423" spans="1:1">
      <c r="A1423">
        <v>86823</v>
      </c>
    </row>
    <row r="1424" spans="1:1">
      <c r="A1424">
        <v>63699</v>
      </c>
    </row>
    <row r="1425" spans="1:1">
      <c r="A1425">
        <v>84889</v>
      </c>
    </row>
    <row r="1426" spans="1:1">
      <c r="A1426">
        <v>62725</v>
      </c>
    </row>
    <row r="1427" spans="1:1">
      <c r="A1427">
        <v>105098</v>
      </c>
    </row>
    <row r="1428" spans="1:1">
      <c r="A1428">
        <v>105525</v>
      </c>
    </row>
    <row r="1429" spans="1:1">
      <c r="A1429">
        <v>81694</v>
      </c>
    </row>
    <row r="1430" spans="1:1">
      <c r="A1430">
        <v>86389</v>
      </c>
    </row>
    <row r="1431" spans="1:1">
      <c r="A1431">
        <v>77376</v>
      </c>
    </row>
    <row r="1432" spans="1:1">
      <c r="A1432">
        <v>108832</v>
      </c>
    </row>
    <row r="1433" spans="1:1">
      <c r="A1433">
        <v>123248</v>
      </c>
    </row>
    <row r="1434" spans="1:1">
      <c r="A1434">
        <v>178520</v>
      </c>
    </row>
    <row r="1435" spans="1:1">
      <c r="A1435">
        <v>100299</v>
      </c>
    </row>
    <row r="1436" spans="1:1">
      <c r="A1436">
        <v>127061</v>
      </c>
    </row>
    <row r="1437" spans="1:1">
      <c r="A1437">
        <v>87417</v>
      </c>
    </row>
    <row r="1438" spans="1:1">
      <c r="A1438">
        <v>107623</v>
      </c>
    </row>
    <row r="1439" spans="1:1">
      <c r="A1439">
        <v>100122</v>
      </c>
    </row>
    <row r="1440" spans="1:1">
      <c r="A1440">
        <v>116867</v>
      </c>
    </row>
    <row r="1441" spans="1:1">
      <c r="A1441">
        <v>77528</v>
      </c>
    </row>
    <row r="1442" spans="1:1">
      <c r="A1442">
        <v>97915</v>
      </c>
    </row>
    <row r="1443" spans="1:1">
      <c r="A1443">
        <v>100862</v>
      </c>
    </row>
    <row r="1444" spans="1:1">
      <c r="A1444">
        <v>115505</v>
      </c>
    </row>
    <row r="1445" spans="1:1">
      <c r="A1445">
        <v>110171</v>
      </c>
    </row>
    <row r="1446" spans="1:1">
      <c r="A1446">
        <v>102411</v>
      </c>
    </row>
    <row r="1447" spans="1:1">
      <c r="A1447">
        <v>84597</v>
      </c>
    </row>
    <row r="1448" spans="1:1">
      <c r="A1448">
        <v>157509</v>
      </c>
    </row>
    <row r="1449" spans="1:1">
      <c r="A1449">
        <v>98628</v>
      </c>
    </row>
    <row r="1450" spans="1:1">
      <c r="A1450">
        <v>127740</v>
      </c>
    </row>
    <row r="1451" spans="1:1">
      <c r="A1451">
        <v>196047</v>
      </c>
    </row>
    <row r="1452" spans="1:1">
      <c r="A1452">
        <v>138036</v>
      </c>
    </row>
    <row r="1453" spans="1:1">
      <c r="A1453">
        <v>113300</v>
      </c>
    </row>
    <row r="1454" spans="1:1">
      <c r="A1454">
        <v>131125</v>
      </c>
    </row>
    <row r="1455" spans="1:1">
      <c r="A1455">
        <v>87210</v>
      </c>
    </row>
    <row r="1456" spans="1:1">
      <c r="A1456">
        <v>119230</v>
      </c>
    </row>
    <row r="1457" spans="1:1">
      <c r="A1457">
        <v>160696</v>
      </c>
    </row>
    <row r="1458" spans="1:1">
      <c r="A1458">
        <v>156580</v>
      </c>
    </row>
    <row r="1459" spans="1:1">
      <c r="A1459">
        <v>160372</v>
      </c>
    </row>
    <row r="1460" spans="1:1">
      <c r="A1460">
        <v>113163</v>
      </c>
    </row>
    <row r="1461" spans="1:1">
      <c r="A1461">
        <v>112026</v>
      </c>
    </row>
    <row r="1462" spans="1:1">
      <c r="A1462">
        <v>96300</v>
      </c>
    </row>
    <row r="1463" spans="1:1">
      <c r="A1463">
        <v>105449</v>
      </c>
    </row>
    <row r="1464" spans="1:1">
      <c r="A1464">
        <v>113134</v>
      </c>
    </row>
    <row r="1465" spans="1:1">
      <c r="A1465">
        <v>88601</v>
      </c>
    </row>
    <row r="1466" spans="1:1">
      <c r="A1466">
        <v>122845</v>
      </c>
    </row>
    <row r="1467" spans="1:1">
      <c r="A1467">
        <v>107434</v>
      </c>
    </row>
    <row r="1468" spans="1:1">
      <c r="A1468">
        <v>124139</v>
      </c>
    </row>
    <row r="1469" spans="1:1">
      <c r="A1469">
        <v>129401</v>
      </c>
    </row>
    <row r="1470" spans="1:1">
      <c r="A1470">
        <v>93072</v>
      </c>
    </row>
    <row r="1471" spans="1:1">
      <c r="A1471">
        <v>111746</v>
      </c>
    </row>
    <row r="1472" spans="1:1">
      <c r="A1472">
        <v>114321</v>
      </c>
    </row>
    <row r="1473" spans="1:1">
      <c r="A1473">
        <v>164002</v>
      </c>
    </row>
    <row r="1474" spans="1:1">
      <c r="A1474">
        <v>135957</v>
      </c>
    </row>
    <row r="1475" spans="1:1">
      <c r="A1475">
        <v>87678</v>
      </c>
    </row>
    <row r="1476" spans="1:1">
      <c r="A1476">
        <v>71045</v>
      </c>
    </row>
    <row r="1477" spans="1:1">
      <c r="A1477">
        <v>142653</v>
      </c>
    </row>
    <row r="1478" spans="1:1">
      <c r="A1478">
        <v>37588</v>
      </c>
    </row>
    <row r="1479" spans="1:1">
      <c r="A1479">
        <v>103614</v>
      </c>
    </row>
    <row r="1480" spans="1:1">
      <c r="A1480">
        <v>87255</v>
      </c>
    </row>
    <row r="1481" spans="1:1">
      <c r="A1481">
        <v>72386</v>
      </c>
    </row>
    <row r="1482" spans="1:1">
      <c r="A1482">
        <v>103830</v>
      </c>
    </row>
    <row r="1483" spans="1:1">
      <c r="A1483">
        <v>110878</v>
      </c>
    </row>
    <row r="1484" spans="1:1">
      <c r="A1484">
        <v>136224</v>
      </c>
    </row>
    <row r="1485" spans="1:1">
      <c r="A1485">
        <v>216989</v>
      </c>
    </row>
    <row r="1486" spans="1:1">
      <c r="A1486">
        <v>125431</v>
      </c>
    </row>
    <row r="1487" spans="1:1">
      <c r="A1487">
        <v>170607</v>
      </c>
    </row>
    <row r="1488" spans="1:1">
      <c r="A1488">
        <v>121042</v>
      </c>
    </row>
    <row r="1489" spans="1:1">
      <c r="A1489">
        <v>122628</v>
      </c>
    </row>
    <row r="1490" spans="1:1">
      <c r="A1490">
        <v>130494</v>
      </c>
    </row>
    <row r="1491" spans="1:1">
      <c r="A1491">
        <v>186888</v>
      </c>
    </row>
    <row r="1492" spans="1:1">
      <c r="A1492">
        <v>99659</v>
      </c>
    </row>
    <row r="1493" spans="1:1">
      <c r="A1493">
        <v>123989</v>
      </c>
    </row>
    <row r="1494" spans="1:1">
      <c r="A1494">
        <v>125127</v>
      </c>
    </row>
    <row r="1495" spans="1:1">
      <c r="A1495">
        <v>116924</v>
      </c>
    </row>
    <row r="1496" spans="1:1">
      <c r="A1496">
        <v>103288</v>
      </c>
    </row>
    <row r="1497" spans="1:1">
      <c r="A1497">
        <v>109643</v>
      </c>
    </row>
    <row r="1498" spans="1:1">
      <c r="A1498">
        <v>100272</v>
      </c>
    </row>
    <row r="1499" spans="1:1">
      <c r="A1499">
        <v>175994</v>
      </c>
    </row>
    <row r="1500" spans="1:1">
      <c r="A1500">
        <v>142248</v>
      </c>
    </row>
    <row r="1501" spans="1:1">
      <c r="A1501">
        <v>189699</v>
      </c>
    </row>
    <row r="1502" spans="1:1">
      <c r="A1502">
        <v>177230</v>
      </c>
    </row>
    <row r="1503" spans="1:1">
      <c r="A1503">
        <v>243736</v>
      </c>
    </row>
    <row r="1504" spans="1:1">
      <c r="A1504">
        <v>190623</v>
      </c>
    </row>
    <row r="1505" spans="1:1">
      <c r="A1505">
        <v>238060</v>
      </c>
    </row>
    <row r="1506" spans="1:1">
      <c r="A1506">
        <v>185156</v>
      </c>
    </row>
    <row r="1507" spans="1:1">
      <c r="A1507">
        <v>180681</v>
      </c>
    </row>
    <row r="1508" spans="1:1">
      <c r="A1508">
        <v>168120</v>
      </c>
    </row>
    <row r="1509" spans="1:1">
      <c r="A1509">
        <v>177199</v>
      </c>
    </row>
    <row r="1510" spans="1:1">
      <c r="A1510">
        <v>196452</v>
      </c>
    </row>
    <row r="1511" spans="1:1">
      <c r="A1511">
        <v>144406</v>
      </c>
    </row>
    <row r="1512" spans="1:1">
      <c r="A1512">
        <v>196997</v>
      </c>
    </row>
    <row r="1513" spans="1:1">
      <c r="A1513">
        <v>94782</v>
      </c>
    </row>
    <row r="1514" spans="1:1">
      <c r="A1514">
        <v>156336</v>
      </c>
    </row>
    <row r="1515" spans="1:1">
      <c r="A1515">
        <v>93956</v>
      </c>
    </row>
    <row r="1516" spans="1:1">
      <c r="A1516">
        <v>163218</v>
      </c>
    </row>
    <row r="1517" spans="1:1">
      <c r="A1517">
        <v>154587</v>
      </c>
    </row>
    <row r="1518" spans="1:1">
      <c r="A1518">
        <v>92966</v>
      </c>
    </row>
    <row r="1519" spans="1:1">
      <c r="A1519">
        <v>170787</v>
      </c>
    </row>
    <row r="1520" spans="1:1">
      <c r="A1520">
        <v>168938</v>
      </c>
    </row>
    <row r="1521" spans="1:1">
      <c r="A1521">
        <v>56017</v>
      </c>
    </row>
    <row r="1522" spans="1:1">
      <c r="A1522">
        <v>143431</v>
      </c>
    </row>
    <row r="1523" spans="1:1">
      <c r="A1523">
        <v>158487</v>
      </c>
    </row>
    <row r="1524" spans="1:1">
      <c r="A1524">
        <v>194105</v>
      </c>
    </row>
    <row r="1525" spans="1:1">
      <c r="A1525">
        <v>139790</v>
      </c>
    </row>
    <row r="1526" spans="1:1">
      <c r="A1526">
        <v>203039</v>
      </c>
    </row>
    <row r="1527" spans="1:1">
      <c r="A1527">
        <v>161456</v>
      </c>
    </row>
    <row r="1528" spans="1:1">
      <c r="A1528">
        <v>210293</v>
      </c>
    </row>
    <row r="1529" spans="1:1">
      <c r="A1529">
        <v>153705</v>
      </c>
    </row>
    <row r="1530" spans="1:1">
      <c r="A1530">
        <v>146546</v>
      </c>
    </row>
    <row r="1531" spans="1:1">
      <c r="A1531">
        <v>185015</v>
      </c>
    </row>
    <row r="1532" spans="1:1">
      <c r="A1532">
        <v>148778</v>
      </c>
    </row>
    <row r="1533" spans="1:1">
      <c r="A1533">
        <v>169556</v>
      </c>
    </row>
    <row r="1534" spans="1:1">
      <c r="A1534">
        <v>195629</v>
      </c>
    </row>
    <row r="1535" spans="1:1">
      <c r="A1535">
        <v>187448</v>
      </c>
    </row>
    <row r="1536" spans="1:1">
      <c r="A1536">
        <v>241835</v>
      </c>
    </row>
    <row r="1537" spans="1:1">
      <c r="A1537">
        <v>164717</v>
      </c>
    </row>
    <row r="1538" spans="1:1">
      <c r="A1538">
        <v>152353</v>
      </c>
    </row>
    <row r="1539" spans="1:1">
      <c r="A1539">
        <v>101639</v>
      </c>
    </row>
    <row r="1540" spans="1:1">
      <c r="A1540">
        <v>123342</v>
      </c>
    </row>
    <row r="1541" spans="1:1">
      <c r="A1541">
        <v>132880</v>
      </c>
    </row>
    <row r="1542" spans="1:1">
      <c r="A1542">
        <v>227510</v>
      </c>
    </row>
    <row r="1543" spans="1:1">
      <c r="A1543">
        <v>103992</v>
      </c>
    </row>
    <row r="1544" spans="1:1">
      <c r="A1544">
        <v>99341</v>
      </c>
    </row>
    <row r="1545" spans="1:1">
      <c r="A1545">
        <v>175091</v>
      </c>
    </row>
    <row r="1546" spans="1:1">
      <c r="A1546">
        <v>88169</v>
      </c>
    </row>
    <row r="1547" spans="1:1">
      <c r="A1547">
        <v>105765</v>
      </c>
    </row>
    <row r="1548" spans="1:1">
      <c r="A1548">
        <v>100316</v>
      </c>
    </row>
    <row r="1549" spans="1:1">
      <c r="A1549">
        <v>77929</v>
      </c>
    </row>
    <row r="1550" spans="1:1">
      <c r="A1550">
        <v>114766</v>
      </c>
    </row>
    <row r="1551" spans="1:1">
      <c r="A1551">
        <v>112321</v>
      </c>
    </row>
    <row r="1552" spans="1:1">
      <c r="A1552">
        <v>99150</v>
      </c>
    </row>
    <row r="1553" spans="1:1">
      <c r="A1553">
        <v>90603</v>
      </c>
    </row>
    <row r="1554" spans="1:1">
      <c r="A1554">
        <v>151256</v>
      </c>
    </row>
    <row r="1555" spans="1:1">
      <c r="A1555">
        <v>150227</v>
      </c>
    </row>
    <row r="1556" spans="1:1">
      <c r="A1556">
        <v>190228</v>
      </c>
    </row>
    <row r="1557" spans="1:1">
      <c r="A1557">
        <v>107082</v>
      </c>
    </row>
    <row r="1558" spans="1:1">
      <c r="A1558">
        <v>116535</v>
      </c>
    </row>
    <row r="1559" spans="1:1">
      <c r="A1559">
        <v>147750</v>
      </c>
    </row>
    <row r="1560" spans="1:1">
      <c r="A1560">
        <v>187156</v>
      </c>
    </row>
    <row r="1561" spans="1:1">
      <c r="A1561">
        <v>286159</v>
      </c>
    </row>
    <row r="1562" spans="1:1">
      <c r="A1562">
        <v>138022</v>
      </c>
    </row>
    <row r="1563" spans="1:1">
      <c r="A1563">
        <v>166815</v>
      </c>
    </row>
    <row r="1564" spans="1:1">
      <c r="A1564">
        <v>192102</v>
      </c>
    </row>
    <row r="1565" spans="1:1">
      <c r="A1565">
        <v>130739</v>
      </c>
    </row>
    <row r="1566" spans="1:1">
      <c r="A1566">
        <v>133449</v>
      </c>
    </row>
    <row r="1567" spans="1:1">
      <c r="A1567">
        <v>127058</v>
      </c>
    </row>
    <row r="1568" spans="1:1">
      <c r="A1568">
        <v>249449</v>
      </c>
    </row>
    <row r="1569" spans="1:1">
      <c r="A1569">
        <v>317236</v>
      </c>
    </row>
    <row r="1570" spans="1:1">
      <c r="A1570">
        <v>272611</v>
      </c>
    </row>
    <row r="1571" spans="1:1">
      <c r="A1571">
        <v>188615</v>
      </c>
    </row>
    <row r="1572" spans="1:1">
      <c r="A1572">
        <v>162044</v>
      </c>
    </row>
    <row r="1573" spans="1:1">
      <c r="A1573">
        <v>274698</v>
      </c>
    </row>
    <row r="1574" spans="1:1">
      <c r="A1574">
        <v>247792</v>
      </c>
    </row>
    <row r="1575" spans="1:1">
      <c r="A1575">
        <v>402111</v>
      </c>
    </row>
    <row r="1576" spans="1:1">
      <c r="A1576">
        <v>159257</v>
      </c>
    </row>
    <row r="1577" spans="1:1">
      <c r="A1577">
        <v>259622</v>
      </c>
    </row>
    <row r="1578" spans="1:1">
      <c r="A1578">
        <v>169627</v>
      </c>
    </row>
    <row r="1579" spans="1:1">
      <c r="A1579">
        <v>216762</v>
      </c>
    </row>
    <row r="1580" spans="1:1">
      <c r="A1580">
        <v>202762</v>
      </c>
    </row>
    <row r="1581" spans="1:1">
      <c r="A1581">
        <v>197748</v>
      </c>
    </row>
    <row r="1582" spans="1:1">
      <c r="A1582">
        <v>307678</v>
      </c>
    </row>
    <row r="1583" spans="1:1">
      <c r="A1583">
        <v>116868</v>
      </c>
    </row>
    <row r="1584" spans="1:1">
      <c r="A1584">
        <v>105556</v>
      </c>
    </row>
    <row r="1585" spans="1:1">
      <c r="A1585">
        <v>149415</v>
      </c>
    </row>
    <row r="1586" spans="1:1">
      <c r="A1586">
        <v>108114</v>
      </c>
    </row>
    <row r="1587" spans="1:1">
      <c r="A1587">
        <v>109022</v>
      </c>
    </row>
    <row r="1588" spans="1:1">
      <c r="A1588">
        <v>101529</v>
      </c>
    </row>
    <row r="1589" spans="1:1">
      <c r="A1589">
        <v>130456</v>
      </c>
    </row>
    <row r="1590" spans="1:1">
      <c r="A1590">
        <v>121102</v>
      </c>
    </row>
    <row r="1591" spans="1:1">
      <c r="A1591">
        <v>237754</v>
      </c>
    </row>
    <row r="1592" spans="1:1">
      <c r="A1592">
        <v>185408</v>
      </c>
    </row>
    <row r="1593" spans="1:1">
      <c r="A1593">
        <v>153605</v>
      </c>
    </row>
    <row r="1594" spans="1:1">
      <c r="A1594">
        <v>146607</v>
      </c>
    </row>
    <row r="1595" spans="1:1">
      <c r="A1595">
        <v>102420</v>
      </c>
    </row>
    <row r="1596" spans="1:1">
      <c r="A1596">
        <v>181907</v>
      </c>
    </row>
    <row r="1597" spans="1:1">
      <c r="A1597">
        <v>203824</v>
      </c>
    </row>
    <row r="1598" spans="1:1">
      <c r="A1598">
        <v>170732</v>
      </c>
    </row>
    <row r="1599" spans="1:1">
      <c r="A1599">
        <v>320184</v>
      </c>
    </row>
    <row r="1600" spans="1:1">
      <c r="A1600">
        <v>224350</v>
      </c>
    </row>
    <row r="1601" spans="1:1">
      <c r="A1601">
        <v>211680</v>
      </c>
    </row>
    <row r="1602" spans="1:1">
      <c r="A1602">
        <v>161099</v>
      </c>
    </row>
    <row r="1603" spans="1:1">
      <c r="A1603">
        <v>169363</v>
      </c>
    </row>
    <row r="1604" spans="1:1">
      <c r="A1604">
        <v>247148</v>
      </c>
    </row>
    <row r="1605" spans="1:1">
      <c r="A1605">
        <v>195159</v>
      </c>
    </row>
    <row r="1606" spans="1:1">
      <c r="A1606">
        <v>197818</v>
      </c>
    </row>
    <row r="1607" spans="1:1">
      <c r="A1607">
        <v>258187</v>
      </c>
    </row>
    <row r="1608" spans="1:1">
      <c r="A1608">
        <v>196739</v>
      </c>
    </row>
    <row r="1609" spans="1:1">
      <c r="A1609">
        <v>203812</v>
      </c>
    </row>
    <row r="1610" spans="1:1">
      <c r="A1610">
        <v>190125</v>
      </c>
    </row>
    <row r="1611" spans="1:1">
      <c r="A1611">
        <v>129943</v>
      </c>
    </row>
    <row r="1612" spans="1:1">
      <c r="A1612">
        <v>140256</v>
      </c>
    </row>
    <row r="1613" spans="1:1">
      <c r="A1613">
        <v>136336</v>
      </c>
    </row>
    <row r="1614" spans="1:1">
      <c r="A1614">
        <v>84961</v>
      </c>
    </row>
    <row r="1615" spans="1:1">
      <c r="A1615">
        <v>97718</v>
      </c>
    </row>
    <row r="1616" spans="1:1">
      <c r="A1616">
        <v>96870</v>
      </c>
    </row>
    <row r="1617" spans="1:1">
      <c r="A1617">
        <v>85666</v>
      </c>
    </row>
    <row r="1618" spans="1:1">
      <c r="A1618">
        <v>106892</v>
      </c>
    </row>
    <row r="1619" spans="1:1">
      <c r="A1619">
        <v>143796</v>
      </c>
    </row>
    <row r="1620" spans="1:1">
      <c r="A1620">
        <v>95228</v>
      </c>
    </row>
    <row r="1621" spans="1:1">
      <c r="A1621">
        <v>110408</v>
      </c>
    </row>
    <row r="1622" spans="1:1">
      <c r="A1622">
        <v>110730</v>
      </c>
    </row>
    <row r="1623" spans="1:1">
      <c r="A1623">
        <v>114745</v>
      </c>
    </row>
    <row r="1624" spans="1:1">
      <c r="A1624">
        <v>107712</v>
      </c>
    </row>
    <row r="1625" spans="1:1">
      <c r="A1625">
        <v>90625</v>
      </c>
    </row>
    <row r="1626" spans="1:1">
      <c r="A1626">
        <v>119269</v>
      </c>
    </row>
    <row r="1627" spans="1:1">
      <c r="A1627">
        <v>94130</v>
      </c>
    </row>
    <row r="1628" spans="1:1">
      <c r="A1628">
        <v>88121</v>
      </c>
    </row>
    <row r="1629" spans="1:1">
      <c r="A1629">
        <v>103847</v>
      </c>
    </row>
    <row r="1630" spans="1:1">
      <c r="A1630">
        <v>93965</v>
      </c>
    </row>
    <row r="1631" spans="1:1">
      <c r="A1631">
        <v>106418</v>
      </c>
    </row>
    <row r="1632" spans="1:1">
      <c r="A1632">
        <v>84262</v>
      </c>
    </row>
    <row r="1633" spans="1:1">
      <c r="A1633">
        <v>91352</v>
      </c>
    </row>
    <row r="1634" spans="1:1">
      <c r="A1634">
        <v>93934</v>
      </c>
    </row>
    <row r="1635" spans="1:1">
      <c r="A1635">
        <v>90637</v>
      </c>
    </row>
    <row r="1636" spans="1:1">
      <c r="A1636">
        <v>119096</v>
      </c>
    </row>
    <row r="1637" spans="1:1">
      <c r="A1637">
        <v>78714</v>
      </c>
    </row>
    <row r="1638" spans="1:1">
      <c r="A1638">
        <v>110476</v>
      </c>
    </row>
    <row r="1639" spans="1:1">
      <c r="A1639">
        <v>127418</v>
      </c>
    </row>
    <row r="1640" spans="1:1">
      <c r="A1640">
        <v>73509</v>
      </c>
    </row>
    <row r="1641" spans="1:1">
      <c r="A1641">
        <v>57885</v>
      </c>
    </row>
    <row r="1642" spans="1:1">
      <c r="A1642">
        <v>69811</v>
      </c>
    </row>
    <row r="1643" spans="1:1">
      <c r="A1643">
        <v>86921</v>
      </c>
    </row>
    <row r="1644" spans="1:1">
      <c r="A1644">
        <v>103594</v>
      </c>
    </row>
    <row r="1645" spans="1:1">
      <c r="A1645">
        <v>78031</v>
      </c>
    </row>
    <row r="1646" spans="1:1">
      <c r="A1646">
        <v>92004</v>
      </c>
    </row>
    <row r="1647" spans="1:1">
      <c r="A1647">
        <v>92433</v>
      </c>
    </row>
    <row r="1648" spans="1:1">
      <c r="A1648">
        <v>63389</v>
      </c>
    </row>
    <row r="1649" spans="1:1">
      <c r="A1649">
        <v>89744</v>
      </c>
    </row>
    <row r="1650" spans="1:1">
      <c r="A1650">
        <v>107929</v>
      </c>
    </row>
    <row r="1651" spans="1:1">
      <c r="A1651">
        <v>90760</v>
      </c>
    </row>
    <row r="1652" spans="1:1">
      <c r="A1652">
        <v>84653</v>
      </c>
    </row>
    <row r="1653" spans="1:1">
      <c r="A1653">
        <v>63841</v>
      </c>
    </row>
    <row r="1654" spans="1:1">
      <c r="A1654">
        <v>88356</v>
      </c>
    </row>
    <row r="1655" spans="1:1">
      <c r="A1655">
        <v>95319</v>
      </c>
    </row>
    <row r="1656" spans="1:1">
      <c r="A1656">
        <v>111305</v>
      </c>
    </row>
    <row r="1657" spans="1:1">
      <c r="A1657">
        <v>97454</v>
      </c>
    </row>
    <row r="1658" spans="1:1">
      <c r="A1658">
        <v>107565</v>
      </c>
    </row>
    <row r="1659" spans="1:1">
      <c r="A1659">
        <v>134798</v>
      </c>
    </row>
    <row r="1660" spans="1:1">
      <c r="A1660">
        <v>120892</v>
      </c>
    </row>
    <row r="1661" spans="1:1">
      <c r="A1661">
        <v>90225</v>
      </c>
    </row>
    <row r="1662" spans="1:1">
      <c r="A1662">
        <v>100930</v>
      </c>
    </row>
    <row r="1663" spans="1:1">
      <c r="A1663">
        <v>99432</v>
      </c>
    </row>
    <row r="1664" spans="1:1">
      <c r="A1664">
        <v>66624</v>
      </c>
    </row>
    <row r="1665" spans="1:1">
      <c r="A1665">
        <v>102011</v>
      </c>
    </row>
    <row r="1666" spans="1:1">
      <c r="A1666">
        <v>158453</v>
      </c>
    </row>
    <row r="1667" spans="1:1">
      <c r="A1667">
        <v>137994</v>
      </c>
    </row>
    <row r="1668" spans="1:1">
      <c r="A1668">
        <v>95261</v>
      </c>
    </row>
    <row r="1669" spans="1:1">
      <c r="A1669">
        <v>94461</v>
      </c>
    </row>
    <row r="1670" spans="1:1">
      <c r="A1670">
        <v>95284</v>
      </c>
    </row>
    <row r="1671" spans="1:1">
      <c r="A1671">
        <v>77833</v>
      </c>
    </row>
    <row r="1672" spans="1:1">
      <c r="A1672">
        <v>88883</v>
      </c>
    </row>
    <row r="1673" spans="1:1">
      <c r="A1673">
        <v>87034</v>
      </c>
    </row>
    <row r="1674" spans="1:1">
      <c r="A1674">
        <v>65172</v>
      </c>
    </row>
    <row r="1675" spans="1:1">
      <c r="A1675">
        <v>100053</v>
      </c>
    </row>
    <row r="1676" spans="1:1">
      <c r="A1676">
        <v>81822</v>
      </c>
    </row>
    <row r="1677" spans="1:1">
      <c r="A1677">
        <v>101906</v>
      </c>
    </row>
    <row r="1678" spans="1:1">
      <c r="A1678">
        <v>73874</v>
      </c>
    </row>
    <row r="1679" spans="1:1">
      <c r="A1679">
        <v>130121</v>
      </c>
    </row>
    <row r="1680" spans="1:1">
      <c r="A1680">
        <v>85303</v>
      </c>
    </row>
    <row r="1681" spans="1:1">
      <c r="A1681">
        <v>50009</v>
      </c>
    </row>
    <row r="1682" spans="1:1">
      <c r="A1682">
        <v>91766</v>
      </c>
    </row>
    <row r="1683" spans="1:1">
      <c r="A1683">
        <v>73294</v>
      </c>
    </row>
    <row r="1684" spans="1:1">
      <c r="A1684">
        <v>54191</v>
      </c>
    </row>
    <row r="1685" spans="1:1">
      <c r="A1685">
        <v>91227</v>
      </c>
    </row>
    <row r="1686" spans="1:1">
      <c r="A1686">
        <v>68963</v>
      </c>
    </row>
    <row r="1687" spans="1:1">
      <c r="A1687">
        <v>63303</v>
      </c>
    </row>
    <row r="1688" spans="1:1">
      <c r="A1688">
        <v>110861</v>
      </c>
    </row>
    <row r="1689" spans="1:1">
      <c r="A1689">
        <v>100846</v>
      </c>
    </row>
    <row r="1690" spans="1:1">
      <c r="A1690">
        <v>74367</v>
      </c>
    </row>
    <row r="1691" spans="1:1">
      <c r="A1691">
        <v>146251</v>
      </c>
    </row>
    <row r="1692" spans="1:1">
      <c r="A1692">
        <v>132138</v>
      </c>
    </row>
    <row r="1693" spans="1:1">
      <c r="A1693">
        <v>64975</v>
      </c>
    </row>
    <row r="1694" spans="1:1">
      <c r="A1694">
        <v>99061</v>
      </c>
    </row>
    <row r="1695" spans="1:1">
      <c r="A1695">
        <v>88401</v>
      </c>
    </row>
    <row r="1696" spans="1:1">
      <c r="A1696">
        <v>93141</v>
      </c>
    </row>
    <row r="1697" spans="1:1">
      <c r="A1697">
        <v>133035</v>
      </c>
    </row>
    <row r="1698" spans="1:1">
      <c r="A1698">
        <v>123379</v>
      </c>
    </row>
    <row r="1699" spans="1:1">
      <c r="A1699">
        <v>84746</v>
      </c>
    </row>
    <row r="1700" spans="1:1">
      <c r="A1700">
        <v>87355</v>
      </c>
    </row>
    <row r="1701" spans="1:1">
      <c r="A1701">
        <v>141701</v>
      </c>
    </row>
    <row r="1702" spans="1:1">
      <c r="A1702">
        <v>92123</v>
      </c>
    </row>
    <row r="1703" spans="1:1">
      <c r="A1703">
        <v>116871</v>
      </c>
    </row>
    <row r="1704" spans="1:1">
      <c r="A1704">
        <v>88553</v>
      </c>
    </row>
    <row r="1705" spans="1:1">
      <c r="A1705">
        <v>103273</v>
      </c>
    </row>
    <row r="1706" spans="1:1">
      <c r="A1706">
        <v>100865</v>
      </c>
    </row>
    <row r="1707" spans="1:1">
      <c r="A1707">
        <v>158015</v>
      </c>
    </row>
    <row r="1708" spans="1:1">
      <c r="A1708">
        <v>87625</v>
      </c>
    </row>
    <row r="1709" spans="1:1">
      <c r="A1709">
        <v>150893</v>
      </c>
    </row>
    <row r="1710" spans="1:1">
      <c r="A1710">
        <v>179648</v>
      </c>
    </row>
    <row r="1711" spans="1:1">
      <c r="A1711">
        <v>89554</v>
      </c>
    </row>
    <row r="1712" spans="1:1">
      <c r="A1712">
        <v>164330</v>
      </c>
    </row>
    <row r="1713" spans="1:1">
      <c r="A1713">
        <v>158060</v>
      </c>
    </row>
    <row r="1714" spans="1:1">
      <c r="A1714">
        <v>96638</v>
      </c>
    </row>
    <row r="1715" spans="1:1">
      <c r="A1715">
        <v>85945</v>
      </c>
    </row>
    <row r="1716" spans="1:1">
      <c r="A1716">
        <v>82396</v>
      </c>
    </row>
    <row r="1717" spans="1:1">
      <c r="A1717">
        <v>88708</v>
      </c>
    </row>
    <row r="1718" spans="1:1">
      <c r="A1718">
        <v>104230</v>
      </c>
    </row>
    <row r="1719" spans="1:1">
      <c r="A1719">
        <v>115114</v>
      </c>
    </row>
    <row r="1720" spans="1:1">
      <c r="A1720">
        <v>107032</v>
      </c>
    </row>
    <row r="1721" spans="1:1">
      <c r="A1721">
        <v>99759</v>
      </c>
    </row>
    <row r="1722" spans="1:1">
      <c r="A1722">
        <v>99976</v>
      </c>
    </row>
    <row r="1723" spans="1:1">
      <c r="A1723">
        <v>94319</v>
      </c>
    </row>
    <row r="1724" spans="1:1">
      <c r="A1724">
        <v>86234</v>
      </c>
    </row>
    <row r="1725" spans="1:1">
      <c r="A1725">
        <v>94485</v>
      </c>
    </row>
    <row r="1726" spans="1:1">
      <c r="A1726">
        <v>96657</v>
      </c>
    </row>
    <row r="1727" spans="1:1">
      <c r="A1727">
        <v>80435</v>
      </c>
    </row>
    <row r="1728" spans="1:1">
      <c r="A1728">
        <v>93688</v>
      </c>
    </row>
    <row r="1729" spans="1:1">
      <c r="A1729">
        <v>131709</v>
      </c>
    </row>
    <row r="1730" spans="1:1">
      <c r="A1730">
        <v>126679</v>
      </c>
    </row>
    <row r="1731" spans="1:1">
      <c r="A1731">
        <v>92080</v>
      </c>
    </row>
    <row r="1732" spans="1:1">
      <c r="A1732">
        <v>128797</v>
      </c>
    </row>
    <row r="1733" spans="1:1">
      <c r="A1733">
        <v>165289</v>
      </c>
    </row>
    <row r="1734" spans="1:1">
      <c r="A1734">
        <v>119783</v>
      </c>
    </row>
    <row r="1735" spans="1:1">
      <c r="A1735">
        <v>87658</v>
      </c>
    </row>
    <row r="1736" spans="1:1">
      <c r="A1736">
        <v>100751</v>
      </c>
    </row>
    <row r="1737" spans="1:1">
      <c r="A1737">
        <v>121510</v>
      </c>
    </row>
    <row r="1738" spans="1:1">
      <c r="A1738">
        <v>105857</v>
      </c>
    </row>
    <row r="1739" spans="1:1">
      <c r="A1739">
        <v>90205</v>
      </c>
    </row>
    <row r="1740" spans="1:1">
      <c r="A1740">
        <v>123986</v>
      </c>
    </row>
    <row r="1741" spans="1:1">
      <c r="A1741">
        <v>121769</v>
      </c>
    </row>
    <row r="1742" spans="1:1">
      <c r="A1742">
        <v>87215</v>
      </c>
    </row>
    <row r="1743" spans="1:1">
      <c r="A1743">
        <v>163786</v>
      </c>
    </row>
    <row r="1744" spans="1:1">
      <c r="A1744">
        <v>137962</v>
      </c>
    </row>
    <row r="1745" spans="1:1">
      <c r="A1745">
        <v>129164</v>
      </c>
    </row>
    <row r="1746" spans="1:1">
      <c r="A1746">
        <v>163977</v>
      </c>
    </row>
    <row r="1747" spans="1:1">
      <c r="A1747">
        <v>167553</v>
      </c>
    </row>
    <row r="1748" spans="1:1">
      <c r="A1748">
        <v>195899</v>
      </c>
    </row>
    <row r="1749" spans="1:1">
      <c r="A1749">
        <v>163170</v>
      </c>
    </row>
    <row r="1750" spans="1:1">
      <c r="A1750">
        <v>190352</v>
      </c>
    </row>
    <row r="1751" spans="1:1">
      <c r="A1751">
        <v>190553</v>
      </c>
    </row>
    <row r="1752" spans="1:1">
      <c r="A1752">
        <v>179518</v>
      </c>
    </row>
    <row r="1753" spans="1:1">
      <c r="A1753">
        <v>148075</v>
      </c>
    </row>
    <row r="1754" spans="1:1">
      <c r="A1754">
        <v>137910</v>
      </c>
    </row>
    <row r="1755" spans="1:1">
      <c r="A1755">
        <v>172207</v>
      </c>
    </row>
    <row r="1756" spans="1:1">
      <c r="A1756">
        <v>141763</v>
      </c>
    </row>
    <row r="1757" spans="1:1">
      <c r="A1757">
        <v>183415</v>
      </c>
    </row>
    <row r="1758" spans="1:1">
      <c r="A1758">
        <v>134175</v>
      </c>
    </row>
    <row r="1759" spans="1:1">
      <c r="A1759">
        <v>142569</v>
      </c>
    </row>
    <row r="1760" spans="1:1">
      <c r="A1760">
        <v>114852</v>
      </c>
    </row>
    <row r="1761" spans="1:1">
      <c r="A1761">
        <v>91147</v>
      </c>
    </row>
    <row r="1762" spans="1:1">
      <c r="A1762">
        <v>97843</v>
      </c>
    </row>
    <row r="1763" spans="1:1">
      <c r="A1763">
        <v>166900</v>
      </c>
    </row>
    <row r="1764" spans="1:1">
      <c r="A1764">
        <v>107380</v>
      </c>
    </row>
    <row r="1765" spans="1:1">
      <c r="A1765">
        <v>99271</v>
      </c>
    </row>
    <row r="1766" spans="1:1">
      <c r="A1766">
        <v>88467</v>
      </c>
    </row>
    <row r="1767" spans="1:1">
      <c r="A1767">
        <v>97777</v>
      </c>
    </row>
    <row r="1768" spans="1:1">
      <c r="A1768">
        <v>74969</v>
      </c>
    </row>
    <row r="1769" spans="1:1">
      <c r="A1769">
        <v>132659</v>
      </c>
    </row>
    <row r="1770" spans="1:1">
      <c r="A1770">
        <v>77411</v>
      </c>
    </row>
    <row r="1771" spans="1:1">
      <c r="A1771">
        <v>107387</v>
      </c>
    </row>
    <row r="1772" spans="1:1">
      <c r="A1772">
        <v>84983</v>
      </c>
    </row>
    <row r="1773" spans="1:1">
      <c r="A1773">
        <v>119701</v>
      </c>
    </row>
    <row r="1774" spans="1:1">
      <c r="A1774">
        <v>123772</v>
      </c>
    </row>
    <row r="1775" spans="1:1">
      <c r="A1775">
        <v>131718</v>
      </c>
    </row>
    <row r="1776" spans="1:1">
      <c r="A1776">
        <v>103508</v>
      </c>
    </row>
    <row r="1777" spans="1:1">
      <c r="A1777">
        <v>124975</v>
      </c>
    </row>
    <row r="1778" spans="1:1">
      <c r="A1778">
        <v>129526</v>
      </c>
    </row>
    <row r="1779" spans="1:1">
      <c r="A1779">
        <v>133912</v>
      </c>
    </row>
    <row r="1780" spans="1:1">
      <c r="A1780">
        <v>95861</v>
      </c>
    </row>
    <row r="1781" spans="1:1">
      <c r="A1781">
        <v>107530</v>
      </c>
    </row>
    <row r="1782" spans="1:1">
      <c r="A1782">
        <v>140940</v>
      </c>
    </row>
    <row r="1783" spans="1:1">
      <c r="A1783">
        <v>95474</v>
      </c>
    </row>
    <row r="1784" spans="1:1">
      <c r="A1784">
        <v>110049</v>
      </c>
    </row>
    <row r="1785" spans="1:1">
      <c r="A1785">
        <v>144691</v>
      </c>
    </row>
    <row r="1786" spans="1:1">
      <c r="A1786">
        <v>131627</v>
      </c>
    </row>
    <row r="1787" spans="1:1">
      <c r="A1787">
        <v>187046</v>
      </c>
    </row>
    <row r="1789" spans="1:1">
      <c r="A1789">
        <v>127329</v>
      </c>
    </row>
    <row r="1790" spans="1:1">
      <c r="A1790">
        <v>124290</v>
      </c>
    </row>
    <row r="1791" spans="1:1">
      <c r="A1791">
        <v>104020</v>
      </c>
    </row>
    <row r="1792" spans="1:1">
      <c r="A1792">
        <v>117915</v>
      </c>
    </row>
    <row r="1793" spans="1:1">
      <c r="A1793">
        <v>97374</v>
      </c>
    </row>
    <row r="1794" spans="1:1">
      <c r="A1794">
        <v>176799</v>
      </c>
    </row>
    <row r="1795" spans="1:1">
      <c r="A1795">
        <v>159821</v>
      </c>
    </row>
    <row r="1796" spans="1:1">
      <c r="A1796">
        <v>113772</v>
      </c>
    </row>
    <row r="1797" spans="1:1">
      <c r="A1797">
        <v>123620</v>
      </c>
    </row>
    <row r="1798" spans="1:1">
      <c r="A1798">
        <v>190076</v>
      </c>
    </row>
    <row r="1799" spans="1:1">
      <c r="A1799">
        <v>122336</v>
      </c>
    </row>
    <row r="1800" spans="1:1">
      <c r="A1800">
        <v>135322</v>
      </c>
    </row>
    <row r="1801" spans="1:1">
      <c r="A1801">
        <v>146408</v>
      </c>
    </row>
    <row r="1802" spans="1:1">
      <c r="A1802">
        <v>119678</v>
      </c>
    </row>
    <row r="1803" spans="1:1">
      <c r="A1803">
        <v>95423</v>
      </c>
    </row>
    <row r="1804" spans="1:1">
      <c r="A1804">
        <v>98507</v>
      </c>
    </row>
    <row r="1805" spans="1:1">
      <c r="A1805">
        <v>169669</v>
      </c>
    </row>
    <row r="1806" spans="1:1">
      <c r="A1806">
        <v>91362</v>
      </c>
    </row>
    <row r="1807" spans="1:1">
      <c r="A1807">
        <v>132769</v>
      </c>
    </row>
    <row r="1808" spans="1:1">
      <c r="A1808">
        <v>141586</v>
      </c>
    </row>
    <row r="1809" spans="1:1">
      <c r="A1809">
        <v>80810</v>
      </c>
    </row>
    <row r="1810" spans="1:1">
      <c r="A1810">
        <v>121402</v>
      </c>
    </row>
    <row r="1811" spans="1:1">
      <c r="A1811">
        <v>88209</v>
      </c>
    </row>
    <row r="1812" spans="1:1">
      <c r="A1812">
        <v>66880</v>
      </c>
    </row>
    <row r="1813" spans="1:1">
      <c r="A1813">
        <v>88449</v>
      </c>
    </row>
    <row r="1814" spans="1:1">
      <c r="A1814">
        <v>65107</v>
      </c>
    </row>
    <row r="1815" spans="1:1">
      <c r="A1815">
        <v>109021</v>
      </c>
    </row>
    <row r="1816" spans="1:1">
      <c r="A1816">
        <v>66203</v>
      </c>
    </row>
    <row r="1817" spans="1:1">
      <c r="A1817">
        <v>81203</v>
      </c>
    </row>
    <row r="1818" spans="1:1">
      <c r="A1818">
        <v>102829</v>
      </c>
    </row>
    <row r="1819" spans="1:1">
      <c r="A1819">
        <v>93882</v>
      </c>
    </row>
    <row r="1820" spans="1:1">
      <c r="A1820">
        <v>109684</v>
      </c>
    </row>
    <row r="1821" spans="1:1">
      <c r="A1821">
        <v>119575</v>
      </c>
    </row>
    <row r="1822" spans="1:1">
      <c r="A1822">
        <v>182586</v>
      </c>
    </row>
    <row r="1823" spans="1:1">
      <c r="A1823">
        <v>93734</v>
      </c>
    </row>
    <row r="1824" spans="1:1">
      <c r="A1824">
        <v>114584</v>
      </c>
    </row>
    <row r="1825" spans="1:1">
      <c r="A1825">
        <v>91783</v>
      </c>
    </row>
    <row r="1826" spans="1:1">
      <c r="A1826">
        <v>108261</v>
      </c>
    </row>
    <row r="1827" spans="1:1">
      <c r="A1827">
        <v>129588</v>
      </c>
    </row>
    <row r="1828" spans="1:1">
      <c r="A1828">
        <v>117896</v>
      </c>
    </row>
    <row r="1829" spans="1:1">
      <c r="A1829">
        <v>79815</v>
      </c>
    </row>
    <row r="1830" spans="1:1">
      <c r="A1830">
        <v>97715</v>
      </c>
    </row>
    <row r="1831" spans="1:1">
      <c r="A1831">
        <v>104184</v>
      </c>
    </row>
    <row r="1832" spans="1:1">
      <c r="A1832">
        <v>93822</v>
      </c>
    </row>
    <row r="1833" spans="1:1">
      <c r="A1833">
        <v>106903</v>
      </c>
    </row>
    <row r="1834" spans="1:1">
      <c r="A1834">
        <v>103467</v>
      </c>
    </row>
    <row r="1835" spans="1:1">
      <c r="A1835">
        <v>83760</v>
      </c>
    </row>
    <row r="1836" spans="1:1">
      <c r="A1836">
        <v>142839</v>
      </c>
    </row>
    <row r="1837" spans="1:1">
      <c r="A1837">
        <v>119377</v>
      </c>
    </row>
    <row r="1838" spans="1:1">
      <c r="A1838">
        <v>144987</v>
      </c>
    </row>
    <row r="1839" spans="1:1">
      <c r="A1839">
        <v>190061</v>
      </c>
    </row>
    <row r="1840" spans="1:1">
      <c r="A1840">
        <v>151021</v>
      </c>
    </row>
    <row r="1841" spans="1:1">
      <c r="A1841">
        <v>115038</v>
      </c>
    </row>
    <row r="1842" spans="1:1">
      <c r="A1842">
        <v>134669</v>
      </c>
    </row>
    <row r="1843" spans="1:1">
      <c r="A1843">
        <v>85417</v>
      </c>
    </row>
    <row r="1844" spans="1:1">
      <c r="A1844">
        <v>113468</v>
      </c>
    </row>
    <row r="1845" spans="1:1">
      <c r="A1845">
        <v>153889</v>
      </c>
    </row>
    <row r="1846" spans="1:1">
      <c r="A1846">
        <v>157381</v>
      </c>
    </row>
    <row r="1847" spans="1:1">
      <c r="A1847">
        <v>138025</v>
      </c>
    </row>
    <row r="1848" spans="1:1">
      <c r="A1848">
        <v>121959</v>
      </c>
    </row>
    <row r="1849" spans="1:1">
      <c r="A1849">
        <v>94627</v>
      </c>
    </row>
    <row r="1850" spans="1:1">
      <c r="A1850">
        <v>98816</v>
      </c>
    </row>
    <row r="1851" spans="1:1">
      <c r="A1851">
        <v>96215</v>
      </c>
    </row>
    <row r="1852" spans="1:1">
      <c r="A1852">
        <v>115206</v>
      </c>
    </row>
    <row r="1853" spans="1:1">
      <c r="A1853">
        <v>96445</v>
      </c>
    </row>
    <row r="1854" spans="1:1">
      <c r="A1854">
        <v>137783</v>
      </c>
    </row>
    <row r="1855" spans="1:1">
      <c r="A1855">
        <v>122273</v>
      </c>
    </row>
    <row r="1856" spans="1:1">
      <c r="A1856">
        <v>131579</v>
      </c>
    </row>
    <row r="1857" spans="1:1">
      <c r="A1857">
        <v>130593</v>
      </c>
    </row>
    <row r="1858" spans="1:1">
      <c r="A1858">
        <v>101587</v>
      </c>
    </row>
    <row r="1859" spans="1:1">
      <c r="A1859">
        <v>113777</v>
      </c>
    </row>
    <row r="1860" spans="1:1">
      <c r="A1860">
        <v>116237</v>
      </c>
    </row>
    <row r="1861" spans="1:1">
      <c r="A1861">
        <v>158551</v>
      </c>
    </row>
    <row r="1862" spans="1:1">
      <c r="A1862">
        <v>129679</v>
      </c>
    </row>
    <row r="1863" spans="1:1">
      <c r="A1863">
        <v>88964</v>
      </c>
    </row>
    <row r="1864" spans="1:1">
      <c r="A1864">
        <v>80712</v>
      </c>
    </row>
    <row r="1865" spans="1:1">
      <c r="A1865">
        <v>134624</v>
      </c>
    </row>
    <row r="1866" spans="1:1">
      <c r="A1866">
        <v>40762</v>
      </c>
    </row>
    <row r="1867" spans="1:1">
      <c r="A1867">
        <v>105473</v>
      </c>
    </row>
    <row r="1868" spans="1:1">
      <c r="A1868">
        <v>90746</v>
      </c>
    </row>
    <row r="1869" spans="1:1">
      <c r="A1869">
        <v>75953</v>
      </c>
    </row>
    <row r="1870" spans="1:1">
      <c r="A1870">
        <v>101140</v>
      </c>
    </row>
    <row r="1871" spans="1:1">
      <c r="A1871">
        <v>158648</v>
      </c>
    </row>
    <row r="1872" spans="1:1">
      <c r="A1872">
        <v>141289</v>
      </c>
    </row>
    <row r="1873" spans="1:1">
      <c r="A1873">
        <v>224294</v>
      </c>
    </row>
    <row r="1874" spans="1:1">
      <c r="A1874">
        <v>133297</v>
      </c>
    </row>
    <row r="1875" spans="1:1">
      <c r="A1875">
        <v>161138</v>
      </c>
    </row>
    <row r="1876" spans="1:1">
      <c r="A1876">
        <v>117211</v>
      </c>
    </row>
    <row r="1877" spans="1:1">
      <c r="A1877">
        <v>149065</v>
      </c>
    </row>
    <row r="1878" spans="1:1">
      <c r="A1878">
        <v>139919</v>
      </c>
    </row>
    <row r="1879" spans="1:1">
      <c r="A1879">
        <v>195065</v>
      </c>
    </row>
    <row r="1880" spans="1:1">
      <c r="A1880">
        <v>102606</v>
      </c>
    </row>
    <row r="1881" spans="1:1">
      <c r="A1881">
        <v>109902</v>
      </c>
    </row>
    <row r="1882" spans="1:1">
      <c r="A1882">
        <v>138670</v>
      </c>
    </row>
    <row r="1883" spans="1:1">
      <c r="A1883">
        <v>111952</v>
      </c>
    </row>
    <row r="1884" spans="1:1">
      <c r="A1884">
        <v>97638</v>
      </c>
    </row>
    <row r="1885" spans="1:1">
      <c r="A1885">
        <v>113881</v>
      </c>
    </row>
    <row r="1886" spans="1:1">
      <c r="A1886">
        <v>113608</v>
      </c>
    </row>
    <row r="1887" spans="1:1">
      <c r="A1887">
        <v>174228</v>
      </c>
    </row>
    <row r="1888" spans="1:1">
      <c r="A1888">
        <v>161685</v>
      </c>
    </row>
    <row r="1889" spans="1:1">
      <c r="A1889">
        <v>185519</v>
      </c>
    </row>
    <row r="1890" spans="1:1">
      <c r="A1890">
        <v>171914</v>
      </c>
    </row>
    <row r="1891" spans="1:1">
      <c r="A1891">
        <v>221293</v>
      </c>
    </row>
    <row r="1892" spans="1:1">
      <c r="A1892">
        <v>173437</v>
      </c>
    </row>
    <row r="1893" spans="1:1">
      <c r="A1893">
        <v>255221</v>
      </c>
    </row>
    <row r="1894" spans="1:1">
      <c r="A1894">
        <v>200171</v>
      </c>
    </row>
    <row r="1895" spans="1:1">
      <c r="A1895">
        <v>168903</v>
      </c>
    </row>
    <row r="1896" spans="1:1">
      <c r="A1896">
        <v>167232</v>
      </c>
    </row>
    <row r="1897" spans="1:1">
      <c r="A1897">
        <v>173621</v>
      </c>
    </row>
    <row r="1898" spans="1:1">
      <c r="A1898">
        <v>174770</v>
      </c>
    </row>
    <row r="1899" spans="1:1">
      <c r="A1899">
        <v>146234</v>
      </c>
    </row>
    <row r="1900" spans="1:1">
      <c r="A1900">
        <v>158892</v>
      </c>
    </row>
    <row r="1901" spans="1:1">
      <c r="A1901">
        <v>93682</v>
      </c>
    </row>
    <row r="1902" spans="1:1">
      <c r="A1902">
        <v>168776</v>
      </c>
    </row>
    <row r="1903" spans="1:1">
      <c r="A1903">
        <v>98480</v>
      </c>
    </row>
    <row r="1904" spans="1:1">
      <c r="A1904">
        <v>104973</v>
      </c>
    </row>
    <row r="1905" spans="1:1">
      <c r="A1905">
        <v>90702</v>
      </c>
    </row>
    <row r="1906" spans="1:1">
      <c r="A1906">
        <v>96054</v>
      </c>
    </row>
    <row r="1907" spans="1:1">
      <c r="A1907">
        <v>162653</v>
      </c>
    </row>
    <row r="1908" spans="1:1">
      <c r="A1908">
        <v>203060</v>
      </c>
    </row>
    <row r="1909" spans="1:1">
      <c r="A1909">
        <v>64731</v>
      </c>
    </row>
    <row r="1910" spans="1:1">
      <c r="A1910">
        <v>162157</v>
      </c>
    </row>
    <row r="1911" spans="1:1">
      <c r="A1911">
        <v>172516</v>
      </c>
    </row>
    <row r="1912" spans="1:1">
      <c r="A1912">
        <v>188894</v>
      </c>
    </row>
    <row r="1913" spans="1:1">
      <c r="A1913">
        <v>140229</v>
      </c>
    </row>
    <row r="1914" spans="1:1">
      <c r="A1914">
        <v>191240</v>
      </c>
    </row>
    <row r="1915" spans="1:1">
      <c r="A1915">
        <v>162481</v>
      </c>
    </row>
    <row r="1916" spans="1:1">
      <c r="A1916">
        <v>179454</v>
      </c>
    </row>
    <row r="1917" spans="1:1">
      <c r="A1917">
        <v>158580</v>
      </c>
    </row>
    <row r="1918" spans="1:1">
      <c r="A1918">
        <v>150114</v>
      </c>
    </row>
    <row r="1919" spans="1:1">
      <c r="A1919">
        <v>164305</v>
      </c>
    </row>
    <row r="1920" spans="1:1">
      <c r="A1920">
        <v>163437</v>
      </c>
    </row>
    <row r="1921" spans="1:1">
      <c r="A1921">
        <v>165305</v>
      </c>
    </row>
    <row r="1922" spans="1:1">
      <c r="A1922">
        <v>203356</v>
      </c>
    </row>
    <row r="1923" spans="1:1">
      <c r="A1923">
        <v>185256</v>
      </c>
    </row>
    <row r="1924" spans="1:1">
      <c r="A1924">
        <v>253240</v>
      </c>
    </row>
    <row r="1925" spans="1:1">
      <c r="A1925">
        <v>174066</v>
      </c>
    </row>
    <row r="1926" spans="1:1">
      <c r="A1926">
        <v>130204</v>
      </c>
    </row>
    <row r="1927" spans="1:1">
      <c r="A1927">
        <v>108264</v>
      </c>
    </row>
    <row r="1928" spans="1:1">
      <c r="A1928">
        <v>125379</v>
      </c>
    </row>
    <row r="1929" spans="1:1">
      <c r="A1929">
        <v>159508</v>
      </c>
    </row>
    <row r="1930" spans="1:1">
      <c r="A1930">
        <v>209538</v>
      </c>
    </row>
    <row r="1931" spans="1:1">
      <c r="A1931">
        <v>104905</v>
      </c>
    </row>
    <row r="1932" spans="1:1">
      <c r="A1932">
        <v>102660</v>
      </c>
    </row>
    <row r="1933" spans="1:1">
      <c r="A1933">
        <v>179898</v>
      </c>
    </row>
    <row r="1934" spans="1:1">
      <c r="A1934">
        <v>107993</v>
      </c>
    </row>
    <row r="1935" spans="1:1">
      <c r="A1935">
        <v>93639</v>
      </c>
    </row>
    <row r="1936" spans="1:1">
      <c r="A1936">
        <v>100219</v>
      </c>
    </row>
    <row r="1937" spans="1:1">
      <c r="A1937">
        <v>85521</v>
      </c>
    </row>
    <row r="1938" spans="1:1">
      <c r="A1938">
        <v>103619</v>
      </c>
    </row>
    <row r="1939" spans="1:1">
      <c r="A1939">
        <v>118454</v>
      </c>
    </row>
    <row r="1940" spans="1:1">
      <c r="A1940">
        <v>103967</v>
      </c>
    </row>
    <row r="1941" spans="1:1">
      <c r="A1941">
        <v>108795</v>
      </c>
    </row>
    <row r="1942" spans="1:1">
      <c r="A1942">
        <v>133334</v>
      </c>
    </row>
    <row r="1943" spans="1:1">
      <c r="A1943">
        <v>141193</v>
      </c>
    </row>
    <row r="1944" spans="1:1">
      <c r="A1944">
        <v>169873</v>
      </c>
    </row>
    <row r="1945" spans="1:1">
      <c r="A1945">
        <v>109504</v>
      </c>
    </row>
    <row r="1946" spans="1:1">
      <c r="A1946">
        <v>126802</v>
      </c>
    </row>
    <row r="1947" spans="1:1">
      <c r="A1947">
        <v>161368</v>
      </c>
    </row>
    <row r="1948" spans="1:1">
      <c r="A1948">
        <v>189722</v>
      </c>
    </row>
    <row r="1949" spans="1:1">
      <c r="A1949">
        <v>293452</v>
      </c>
    </row>
    <row r="1950" spans="1:1">
      <c r="A1950">
        <v>127050</v>
      </c>
    </row>
    <row r="1951" spans="1:1">
      <c r="A1951">
        <v>153644</v>
      </c>
    </row>
    <row r="1952" spans="1:1">
      <c r="A1952">
        <v>201891</v>
      </c>
    </row>
    <row r="1953" spans="1:1">
      <c r="A1953">
        <v>112629</v>
      </c>
    </row>
    <row r="1954" spans="1:1">
      <c r="A1954">
        <v>124675</v>
      </c>
    </row>
    <row r="1955" spans="1:1">
      <c r="A1955">
        <v>133623</v>
      </c>
    </row>
    <row r="1956" spans="1:1">
      <c r="A1956">
        <v>253327</v>
      </c>
    </row>
    <row r="1957" spans="1:1">
      <c r="A1957">
        <v>333760</v>
      </c>
    </row>
    <row r="1958" spans="1:1">
      <c r="A1958">
        <v>281425</v>
      </c>
    </row>
    <row r="1959" spans="1:1">
      <c r="A1959">
        <v>167234</v>
      </c>
    </row>
    <row r="1960" spans="1:1">
      <c r="A1960">
        <v>182043</v>
      </c>
    </row>
    <row r="1961" spans="1:1">
      <c r="A1961">
        <v>260770</v>
      </c>
    </row>
    <row r="1962" spans="1:1">
      <c r="A1962">
        <v>247564</v>
      </c>
    </row>
    <row r="1963" spans="1:1">
      <c r="A1963">
        <v>394262</v>
      </c>
    </row>
    <row r="1964" spans="1:1">
      <c r="A1964">
        <v>175007</v>
      </c>
    </row>
    <row r="1965" spans="1:1">
      <c r="A1965">
        <v>272632</v>
      </c>
    </row>
    <row r="1966" spans="1:1">
      <c r="A1966">
        <v>160147</v>
      </c>
    </row>
    <row r="1967" spans="1:1">
      <c r="A1967">
        <v>224402</v>
      </c>
    </row>
    <row r="1968" spans="1:1">
      <c r="A1968">
        <v>174583</v>
      </c>
    </row>
    <row r="1969" spans="1:1">
      <c r="A1969">
        <v>206978</v>
      </c>
    </row>
    <row r="1970" spans="1:1">
      <c r="A1970">
        <v>297493</v>
      </c>
    </row>
    <row r="1971" spans="1:1">
      <c r="A1971">
        <v>87841</v>
      </c>
    </row>
    <row r="1972" spans="1:1">
      <c r="A1972">
        <v>101343</v>
      </c>
    </row>
    <row r="1973" spans="1:1">
      <c r="A1973">
        <v>144805</v>
      </c>
    </row>
    <row r="1974" spans="1:1">
      <c r="A1974">
        <v>105793</v>
      </c>
    </row>
    <row r="1975" spans="1:1">
      <c r="A1975">
        <v>107412</v>
      </c>
    </row>
    <row r="1976" spans="1:1">
      <c r="A1976">
        <v>94043</v>
      </c>
    </row>
    <row r="1977" spans="1:1">
      <c r="A1977">
        <v>127380</v>
      </c>
    </row>
    <row r="1978" spans="1:1">
      <c r="A1978">
        <v>130702</v>
      </c>
    </row>
    <row r="1979" spans="1:1">
      <c r="A1979">
        <v>252552</v>
      </c>
    </row>
    <row r="1980" spans="1:1">
      <c r="A1980">
        <v>182180</v>
      </c>
    </row>
    <row r="1981" spans="1:1">
      <c r="A1981">
        <v>150380</v>
      </c>
    </row>
    <row r="1982" spans="1:1">
      <c r="A1982">
        <v>139871</v>
      </c>
    </row>
    <row r="1983" spans="1:1">
      <c r="A1983">
        <v>94721</v>
      </c>
    </row>
    <row r="1984" spans="1:1">
      <c r="A1984">
        <v>209598</v>
      </c>
    </row>
    <row r="1985" spans="1:1">
      <c r="A1985">
        <v>239674</v>
      </c>
    </row>
    <row r="1986" spans="1:1">
      <c r="A1986">
        <v>165478</v>
      </c>
    </row>
    <row r="1987" spans="1:1">
      <c r="A1987">
        <v>358070</v>
      </c>
    </row>
    <row r="1988" spans="1:1">
      <c r="A1988">
        <v>226068</v>
      </c>
    </row>
    <row r="1989" spans="1:1">
      <c r="A1989">
        <v>192822</v>
      </c>
    </row>
    <row r="1990" spans="1:1">
      <c r="A1990">
        <v>165635</v>
      </c>
    </row>
    <row r="1991" spans="1:1">
      <c r="A1991">
        <v>183309</v>
      </c>
    </row>
    <row r="1992" spans="1:1">
      <c r="A1992">
        <v>238589</v>
      </c>
    </row>
    <row r="1993" spans="1:1">
      <c r="A1993">
        <v>324194</v>
      </c>
    </row>
    <row r="1994" spans="1:1">
      <c r="A1994">
        <v>224435</v>
      </c>
    </row>
    <row r="1995" spans="1:1">
      <c r="A1995">
        <v>285984</v>
      </c>
    </row>
    <row r="1996" spans="1:1">
      <c r="A1996">
        <v>224887</v>
      </c>
    </row>
    <row r="1997" spans="1:1">
      <c r="A1997">
        <v>233531</v>
      </c>
    </row>
    <row r="1998" spans="1:1">
      <c r="A1998">
        <v>279367</v>
      </c>
    </row>
    <row r="1999" spans="1:1">
      <c r="A1999">
        <v>126114</v>
      </c>
    </row>
    <row r="2000" spans="1:1">
      <c r="A2000">
        <v>128875</v>
      </c>
    </row>
    <row r="2001" spans="1:1">
      <c r="A2001">
        <v>131216</v>
      </c>
    </row>
    <row r="2002" spans="1:1">
      <c r="A2002">
        <v>92980</v>
      </c>
    </row>
    <row r="2003" spans="1:1">
      <c r="A2003">
        <v>78863</v>
      </c>
    </row>
    <row r="2004" spans="1:1">
      <c r="A2004">
        <v>76944</v>
      </c>
    </row>
    <row r="2005" spans="1:1">
      <c r="A2005">
        <v>103981</v>
      </c>
    </row>
    <row r="2006" spans="1:1">
      <c r="A2006">
        <v>111551</v>
      </c>
    </row>
    <row r="2007" spans="1:1">
      <c r="A2007">
        <v>133834</v>
      </c>
    </row>
    <row r="2008" spans="1:1">
      <c r="A2008">
        <v>92354</v>
      </c>
    </row>
    <row r="2009" spans="1:1">
      <c r="A2009">
        <v>85784</v>
      </c>
    </row>
    <row r="2010" spans="1:1">
      <c r="A2010">
        <v>100646</v>
      </c>
    </row>
    <row r="2011" spans="1:1">
      <c r="A2011">
        <v>114796</v>
      </c>
    </row>
    <row r="2012" spans="1:1">
      <c r="A2012">
        <v>103271</v>
      </c>
    </row>
    <row r="2013" spans="1:1">
      <c r="A2013">
        <v>103953</v>
      </c>
    </row>
    <row r="2014" spans="1:1">
      <c r="A2014">
        <v>112852</v>
      </c>
    </row>
    <row r="2015" spans="1:1">
      <c r="A2015">
        <v>94032</v>
      </c>
    </row>
    <row r="2016" spans="1:1">
      <c r="A2016">
        <v>87247</v>
      </c>
    </row>
    <row r="2017" spans="1:1">
      <c r="A2017">
        <v>97846</v>
      </c>
    </row>
    <row r="2018" spans="1:1">
      <c r="A2018">
        <v>92142</v>
      </c>
    </row>
    <row r="2019" spans="1:1">
      <c r="A2019">
        <v>112111</v>
      </c>
    </row>
    <row r="2020" spans="1:1">
      <c r="A2020">
        <v>81819</v>
      </c>
    </row>
    <row r="2021" spans="1:1">
      <c r="A2021">
        <v>87242</v>
      </c>
    </row>
    <row r="2022" spans="1:1">
      <c r="A2022">
        <v>89364</v>
      </c>
    </row>
    <row r="2023" spans="1:1">
      <c r="A2023">
        <v>85188</v>
      </c>
    </row>
    <row r="2024" spans="1:1">
      <c r="A2024">
        <v>106797</v>
      </c>
    </row>
    <row r="2025" spans="1:1">
      <c r="A2025">
        <v>81286</v>
      </c>
    </row>
    <row r="2026" spans="1:1">
      <c r="A2026">
        <v>72965</v>
      </c>
    </row>
    <row r="2027" spans="1:1">
      <c r="A2027">
        <v>127072</v>
      </c>
    </row>
    <row r="2028" spans="1:1">
      <c r="A2028">
        <v>94483</v>
      </c>
    </row>
    <row r="2029" spans="1:1">
      <c r="A2029">
        <v>63976</v>
      </c>
    </row>
    <row r="2030" spans="1:1">
      <c r="A2030">
        <v>70847</v>
      </c>
    </row>
    <row r="2031" spans="1:1">
      <c r="A2031">
        <v>84440</v>
      </c>
    </row>
    <row r="2032" spans="1:1">
      <c r="A2032">
        <v>85500</v>
      </c>
    </row>
    <row r="2033" spans="1:1">
      <c r="A2033">
        <v>79004</v>
      </c>
    </row>
    <row r="2034" spans="1:1">
      <c r="A2034">
        <v>86493</v>
      </c>
    </row>
    <row r="2035" spans="1:1">
      <c r="A2035">
        <v>104621</v>
      </c>
    </row>
    <row r="2036" spans="1:1">
      <c r="A2036">
        <v>67096</v>
      </c>
    </row>
    <row r="2037" spans="1:1">
      <c r="A2037">
        <v>86702</v>
      </c>
    </row>
    <row r="2038" spans="1:1">
      <c r="A2038">
        <v>94605</v>
      </c>
    </row>
    <row r="2039" spans="1:1">
      <c r="A2039">
        <v>91362</v>
      </c>
    </row>
    <row r="2040" spans="1:1">
      <c r="A2040">
        <v>81912</v>
      </c>
    </row>
    <row r="2041" spans="1:1">
      <c r="A2041">
        <v>59785</v>
      </c>
    </row>
    <row r="2042" spans="1:1">
      <c r="A2042">
        <v>92683</v>
      </c>
    </row>
    <row r="2043" spans="1:1">
      <c r="A2043">
        <v>85338</v>
      </c>
    </row>
    <row r="2044" spans="1:1">
      <c r="A2044">
        <v>96928</v>
      </c>
    </row>
    <row r="2045" spans="1:1">
      <c r="A2045">
        <v>93260</v>
      </c>
    </row>
    <row r="2046" spans="1:1">
      <c r="A2046">
        <v>123332</v>
      </c>
    </row>
    <row r="2048" spans="1:1">
      <c r="A2048">
        <v>110865</v>
      </c>
    </row>
    <row r="2049" spans="1:1">
      <c r="A2049">
        <v>91134</v>
      </c>
    </row>
    <row r="2050" spans="1:1">
      <c r="A2050">
        <v>91286</v>
      </c>
    </row>
    <row r="2051" spans="1:1">
      <c r="A2051">
        <v>110284</v>
      </c>
    </row>
    <row r="2052" spans="1:1">
      <c r="A2052">
        <v>80292</v>
      </c>
    </row>
    <row r="2053" spans="1:1">
      <c r="A2053">
        <v>83062</v>
      </c>
    </row>
    <row r="2054" spans="1:1">
      <c r="A2054">
        <v>146490</v>
      </c>
    </row>
    <row r="2055" spans="1:1">
      <c r="A2055">
        <v>161273</v>
      </c>
    </row>
    <row r="2056" spans="1:1">
      <c r="A2056">
        <v>76584</v>
      </c>
    </row>
    <row r="2057" spans="1:1">
      <c r="A2057">
        <v>97314</v>
      </c>
    </row>
    <row r="2058" spans="1:1">
      <c r="A2058">
        <v>80412</v>
      </c>
    </row>
    <row r="2059" spans="1:1">
      <c r="A2059">
        <v>71754</v>
      </c>
    </row>
    <row r="2060" spans="1:1">
      <c r="A2060">
        <v>107702</v>
      </c>
    </row>
    <row r="2061" spans="1:1">
      <c r="A2061">
        <v>89791</v>
      </c>
    </row>
    <row r="2062" spans="1:1">
      <c r="A2062">
        <v>72203</v>
      </c>
    </row>
    <row r="2063" spans="1:1">
      <c r="A2063">
        <v>90913</v>
      </c>
    </row>
    <row r="2064" spans="1:1">
      <c r="A2064">
        <v>102930</v>
      </c>
    </row>
    <row r="2065" spans="1:1">
      <c r="A2065">
        <v>108511</v>
      </c>
    </row>
    <row r="2066" spans="1:1">
      <c r="A2066">
        <v>70876</v>
      </c>
    </row>
    <row r="2067" spans="1:1">
      <c r="A2067">
        <v>115333</v>
      </c>
    </row>
    <row r="2068" spans="1:1">
      <c r="A2068">
        <v>73495</v>
      </c>
    </row>
    <row r="2069" spans="1:1">
      <c r="A2069">
        <v>55644</v>
      </c>
    </row>
    <row r="2070" spans="1:1">
      <c r="A2070">
        <v>84733</v>
      </c>
    </row>
    <row r="2071" spans="1:1">
      <c r="A2071">
        <v>84823</v>
      </c>
    </row>
    <row r="2072" spans="1:1">
      <c r="A2072">
        <v>56911</v>
      </c>
    </row>
    <row r="2073" spans="1:1">
      <c r="A2073">
        <v>92962</v>
      </c>
    </row>
    <row r="2074" spans="1:1">
      <c r="A2074">
        <v>64322</v>
      </c>
    </row>
    <row r="2075" spans="1:1">
      <c r="A2075">
        <v>60437</v>
      </c>
    </row>
    <row r="2076" spans="1:1">
      <c r="A2076">
        <v>96659</v>
      </c>
    </row>
    <row r="2077" spans="1:1">
      <c r="A2077">
        <v>155292</v>
      </c>
    </row>
    <row r="2078" spans="1:1">
      <c r="A2078">
        <v>91253</v>
      </c>
    </row>
    <row r="2079" spans="1:1">
      <c r="A2079">
        <v>184477</v>
      </c>
    </row>
    <row r="2080" spans="1:1">
      <c r="A2080">
        <v>177538</v>
      </c>
    </row>
    <row r="2081" spans="1:1">
      <c r="A2081">
        <v>95156</v>
      </c>
    </row>
    <row r="2082" spans="1:1">
      <c r="A2082">
        <v>105635</v>
      </c>
    </row>
    <row r="2083" spans="1:1">
      <c r="A2083">
        <v>118850</v>
      </c>
    </row>
    <row r="2084" spans="1:1">
      <c r="A2084">
        <v>121027</v>
      </c>
    </row>
    <row r="2085" spans="1:1">
      <c r="A2085">
        <v>126606</v>
      </c>
    </row>
    <row r="2086" spans="1:1">
      <c r="A2086">
        <v>147197</v>
      </c>
    </row>
    <row r="2087" spans="1:1">
      <c r="A2087">
        <v>86530</v>
      </c>
    </row>
    <row r="2088" spans="1:1">
      <c r="A2088">
        <v>101421</v>
      </c>
    </row>
    <row r="2089" spans="1:1">
      <c r="A2089">
        <v>132328</v>
      </c>
    </row>
    <row r="2090" spans="1:1">
      <c r="A2090">
        <v>91822</v>
      </c>
    </row>
    <row r="2091" spans="1:1">
      <c r="A2091">
        <v>110745</v>
      </c>
    </row>
    <row r="2092" spans="1:1">
      <c r="A2092">
        <v>91344</v>
      </c>
    </row>
    <row r="2093" spans="1:1">
      <c r="A2093">
        <v>84726</v>
      </c>
    </row>
    <row r="2094" spans="1:1">
      <c r="A2094">
        <v>104557</v>
      </c>
    </row>
    <row r="2095" spans="1:1">
      <c r="A2095">
        <v>144672</v>
      </c>
    </row>
    <row r="2096" spans="1:1">
      <c r="A2096">
        <v>87217</v>
      </c>
    </row>
    <row r="2097" spans="1:1">
      <c r="A2097">
        <v>155245</v>
      </c>
    </row>
    <row r="2098" spans="1:1">
      <c r="A2098">
        <v>168847</v>
      </c>
    </row>
    <row r="2099" spans="1:1">
      <c r="A2099">
        <v>73359</v>
      </c>
    </row>
    <row r="2100" spans="1:1">
      <c r="A2100">
        <v>146166</v>
      </c>
    </row>
    <row r="2101" spans="1:1">
      <c r="A2101">
        <v>178601</v>
      </c>
    </row>
    <row r="2102" spans="1:1">
      <c r="A2102">
        <v>99881</v>
      </c>
    </row>
    <row r="2103" spans="1:1">
      <c r="A2103">
        <v>84400</v>
      </c>
    </row>
    <row r="2104" spans="1:1">
      <c r="A2104">
        <v>82155</v>
      </c>
    </row>
    <row r="2105" spans="1:1">
      <c r="A2105">
        <v>90532</v>
      </c>
    </row>
    <row r="2106" spans="1:1">
      <c r="A2106">
        <v>80844</v>
      </c>
    </row>
    <row r="2107" spans="1:1">
      <c r="A2107">
        <v>96320</v>
      </c>
    </row>
    <row r="2108" spans="1:1">
      <c r="A2108">
        <v>106089</v>
      </c>
    </row>
    <row r="2109" spans="1:1">
      <c r="A2109">
        <v>97912</v>
      </c>
    </row>
    <row r="2110" spans="1:1">
      <c r="A2110">
        <v>97302</v>
      </c>
    </row>
    <row r="2111" spans="1:1">
      <c r="A2111">
        <v>83526</v>
      </c>
    </row>
    <row r="2112" spans="1:1">
      <c r="A2112">
        <v>87740</v>
      </c>
    </row>
    <row r="2113" spans="1:1">
      <c r="A2113">
        <v>90158</v>
      </c>
    </row>
    <row r="2114" spans="1:1">
      <c r="A2114">
        <v>82284</v>
      </c>
    </row>
    <row r="2115" spans="1:1">
      <c r="A2115">
        <v>63472</v>
      </c>
    </row>
    <row r="2116" spans="1:1">
      <c r="A2116">
        <v>85662</v>
      </c>
    </row>
    <row r="2117" spans="1:1">
      <c r="A2117">
        <v>119319</v>
      </c>
    </row>
    <row r="2118" spans="1:1">
      <c r="A2118">
        <v>126574</v>
      </c>
    </row>
    <row r="2119" spans="1:1">
      <c r="A2119">
        <v>87312</v>
      </c>
    </row>
    <row r="2120" spans="1:1">
      <c r="A2120">
        <v>125841</v>
      </c>
    </row>
    <row r="2121" spans="1:1">
      <c r="A2121">
        <v>166628</v>
      </c>
    </row>
    <row r="2122" spans="1:1">
      <c r="A2122">
        <v>123333</v>
      </c>
    </row>
    <row r="2123" spans="1:1">
      <c r="A2123">
        <v>72650</v>
      </c>
    </row>
    <row r="2124" spans="1:1">
      <c r="A2124">
        <v>98540</v>
      </c>
    </row>
    <row r="2125" spans="1:1">
      <c r="A2125">
        <v>89278</v>
      </c>
    </row>
    <row r="2126" spans="1:1">
      <c r="A2126">
        <v>107774</v>
      </c>
    </row>
    <row r="2127" spans="1:1">
      <c r="A2127">
        <v>94805</v>
      </c>
    </row>
    <row r="2128" spans="1:1">
      <c r="A2128">
        <v>170407</v>
      </c>
    </row>
    <row r="2129" spans="1:1">
      <c r="A2129">
        <v>133125</v>
      </c>
    </row>
    <row r="2130" spans="1:1">
      <c r="A2130">
        <v>83799</v>
      </c>
    </row>
    <row r="2131" spans="1:1">
      <c r="A2131">
        <v>142847</v>
      </c>
    </row>
    <row r="2132" spans="1:1">
      <c r="A2132">
        <v>101760</v>
      </c>
    </row>
    <row r="2133" spans="1:1">
      <c r="A2133">
        <v>123912</v>
      </c>
    </row>
    <row r="2134" spans="1:1">
      <c r="A2134">
        <v>165542</v>
      </c>
    </row>
    <row r="2135" spans="1:1">
      <c r="A2135">
        <v>128478</v>
      </c>
    </row>
    <row r="2136" spans="1:1">
      <c r="A2136">
        <v>178628</v>
      </c>
    </row>
    <row r="2137" spans="1:1">
      <c r="A2137">
        <v>144017</v>
      </c>
    </row>
    <row r="2138" spans="1:1">
      <c r="A2138">
        <v>161160</v>
      </c>
    </row>
    <row r="2139" spans="1:1">
      <c r="A2139">
        <v>170213</v>
      </c>
    </row>
    <row r="2140" spans="1:1">
      <c r="A2140">
        <v>148370</v>
      </c>
    </row>
    <row r="2141" spans="1:1">
      <c r="A2141">
        <v>129381</v>
      </c>
    </row>
    <row r="2142" spans="1:1">
      <c r="A2142">
        <v>117876</v>
      </c>
    </row>
    <row r="2143" spans="1:1">
      <c r="A2143">
        <v>131015</v>
      </c>
    </row>
    <row r="2144" spans="1:1">
      <c r="A2144">
        <v>108003</v>
      </c>
    </row>
    <row r="2145" spans="1:1">
      <c r="A2145">
        <v>121662</v>
      </c>
    </row>
    <row r="2146" spans="1:1">
      <c r="A2146">
        <v>125406</v>
      </c>
    </row>
    <row r="2147" spans="1:1">
      <c r="A2147">
        <v>152556</v>
      </c>
    </row>
    <row r="2148" spans="1:1">
      <c r="A2148">
        <v>110094</v>
      </c>
    </row>
    <row r="2149" spans="1:1">
      <c r="A2149">
        <v>121643</v>
      </c>
    </row>
    <row r="2150" spans="1:1">
      <c r="A2150">
        <v>121800</v>
      </c>
    </row>
    <row r="2151" spans="1:1">
      <c r="A2151">
        <v>158790</v>
      </c>
    </row>
    <row r="2152" spans="1:1">
      <c r="A2152">
        <v>96336</v>
      </c>
    </row>
    <row r="2153" spans="1:1">
      <c r="A2153">
        <v>131800</v>
      </c>
    </row>
    <row r="2154" spans="1:1">
      <c r="A2154">
        <v>148040</v>
      </c>
    </row>
    <row r="2155" spans="1:1">
      <c r="A2155">
        <v>127371</v>
      </c>
    </row>
    <row r="2156" spans="1:1">
      <c r="A2156">
        <v>74011</v>
      </c>
    </row>
    <row r="2157" spans="1:1">
      <c r="A2157">
        <v>110743</v>
      </c>
    </row>
    <row r="2158" spans="1:1">
      <c r="A2158">
        <v>109204</v>
      </c>
    </row>
    <row r="2159" spans="1:1">
      <c r="A2159">
        <v>114735</v>
      </c>
    </row>
    <row r="2160" spans="1:1">
      <c r="A2160">
        <v>89142</v>
      </c>
    </row>
    <row r="2161" spans="1:1">
      <c r="A2161">
        <v>107392</v>
      </c>
    </row>
    <row r="2162" spans="1:1">
      <c r="A2162">
        <v>128719</v>
      </c>
    </row>
    <row r="2163" spans="1:1">
      <c r="A2163">
        <v>114171</v>
      </c>
    </row>
    <row r="2164" spans="1:1">
      <c r="A2164">
        <v>107314</v>
      </c>
    </row>
    <row r="2165" spans="1:1">
      <c r="A2165">
        <v>108914</v>
      </c>
    </row>
    <row r="2166" spans="1:1">
      <c r="A2166">
        <v>141378</v>
      </c>
    </row>
    <row r="2167" spans="1:1">
      <c r="A2167">
        <v>133232</v>
      </c>
    </row>
    <row r="2168" spans="1:1">
      <c r="A2168">
        <v>96659</v>
      </c>
    </row>
    <row r="2169" spans="1:1">
      <c r="A2169">
        <v>149536</v>
      </c>
    </row>
    <row r="2170" spans="1:1">
      <c r="A2170">
        <v>118521</v>
      </c>
    </row>
    <row r="2171" spans="1:1">
      <c r="A2171">
        <v>96037</v>
      </c>
    </row>
    <row r="2172" spans="1:1">
      <c r="A2172">
        <v>117646</v>
      </c>
    </row>
    <row r="2173" spans="1:1">
      <c r="A2173">
        <v>145878</v>
      </c>
    </row>
    <row r="2174" spans="1:1">
      <c r="A2174">
        <v>99191</v>
      </c>
    </row>
    <row r="2175" spans="1:1">
      <c r="A2175">
        <v>192803</v>
      </c>
    </row>
    <row r="2177" spans="1:1">
      <c r="A2177">
        <v>136288</v>
      </c>
    </row>
    <row r="2178" spans="1:1">
      <c r="A2178">
        <v>119358</v>
      </c>
    </row>
    <row r="2179" spans="1:1">
      <c r="A2179">
        <v>107263</v>
      </c>
    </row>
    <row r="2180" spans="1:1">
      <c r="A2180">
        <v>116468</v>
      </c>
    </row>
    <row r="2181" spans="1:1">
      <c r="A2181">
        <v>113660</v>
      </c>
    </row>
    <row r="2182" spans="1:1">
      <c r="A2182">
        <v>147255</v>
      </c>
    </row>
    <row r="2183" spans="1:1">
      <c r="A2183">
        <v>150157</v>
      </c>
    </row>
    <row r="2184" spans="1:1">
      <c r="A2184">
        <v>69558</v>
      </c>
    </row>
    <row r="2185" spans="1:1">
      <c r="A2185">
        <v>120736</v>
      </c>
    </row>
    <row r="2186" spans="1:1">
      <c r="A2186">
        <v>160496</v>
      </c>
    </row>
    <row r="2187" spans="1:1">
      <c r="A2187">
        <v>133306</v>
      </c>
    </row>
    <row r="2188" spans="1:1">
      <c r="A2188">
        <v>121476</v>
      </c>
    </row>
    <row r="2189" spans="1:1">
      <c r="A2189">
        <v>117465</v>
      </c>
    </row>
    <row r="2190" spans="1:1">
      <c r="A2190">
        <v>112686</v>
      </c>
    </row>
    <row r="2191" spans="1:1">
      <c r="A2191">
        <v>95201</v>
      </c>
    </row>
    <row r="2192" spans="1:1">
      <c r="A2192">
        <v>103457</v>
      </c>
    </row>
    <row r="2193" spans="1:1">
      <c r="A2193">
        <v>184934</v>
      </c>
    </row>
    <row r="2194" spans="1:1">
      <c r="A2194">
        <v>150259</v>
      </c>
    </row>
    <row r="2195" spans="1:1">
      <c r="A2195">
        <v>121660</v>
      </c>
    </row>
    <row r="2196" spans="1:1">
      <c r="A2196">
        <v>132143</v>
      </c>
    </row>
    <row r="2197" spans="1:1">
      <c r="A2197">
        <v>101930</v>
      </c>
    </row>
    <row r="2198" spans="1:1">
      <c r="A2198">
        <v>126809</v>
      </c>
    </row>
    <row r="2199" spans="1:1">
      <c r="A2199">
        <v>100481</v>
      </c>
    </row>
    <row r="2200" spans="1:1">
      <c r="A2200">
        <v>76625</v>
      </c>
    </row>
    <row r="2201" spans="1:1">
      <c r="A2201">
        <v>86653</v>
      </c>
    </row>
    <row r="2202" spans="1:1">
      <c r="A2202">
        <v>88195</v>
      </c>
    </row>
    <row r="2203" spans="1:1">
      <c r="A2203">
        <v>116481</v>
      </c>
    </row>
    <row r="2204" spans="1:1">
      <c r="A2204">
        <v>54286</v>
      </c>
    </row>
    <row r="2205" spans="1:1">
      <c r="A2205">
        <v>82590</v>
      </c>
    </row>
    <row r="2206" spans="1:1">
      <c r="A2206">
        <v>116815</v>
      </c>
    </row>
    <row r="2207" spans="1:1">
      <c r="A2207">
        <v>84168</v>
      </c>
    </row>
    <row r="2208" spans="1:1">
      <c r="A2208">
        <v>106143</v>
      </c>
    </row>
    <row r="2209" spans="1:1">
      <c r="A2209">
        <v>118253</v>
      </c>
    </row>
    <row r="2210" spans="1:1">
      <c r="A2210">
        <v>182365</v>
      </c>
    </row>
    <row r="2211" spans="1:1">
      <c r="A2211">
        <v>114736</v>
      </c>
    </row>
    <row r="2212" spans="1:1">
      <c r="A2212">
        <v>133628</v>
      </c>
    </row>
    <row r="2213" spans="1:1">
      <c r="A2213">
        <v>99397</v>
      </c>
    </row>
    <row r="2214" spans="1:1">
      <c r="A2214">
        <v>105385</v>
      </c>
    </row>
    <row r="2215" spans="1:1">
      <c r="A2215">
        <v>132505</v>
      </c>
    </row>
    <row r="2216" spans="1:1">
      <c r="A2216">
        <v>114875</v>
      </c>
    </row>
    <row r="2217" spans="1:1">
      <c r="A2217">
        <v>103344</v>
      </c>
    </row>
    <row r="2218" spans="1:1">
      <c r="A2218">
        <v>89362</v>
      </c>
    </row>
    <row r="2219" spans="1:1">
      <c r="A2219">
        <v>103716</v>
      </c>
    </row>
    <row r="2220" spans="1:1">
      <c r="A2220">
        <v>117308</v>
      </c>
    </row>
    <row r="2221" spans="1:1">
      <c r="A2221">
        <v>98660</v>
      </c>
    </row>
    <row r="2222" spans="1:1">
      <c r="A2222">
        <v>126064</v>
      </c>
    </row>
    <row r="2223" spans="1:1">
      <c r="A2223">
        <v>92398</v>
      </c>
    </row>
    <row r="2224" spans="1:1">
      <c r="A2224">
        <v>153101</v>
      </c>
    </row>
    <row r="2225" spans="1:1">
      <c r="A2225">
        <v>115255</v>
      </c>
    </row>
    <row r="2226" spans="1:1">
      <c r="A2226">
        <v>148975</v>
      </c>
    </row>
    <row r="2227" spans="1:1">
      <c r="A2227">
        <v>188508</v>
      </c>
    </row>
    <row r="2228" spans="1:1">
      <c r="A2228">
        <v>150924</v>
      </c>
    </row>
    <row r="2229" spans="1:1">
      <c r="A2229">
        <v>126858</v>
      </c>
    </row>
    <row r="2230" spans="1:1">
      <c r="A2230">
        <v>127542</v>
      </c>
    </row>
    <row r="2231" spans="1:1">
      <c r="A2231">
        <v>90985</v>
      </c>
    </row>
    <row r="2232" spans="1:1">
      <c r="A2232">
        <v>117443</v>
      </c>
    </row>
    <row r="2233" spans="1:1">
      <c r="A2233">
        <v>141222</v>
      </c>
    </row>
    <row r="2234" spans="1:1">
      <c r="A2234">
        <v>159002</v>
      </c>
    </row>
    <row r="2235" spans="1:1">
      <c r="A2235">
        <v>146530</v>
      </c>
    </row>
    <row r="2236" spans="1:1">
      <c r="A2236">
        <v>125554</v>
      </c>
    </row>
    <row r="2237" spans="1:1">
      <c r="A2237">
        <v>97253</v>
      </c>
    </row>
    <row r="2238" spans="1:1">
      <c r="A2238">
        <v>88632</v>
      </c>
    </row>
    <row r="2239" spans="1:1">
      <c r="A2239">
        <v>97113</v>
      </c>
    </row>
    <row r="2240" spans="1:1">
      <c r="A2240">
        <v>112377</v>
      </c>
    </row>
    <row r="2241" spans="1:1">
      <c r="A2241">
        <v>103589</v>
      </c>
    </row>
    <row r="2242" spans="1:1">
      <c r="A2242">
        <v>155868</v>
      </c>
    </row>
    <row r="2243" spans="1:1">
      <c r="A2243">
        <v>141268</v>
      </c>
    </row>
    <row r="2244" spans="1:1">
      <c r="A2244">
        <v>130447</v>
      </c>
    </row>
    <row r="2245" spans="1:1">
      <c r="A2245">
        <v>111692</v>
      </c>
    </row>
    <row r="2246" spans="1:1">
      <c r="A2246">
        <v>99297</v>
      </c>
    </row>
    <row r="2247" spans="1:1">
      <c r="A2247">
        <v>116414</v>
      </c>
    </row>
    <row r="2248" spans="1:1">
      <c r="A2248">
        <v>114126</v>
      </c>
    </row>
    <row r="2249" spans="1:1">
      <c r="A2249">
        <v>135901</v>
      </c>
    </row>
    <row r="2250" spans="1:1">
      <c r="A2250">
        <v>160673</v>
      </c>
    </row>
    <row r="2251" spans="1:1">
      <c r="A2251">
        <v>93280</v>
      </c>
    </row>
    <row r="2252" spans="1:1">
      <c r="A2252">
        <v>82142</v>
      </c>
    </row>
    <row r="2253" spans="1:1">
      <c r="A2253">
        <v>132746</v>
      </c>
    </row>
    <row r="2254" spans="1:1">
      <c r="A2254">
        <v>39688</v>
      </c>
    </row>
    <row r="2255" spans="1:1">
      <c r="A2255">
        <v>104450</v>
      </c>
    </row>
    <row r="2256" spans="1:1">
      <c r="A2256">
        <v>94866</v>
      </c>
    </row>
    <row r="2257" spans="1:1">
      <c r="A2257">
        <v>78386</v>
      </c>
    </row>
    <row r="2258" spans="1:1">
      <c r="A2258">
        <v>87811</v>
      </c>
    </row>
    <row r="2259" spans="1:1">
      <c r="A2259">
        <v>166388</v>
      </c>
    </row>
    <row r="2260" spans="1:1">
      <c r="A2260">
        <v>149620</v>
      </c>
    </row>
    <row r="2261" spans="1:1">
      <c r="A2261">
        <v>233320</v>
      </c>
    </row>
    <row r="2262" spans="1:1">
      <c r="A2262">
        <v>127258</v>
      </c>
    </row>
    <row r="2263" spans="1:1">
      <c r="A2263">
        <v>188483</v>
      </c>
    </row>
    <row r="2264" spans="1:1">
      <c r="A2264">
        <v>123495</v>
      </c>
    </row>
    <row r="2265" spans="1:1">
      <c r="A2265">
        <v>162634</v>
      </c>
    </row>
    <row r="2266" spans="1:1">
      <c r="A2266">
        <v>159850</v>
      </c>
    </row>
    <row r="2267" spans="1:1">
      <c r="A2267">
        <v>145796</v>
      </c>
    </row>
    <row r="2268" spans="1:1">
      <c r="A2268">
        <v>108791</v>
      </c>
    </row>
    <row r="2269" spans="1:1">
      <c r="A2269">
        <v>111252</v>
      </c>
    </row>
    <row r="2270" spans="1:1">
      <c r="A2270">
        <v>127837</v>
      </c>
    </row>
    <row r="2271" spans="1:1">
      <c r="A2271">
        <v>111079</v>
      </c>
    </row>
    <row r="2272" spans="1:1">
      <c r="A2272">
        <v>100428</v>
      </c>
    </row>
    <row r="2273" spans="1:1">
      <c r="A2273">
        <v>109632</v>
      </c>
    </row>
    <row r="2274" spans="1:1">
      <c r="A2274">
        <v>111346</v>
      </c>
    </row>
    <row r="2275" spans="1:1">
      <c r="A2275">
        <v>159312</v>
      </c>
    </row>
    <row r="2276" spans="1:1">
      <c r="A2276">
        <v>145078</v>
      </c>
    </row>
    <row r="2277" spans="1:1">
      <c r="A2277">
        <v>198719</v>
      </c>
    </row>
    <row r="2278" spans="1:1">
      <c r="A2278">
        <v>175392</v>
      </c>
    </row>
    <row r="2279" spans="1:1">
      <c r="A2279">
        <v>219767</v>
      </c>
    </row>
    <row r="2280" spans="1:1">
      <c r="A2280">
        <v>178562</v>
      </c>
    </row>
    <row r="2281" spans="1:1">
      <c r="A2281">
        <v>241294</v>
      </c>
    </row>
    <row r="2282" spans="1:1">
      <c r="A2282">
        <v>173292</v>
      </c>
    </row>
    <row r="2283" spans="1:1">
      <c r="A2283">
        <v>162896</v>
      </c>
    </row>
    <row r="2284" spans="1:1">
      <c r="A2284">
        <v>174346</v>
      </c>
    </row>
    <row r="2285" spans="1:1">
      <c r="A2285">
        <v>171316</v>
      </c>
    </row>
    <row r="2286" spans="1:1">
      <c r="A2286">
        <v>162285</v>
      </c>
    </row>
    <row r="2287" spans="1:1">
      <c r="A2287">
        <v>167638</v>
      </c>
    </row>
    <row r="2288" spans="1:1">
      <c r="A2288">
        <v>159730</v>
      </c>
    </row>
    <row r="2289" spans="1:1">
      <c r="A2289">
        <v>87995</v>
      </c>
    </row>
    <row r="2290" spans="1:1">
      <c r="A2290">
        <v>141630</v>
      </c>
    </row>
    <row r="2291" spans="1:1">
      <c r="A2291">
        <v>128100</v>
      </c>
    </row>
    <row r="2292" spans="1:1">
      <c r="A2292">
        <v>93337</v>
      </c>
    </row>
    <row r="2293" spans="1:1">
      <c r="A2293">
        <v>117901</v>
      </c>
    </row>
    <row r="2294" spans="1:1">
      <c r="A2294">
        <v>79001</v>
      </c>
    </row>
    <row r="2295" spans="1:1">
      <c r="A2295">
        <v>155189</v>
      </c>
    </row>
    <row r="2296" spans="1:1">
      <c r="A2296">
        <v>207207</v>
      </c>
    </row>
    <row r="2297" spans="1:1">
      <c r="A2297">
        <v>65053</v>
      </c>
    </row>
    <row r="2298" spans="1:1">
      <c r="A2298">
        <v>135208</v>
      </c>
    </row>
    <row r="2299" spans="1:1">
      <c r="A2299">
        <v>123117</v>
      </c>
    </row>
    <row r="2300" spans="1:1">
      <c r="A2300">
        <v>164920</v>
      </c>
    </row>
    <row r="2301" spans="1:1">
      <c r="A2301">
        <v>124327</v>
      </c>
    </row>
    <row r="2302" spans="1:1">
      <c r="A2302">
        <v>159775</v>
      </c>
    </row>
    <row r="2303" spans="1:1">
      <c r="A2303">
        <v>125974</v>
      </c>
    </row>
    <row r="2304" spans="1:1">
      <c r="A2304">
        <v>143817</v>
      </c>
    </row>
    <row r="2305" spans="1:1">
      <c r="A2305">
        <v>149205</v>
      </c>
    </row>
    <row r="2306" spans="1:1">
      <c r="A2306">
        <v>138147</v>
      </c>
    </row>
    <row r="2307" spans="1:1">
      <c r="A2307">
        <v>129203</v>
      </c>
    </row>
    <row r="2308" spans="1:1">
      <c r="A2308">
        <v>120561</v>
      </c>
    </row>
    <row r="2309" spans="1:1">
      <c r="A2309">
        <v>167400</v>
      </c>
    </row>
    <row r="2310" spans="1:1">
      <c r="A2310">
        <v>149079</v>
      </c>
    </row>
    <row r="2311" spans="1:1">
      <c r="A2311">
        <v>163085</v>
      </c>
    </row>
    <row r="2312" spans="1:1">
      <c r="A2312">
        <v>151488</v>
      </c>
    </row>
    <row r="2313" spans="1:1">
      <c r="A2313">
        <v>189325</v>
      </c>
    </row>
    <row r="2314" spans="1:1">
      <c r="A2314">
        <v>135921</v>
      </c>
    </row>
    <row r="2315" spans="1:1">
      <c r="A2315">
        <v>120287</v>
      </c>
    </row>
    <row r="2316" spans="1:1">
      <c r="A2316">
        <v>138835</v>
      </c>
    </row>
    <row r="2317" spans="1:1">
      <c r="A2317">
        <v>146285</v>
      </c>
    </row>
    <row r="2318" spans="1:1">
      <c r="A2318">
        <v>159563</v>
      </c>
    </row>
    <row r="2319" spans="1:1">
      <c r="A2319">
        <v>106393</v>
      </c>
    </row>
    <row r="2320" spans="1:1">
      <c r="A2320">
        <v>102027</v>
      </c>
    </row>
    <row r="2321" spans="1:1">
      <c r="A2321">
        <v>219765</v>
      </c>
    </row>
    <row r="2322" spans="1:1">
      <c r="A2322">
        <v>118404</v>
      </c>
    </row>
    <row r="2323" spans="1:1">
      <c r="A2323">
        <v>94185</v>
      </c>
    </row>
    <row r="2324" spans="1:1">
      <c r="A2324">
        <v>122243</v>
      </c>
    </row>
    <row r="2325" spans="1:1">
      <c r="A2325">
        <v>82576</v>
      </c>
    </row>
    <row r="2326" spans="1:1">
      <c r="A2326">
        <v>106286</v>
      </c>
    </row>
    <row r="2327" spans="1:1">
      <c r="A2327">
        <v>121385</v>
      </c>
    </row>
    <row r="2328" spans="1:1">
      <c r="A2328">
        <v>107505</v>
      </c>
    </row>
    <row r="2329" spans="1:1">
      <c r="A2329">
        <v>82903</v>
      </c>
    </row>
    <row r="2330" spans="1:1">
      <c r="A2330">
        <v>129902</v>
      </c>
    </row>
    <row r="2331" spans="1:1">
      <c r="A2331">
        <v>151294</v>
      </c>
    </row>
    <row r="2332" spans="1:1">
      <c r="A2332">
        <v>165382</v>
      </c>
    </row>
    <row r="2333" spans="1:1">
      <c r="A2333">
        <v>113768</v>
      </c>
    </row>
    <row r="2334" spans="1:1">
      <c r="A2334">
        <v>137094</v>
      </c>
    </row>
    <row r="2335" spans="1:1">
      <c r="A2335">
        <v>156995</v>
      </c>
    </row>
    <row r="2336" spans="1:1">
      <c r="A2336">
        <v>200890</v>
      </c>
    </row>
    <row r="2337" spans="1:1">
      <c r="A2337">
        <v>293318</v>
      </c>
    </row>
    <row r="2338" spans="1:1">
      <c r="A2338">
        <v>148132</v>
      </c>
    </row>
    <row r="2339" spans="1:1">
      <c r="A2339">
        <v>121059</v>
      </c>
    </row>
    <row r="2340" spans="1:1">
      <c r="A2340">
        <v>199763</v>
      </c>
    </row>
    <row r="2341" spans="1:1">
      <c r="A2341">
        <v>112995</v>
      </c>
    </row>
    <row r="2342" spans="1:1">
      <c r="A2342">
        <v>108864</v>
      </c>
    </row>
    <row r="2343" spans="1:1">
      <c r="A2343">
        <v>143780</v>
      </c>
    </row>
    <row r="2344" spans="1:1">
      <c r="A2344">
        <v>239534</v>
      </c>
    </row>
    <row r="2345" spans="1:1">
      <c r="A2345">
        <v>323384</v>
      </c>
    </row>
    <row r="2346" spans="1:1">
      <c r="A2346">
        <v>282864</v>
      </c>
    </row>
    <row r="2347" spans="1:1">
      <c r="A2347">
        <v>162204</v>
      </c>
    </row>
    <row r="2348" spans="1:1">
      <c r="A2348">
        <v>147805</v>
      </c>
    </row>
    <row r="2349" spans="1:1">
      <c r="A2349">
        <v>229385</v>
      </c>
    </row>
    <row r="2350" spans="1:1">
      <c r="A2350">
        <v>221983</v>
      </c>
    </row>
    <row r="2351" spans="1:1">
      <c r="A2351">
        <v>389911</v>
      </c>
    </row>
    <row r="2352" spans="1:1">
      <c r="A2352">
        <v>196129</v>
      </c>
    </row>
    <row r="2353" spans="1:1">
      <c r="A2353">
        <v>313128</v>
      </c>
    </row>
    <row r="2354" spans="1:1">
      <c r="A2354">
        <v>165340</v>
      </c>
    </row>
    <row r="2355" spans="1:1">
      <c r="A2355">
        <v>197866</v>
      </c>
    </row>
    <row r="2356" spans="1:1">
      <c r="A2356">
        <v>167994</v>
      </c>
    </row>
    <row r="2357" spans="1:1">
      <c r="A2357">
        <v>162925</v>
      </c>
    </row>
    <row r="2358" spans="1:1">
      <c r="A2358">
        <v>289977</v>
      </c>
    </row>
    <row r="2359" spans="1:1">
      <c r="A2359">
        <v>96788</v>
      </c>
    </row>
    <row r="2360" spans="1:1">
      <c r="A2360">
        <v>100221</v>
      </c>
    </row>
    <row r="2361" spans="1:1">
      <c r="A2361">
        <v>126215</v>
      </c>
    </row>
    <row r="2362" spans="1:1">
      <c r="A2362">
        <v>102804</v>
      </c>
    </row>
    <row r="2363" spans="1:1">
      <c r="A2363">
        <v>111402</v>
      </c>
    </row>
    <row r="2364" spans="1:1">
      <c r="A2364">
        <v>76110</v>
      </c>
    </row>
    <row r="2365" spans="1:1">
      <c r="A2365">
        <v>105270</v>
      </c>
    </row>
    <row r="2366" spans="1:1">
      <c r="A2366">
        <v>138024</v>
      </c>
    </row>
    <row r="2367" spans="1:1">
      <c r="A2367">
        <v>249455</v>
      </c>
    </row>
    <row r="2368" spans="1:1">
      <c r="A2368">
        <v>180686</v>
      </c>
    </row>
    <row r="2369" spans="1:1">
      <c r="A2369">
        <v>149803</v>
      </c>
    </row>
    <row r="2370" spans="1:1">
      <c r="A2370">
        <v>133489</v>
      </c>
    </row>
    <row r="2371" spans="1:1">
      <c r="A2371">
        <v>95911</v>
      </c>
    </row>
    <row r="2372" spans="1:1">
      <c r="A2372">
        <v>167918</v>
      </c>
    </row>
    <row r="2373" spans="1:1">
      <c r="A2373">
        <v>198735</v>
      </c>
    </row>
    <row r="2374" spans="1:1">
      <c r="A2374">
        <v>155919</v>
      </c>
    </row>
    <row r="2375" spans="1:1">
      <c r="A2375">
        <v>284256</v>
      </c>
    </row>
    <row r="2376" spans="1:1">
      <c r="A2376">
        <v>211703</v>
      </c>
    </row>
    <row r="2377" spans="1:1">
      <c r="A2377">
        <v>181537</v>
      </c>
    </row>
    <row r="2378" spans="1:1">
      <c r="A2378">
        <v>184490</v>
      </c>
    </row>
    <row r="2379" spans="1:1">
      <c r="A2379">
        <v>179505</v>
      </c>
    </row>
    <row r="2380" spans="1:1">
      <c r="A2380">
        <v>221042</v>
      </c>
    </row>
    <row r="2381" spans="1:1">
      <c r="A2381">
        <v>236472</v>
      </c>
    </row>
    <row r="2382" spans="1:1">
      <c r="A2382">
        <v>211916</v>
      </c>
    </row>
    <row r="2383" spans="1:1">
      <c r="A2383">
        <v>243256</v>
      </c>
    </row>
    <row r="2384" spans="1:1">
      <c r="A2384">
        <v>187660</v>
      </c>
    </row>
    <row r="2385" spans="1:1">
      <c r="A2385">
        <v>210446</v>
      </c>
    </row>
    <row r="2386" spans="1:1">
      <c r="A2386">
        <v>182075</v>
      </c>
    </row>
    <row r="2387" spans="1:1">
      <c r="A2387">
        <v>119463</v>
      </c>
    </row>
    <row r="2388" spans="1:1">
      <c r="A2388">
        <v>142067</v>
      </c>
    </row>
    <row r="2389" spans="1:1">
      <c r="A2389">
        <v>124806</v>
      </c>
    </row>
    <row r="2390" spans="1:1">
      <c r="A2390">
        <v>83763</v>
      </c>
    </row>
    <row r="2391" spans="1:1">
      <c r="A2391">
        <v>79032</v>
      </c>
    </row>
    <row r="2392" spans="1:1">
      <c r="A2392">
        <v>72151</v>
      </c>
    </row>
    <row r="2393" spans="1:1">
      <c r="A2393">
        <v>106103</v>
      </c>
    </row>
    <row r="2394" spans="1:1">
      <c r="A2394">
        <v>118504</v>
      </c>
    </row>
    <row r="2395" spans="1:1">
      <c r="A2395">
        <v>117841</v>
      </c>
    </row>
    <row r="2396" spans="1:1">
      <c r="A2396">
        <v>88869</v>
      </c>
    </row>
    <row r="2397" spans="1:1">
      <c r="A2397">
        <v>78574</v>
      </c>
    </row>
    <row r="2398" spans="1:1">
      <c r="A2398">
        <v>101601</v>
      </c>
    </row>
    <row r="2399" spans="1:1">
      <c r="A2399">
        <v>103881</v>
      </c>
    </row>
    <row r="2400" spans="1:1">
      <c r="A2400">
        <v>105023</v>
      </c>
    </row>
    <row r="2401" spans="1:1">
      <c r="A2401">
        <v>100941</v>
      </c>
    </row>
    <row r="2402" spans="1:1">
      <c r="A2402">
        <v>103183</v>
      </c>
    </row>
    <row r="2403" spans="1:1">
      <c r="A2403">
        <v>94538</v>
      </c>
    </row>
    <row r="2404" spans="1:1">
      <c r="A2404">
        <v>95590</v>
      </c>
    </row>
    <row r="2405" spans="1:1">
      <c r="A2405">
        <v>97080</v>
      </c>
    </row>
    <row r="2406" spans="1:1">
      <c r="A2406">
        <v>78442</v>
      </c>
    </row>
    <row r="2407" spans="1:1">
      <c r="A2407">
        <v>104763</v>
      </c>
    </row>
    <row r="2408" spans="1:1">
      <c r="A2408">
        <v>83130</v>
      </c>
    </row>
    <row r="2409" spans="1:1">
      <c r="A2409">
        <v>87661</v>
      </c>
    </row>
    <row r="2410" spans="1:1">
      <c r="A2410">
        <v>87975</v>
      </c>
    </row>
    <row r="2411" spans="1:1">
      <c r="A2411">
        <v>78226</v>
      </c>
    </row>
    <row r="2412" spans="1:1">
      <c r="A2412">
        <v>98713</v>
      </c>
    </row>
    <row r="2413" spans="1:1">
      <c r="A2413">
        <v>91506</v>
      </c>
    </row>
    <row r="2414" spans="1:1">
      <c r="A2414">
        <v>75202</v>
      </c>
    </row>
    <row r="2415" spans="1:1">
      <c r="A2415">
        <v>87928</v>
      </c>
    </row>
    <row r="2416" spans="1:1">
      <c r="A2416">
        <v>158033</v>
      </c>
    </row>
    <row r="2417" spans="1:1">
      <c r="A2417">
        <v>63813</v>
      </c>
    </row>
    <row r="2418" spans="1:1">
      <c r="A2418">
        <v>66950</v>
      </c>
    </row>
    <row r="2419" spans="1:1">
      <c r="A2419">
        <v>92326</v>
      </c>
    </row>
    <row r="2420" spans="1:1">
      <c r="A2420">
        <v>86481</v>
      </c>
    </row>
    <row r="2421" spans="1:1">
      <c r="A2421">
        <v>75990</v>
      </c>
    </row>
    <row r="2422" spans="1:1">
      <c r="A2422">
        <v>91210</v>
      </c>
    </row>
    <row r="2423" spans="1:1">
      <c r="A2423">
        <v>111753</v>
      </c>
    </row>
    <row r="2424" spans="1:1">
      <c r="A2424">
        <v>70491</v>
      </c>
    </row>
    <row r="2425" spans="1:1">
      <c r="A2425">
        <v>81474</v>
      </c>
    </row>
    <row r="2426" spans="1:1">
      <c r="A2426">
        <v>85587</v>
      </c>
    </row>
    <row r="2427" spans="1:1">
      <c r="A2427">
        <v>107369</v>
      </c>
    </row>
    <row r="2428" spans="1:1">
      <c r="A2428">
        <v>87039</v>
      </c>
    </row>
    <row r="2429" spans="1:1">
      <c r="A2429">
        <v>52710</v>
      </c>
    </row>
    <row r="2430" spans="1:1">
      <c r="A2430">
        <v>95937</v>
      </c>
    </row>
    <row r="2431" spans="1:1">
      <c r="A2431">
        <v>123747</v>
      </c>
    </row>
    <row r="2432" spans="1:1">
      <c r="A2432">
        <v>87256</v>
      </c>
    </row>
    <row r="2433" spans="1:1">
      <c r="A2433">
        <v>99189</v>
      </c>
    </row>
    <row r="2434" spans="1:1">
      <c r="A2434">
        <v>146005</v>
      </c>
    </row>
    <row r="2436" spans="1:1">
      <c r="A2436">
        <v>96709</v>
      </c>
    </row>
    <row r="2437" spans="1:1">
      <c r="A2437">
        <v>76677</v>
      </c>
    </row>
    <row r="2438" spans="1:1">
      <c r="A2438">
        <v>94125</v>
      </c>
    </row>
    <row r="2439" spans="1:1">
      <c r="A2439">
        <v>134257</v>
      </c>
    </row>
    <row r="2440" spans="1:1">
      <c r="A2440">
        <v>88495</v>
      </c>
    </row>
    <row r="2441" spans="1:1">
      <c r="A2441">
        <v>91026</v>
      </c>
    </row>
    <row r="2442" spans="1:1">
      <c r="A2442">
        <v>147683</v>
      </c>
    </row>
    <row r="2443" spans="1:1">
      <c r="A2443">
        <v>160011</v>
      </c>
    </row>
    <row r="2444" spans="1:1">
      <c r="A2444">
        <v>77065</v>
      </c>
    </row>
    <row r="2445" spans="1:1">
      <c r="A2445">
        <v>92721</v>
      </c>
    </row>
    <row r="2446" spans="1:1">
      <c r="A2446">
        <v>81091</v>
      </c>
    </row>
    <row r="2447" spans="1:1">
      <c r="A2447">
        <v>107031</v>
      </c>
    </row>
    <row r="2448" spans="1:1">
      <c r="A2448">
        <v>157115</v>
      </c>
    </row>
    <row r="2449" spans="1:1">
      <c r="A2449">
        <v>80359</v>
      </c>
    </row>
    <row r="2450" spans="1:1">
      <c r="A2450">
        <v>77631</v>
      </c>
    </row>
    <row r="2451" spans="1:1">
      <c r="A2451">
        <v>88505</v>
      </c>
    </row>
    <row r="2452" spans="1:1">
      <c r="A2452">
        <v>95413</v>
      </c>
    </row>
    <row r="2453" spans="1:1">
      <c r="A2453">
        <v>101081</v>
      </c>
    </row>
    <row r="2454" spans="1:1">
      <c r="A2454">
        <v>60584</v>
      </c>
    </row>
    <row r="2455" spans="1:1">
      <c r="A2455">
        <v>110878</v>
      </c>
    </row>
    <row r="2456" spans="1:1">
      <c r="A2456">
        <v>78281</v>
      </c>
    </row>
    <row r="2457" spans="1:1">
      <c r="A2457">
        <v>59158</v>
      </c>
    </row>
    <row r="2458" spans="1:1">
      <c r="A2458">
        <v>80003</v>
      </c>
    </row>
    <row r="2459" spans="1:1">
      <c r="A2459">
        <v>78815</v>
      </c>
    </row>
    <row r="2460" spans="1:1">
      <c r="A2460">
        <v>57620</v>
      </c>
    </row>
    <row r="2461" spans="1:1">
      <c r="A2461">
        <v>96497</v>
      </c>
    </row>
    <row r="2462" spans="1:1">
      <c r="A2462">
        <v>75720</v>
      </c>
    </row>
    <row r="2463" spans="1:1">
      <c r="A2463">
        <v>55195</v>
      </c>
    </row>
    <row r="2464" spans="1:1">
      <c r="A2464">
        <v>121346</v>
      </c>
    </row>
    <row r="2465" spans="1:1">
      <c r="A2465">
        <v>150696</v>
      </c>
    </row>
    <row r="2466" spans="1:1">
      <c r="A2466">
        <v>91198</v>
      </c>
    </row>
    <row r="2467" spans="1:1">
      <c r="A2467">
        <v>208737</v>
      </c>
    </row>
    <row r="2468" spans="1:1">
      <c r="A2468">
        <v>167858</v>
      </c>
    </row>
    <row r="2469" spans="1:1">
      <c r="A2469">
        <v>98449</v>
      </c>
    </row>
    <row r="2470" spans="1:1">
      <c r="A2470">
        <v>108173</v>
      </c>
    </row>
    <row r="2471" spans="1:1">
      <c r="A2471">
        <v>126293</v>
      </c>
    </row>
    <row r="2472" spans="1:1">
      <c r="A2472">
        <v>115486</v>
      </c>
    </row>
    <row r="2473" spans="1:1">
      <c r="A2473">
        <v>161050</v>
      </c>
    </row>
    <row r="2474" spans="1:1">
      <c r="A2474">
        <v>156864</v>
      </c>
    </row>
    <row r="2475" spans="1:1">
      <c r="A2475">
        <v>94895</v>
      </c>
    </row>
    <row r="2476" spans="1:1">
      <c r="A2476">
        <v>128133</v>
      </c>
    </row>
    <row r="2477" spans="1:1">
      <c r="A2477">
        <v>120812</v>
      </c>
    </row>
    <row r="2478" spans="1:1">
      <c r="A2478">
        <v>87943</v>
      </c>
    </row>
    <row r="2479" spans="1:1">
      <c r="A2479">
        <v>117300</v>
      </c>
    </row>
    <row r="2480" spans="1:1">
      <c r="A2480">
        <v>92962</v>
      </c>
    </row>
    <row r="2481" spans="1:1">
      <c r="A2481">
        <v>90801</v>
      </c>
    </row>
    <row r="2482" spans="1:1">
      <c r="A2482">
        <v>109711</v>
      </c>
    </row>
    <row r="2483" spans="1:1">
      <c r="A2483">
        <v>141906</v>
      </c>
    </row>
    <row r="2484" spans="1:1">
      <c r="A2484">
        <v>87147</v>
      </c>
    </row>
    <row r="2485" spans="1:1">
      <c r="A2485">
        <v>138715</v>
      </c>
    </row>
    <row r="2486" spans="1:1">
      <c r="A2486">
        <v>145374</v>
      </c>
    </row>
    <row r="2487" spans="1:1">
      <c r="A2487">
        <v>89170</v>
      </c>
    </row>
    <row r="2488" spans="1:1">
      <c r="A2488">
        <v>144911</v>
      </c>
    </row>
    <row r="2489" spans="1:1">
      <c r="A2489">
        <v>162639</v>
      </c>
    </row>
    <row r="2490" spans="1:1">
      <c r="A2490">
        <v>95699</v>
      </c>
    </row>
    <row r="2491" spans="1:1">
      <c r="A2491">
        <v>87325</v>
      </c>
    </row>
    <row r="2492" spans="1:1">
      <c r="A2492">
        <v>90054</v>
      </c>
    </row>
    <row r="2493" spans="1:1">
      <c r="A2493">
        <v>84599</v>
      </c>
    </row>
    <row r="2494" spans="1:1">
      <c r="A2494">
        <v>85467</v>
      </c>
    </row>
    <row r="2495" spans="1:1">
      <c r="A2495">
        <v>80048</v>
      </c>
    </row>
    <row r="2496" spans="1:1">
      <c r="A2496">
        <v>110354</v>
      </c>
    </row>
    <row r="2497" spans="1:1">
      <c r="A2497">
        <v>96875</v>
      </c>
    </row>
    <row r="2498" spans="1:1">
      <c r="A2498">
        <v>92602</v>
      </c>
    </row>
    <row r="2499" spans="1:1">
      <c r="A2499">
        <v>83100</v>
      </c>
    </row>
    <row r="2500" spans="1:1">
      <c r="A2500">
        <v>83182</v>
      </c>
    </row>
    <row r="2501" spans="1:1">
      <c r="A2501">
        <v>98345</v>
      </c>
    </row>
    <row r="2502" spans="1:1">
      <c r="A2502">
        <v>83238</v>
      </c>
    </row>
    <row r="2503" spans="1:1">
      <c r="A2503">
        <v>62513</v>
      </c>
    </row>
    <row r="2504" spans="1:1">
      <c r="A2504">
        <v>62705</v>
      </c>
    </row>
    <row r="2505" spans="1:1">
      <c r="A2505">
        <v>119643</v>
      </c>
    </row>
    <row r="2506" spans="1:1">
      <c r="A2506">
        <v>120585</v>
      </c>
    </row>
    <row r="2507" spans="1:1">
      <c r="A2507">
        <v>89177</v>
      </c>
    </row>
    <row r="2508" spans="1:1">
      <c r="A2508">
        <v>131184</v>
      </c>
    </row>
    <row r="2509" spans="1:1">
      <c r="A2509">
        <v>163692</v>
      </c>
    </row>
    <row r="2510" spans="1:1">
      <c r="A2510">
        <v>128051</v>
      </c>
    </row>
    <row r="2511" spans="1:1">
      <c r="A2511">
        <v>125128</v>
      </c>
    </row>
    <row r="2512" spans="1:1">
      <c r="A2512">
        <v>95411</v>
      </c>
    </row>
    <row r="2513" spans="1:1">
      <c r="A2513">
        <v>84567</v>
      </c>
    </row>
    <row r="2514" spans="1:1">
      <c r="A2514">
        <v>110327</v>
      </c>
    </row>
    <row r="2515" spans="1:1">
      <c r="A2515">
        <v>98015</v>
      </c>
    </row>
    <row r="2516" spans="1:1">
      <c r="A2516">
        <v>123169</v>
      </c>
    </row>
    <row r="2517" spans="1:1">
      <c r="A2517">
        <v>162771</v>
      </c>
    </row>
    <row r="2518" spans="1:1">
      <c r="A2518">
        <v>96176</v>
      </c>
    </row>
    <row r="2519" spans="1:1">
      <c r="A2519">
        <v>129815</v>
      </c>
    </row>
    <row r="2520" spans="1:1">
      <c r="A2520">
        <v>124235</v>
      </c>
    </row>
    <row r="2521" spans="1:1">
      <c r="A2521">
        <v>117759</v>
      </c>
    </row>
    <row r="2522" spans="1:1">
      <c r="A2522">
        <v>132545</v>
      </c>
    </row>
    <row r="2523" spans="1:1">
      <c r="A2523">
        <v>127776</v>
      </c>
    </row>
    <row r="2524" spans="1:1">
      <c r="A2524">
        <v>172571</v>
      </c>
    </row>
    <row r="2525" spans="1:1">
      <c r="A2525">
        <v>148207</v>
      </c>
    </row>
    <row r="2526" spans="1:1">
      <c r="A2526">
        <v>143198</v>
      </c>
    </row>
    <row r="2527" spans="1:1">
      <c r="A2527">
        <v>157376</v>
      </c>
    </row>
    <row r="2528" spans="1:1">
      <c r="A2528">
        <v>122173</v>
      </c>
    </row>
    <row r="2529" spans="1:1">
      <c r="A2529">
        <v>133894</v>
      </c>
    </row>
    <row r="2530" spans="1:1">
      <c r="A2530">
        <v>100690</v>
      </c>
    </row>
    <row r="2531" spans="1:1">
      <c r="A2531">
        <v>133551</v>
      </c>
    </row>
    <row r="2532" spans="1:1">
      <c r="A2532">
        <v>111399</v>
      </c>
    </row>
    <row r="2533" spans="1:1">
      <c r="A2533">
        <v>114956</v>
      </c>
    </row>
    <row r="2534" spans="1:1">
      <c r="A2534">
        <v>134162</v>
      </c>
    </row>
    <row r="2535" spans="1:1">
      <c r="A2535">
        <v>144385</v>
      </c>
    </row>
    <row r="2536" spans="1:1">
      <c r="A2536">
        <v>103638</v>
      </c>
    </row>
    <row r="2537" spans="1:1">
      <c r="A2537">
        <v>141454</v>
      </c>
    </row>
    <row r="2538" spans="1:1">
      <c r="A2538">
        <v>102735</v>
      </c>
    </row>
    <row r="2539" spans="1:1">
      <c r="A2539">
        <v>173137</v>
      </c>
    </row>
    <row r="2540" spans="1:1">
      <c r="A2540">
        <v>79360</v>
      </c>
    </row>
    <row r="2541" spans="1:1">
      <c r="A2541">
        <v>99441</v>
      </c>
    </row>
    <row r="2542" spans="1:1">
      <c r="A2542">
        <v>147729</v>
      </c>
    </row>
    <row r="2543" spans="1:1">
      <c r="A2543">
        <v>124359</v>
      </c>
    </row>
    <row r="2544" spans="1:1">
      <c r="A2544">
        <v>76519</v>
      </c>
    </row>
    <row r="2545" spans="1:1">
      <c r="A2545">
        <v>116106</v>
      </c>
    </row>
    <row r="2546" spans="1:1">
      <c r="A2546">
        <v>105669</v>
      </c>
    </row>
    <row r="2547" spans="1:1">
      <c r="A2547">
        <v>101267</v>
      </c>
    </row>
    <row r="2548" spans="1:1">
      <c r="A2548">
        <v>86019</v>
      </c>
    </row>
    <row r="2549" spans="1:1">
      <c r="A2549">
        <v>107363</v>
      </c>
    </row>
    <row r="2550" spans="1:1">
      <c r="A2550">
        <v>128646</v>
      </c>
    </row>
    <row r="2551" spans="1:1">
      <c r="A2551">
        <v>128048</v>
      </c>
    </row>
    <row r="2552" spans="1:1">
      <c r="A2552">
        <v>109225</v>
      </c>
    </row>
    <row r="2553" spans="1:1">
      <c r="A2553">
        <v>114290</v>
      </c>
    </row>
    <row r="2554" spans="1:1">
      <c r="A2554">
        <v>119867</v>
      </c>
    </row>
    <row r="2555" spans="1:1">
      <c r="A2555">
        <v>112812</v>
      </c>
    </row>
    <row r="2556" spans="1:1">
      <c r="A2556">
        <v>126157</v>
      </c>
    </row>
    <row r="2557" spans="1:1">
      <c r="A2557">
        <v>140686</v>
      </c>
    </row>
    <row r="2558" spans="1:1">
      <c r="A2558">
        <v>113536</v>
      </c>
    </row>
    <row r="2559" spans="1:1">
      <c r="A2559">
        <v>79573</v>
      </c>
    </row>
    <row r="2560" spans="1:1">
      <c r="A2560">
        <v>100160</v>
      </c>
    </row>
    <row r="2561" spans="1:1">
      <c r="A2561">
        <v>117116</v>
      </c>
    </row>
    <row r="2562" spans="1:1">
      <c r="A2562">
        <v>96266</v>
      </c>
    </row>
    <row r="2563" spans="1:1">
      <c r="A2563">
        <v>171279</v>
      </c>
    </row>
    <row r="2564" spans="1:1">
      <c r="A2564">
        <v>98146</v>
      </c>
    </row>
    <row r="2565" spans="1:1">
      <c r="A2565">
        <v>128911</v>
      </c>
    </row>
    <row r="2566" spans="1:1">
      <c r="A2566">
        <v>86822</v>
      </c>
    </row>
    <row r="2567" spans="1:1">
      <c r="A2567">
        <v>111639</v>
      </c>
    </row>
    <row r="2568" spans="1:1">
      <c r="A2568">
        <v>110107</v>
      </c>
    </row>
    <row r="2569" spans="1:1">
      <c r="A2569">
        <v>100156</v>
      </c>
    </row>
    <row r="2570" spans="1:1">
      <c r="A2570">
        <v>113963</v>
      </c>
    </row>
    <row r="2571" spans="1:1">
      <c r="A2571">
        <v>166735</v>
      </c>
    </row>
    <row r="2572" spans="1:1">
      <c r="A2572">
        <v>138878</v>
      </c>
    </row>
    <row r="2573" spans="1:1">
      <c r="A2573">
        <v>123630</v>
      </c>
    </row>
    <row r="2574" spans="1:1">
      <c r="A2574">
        <v>164706</v>
      </c>
    </row>
    <row r="2575" spans="1:1">
      <c r="A2575">
        <v>137171</v>
      </c>
    </row>
    <row r="2576" spans="1:1">
      <c r="A2576">
        <v>122119</v>
      </c>
    </row>
    <row r="2577" spans="1:1">
      <c r="A2577">
        <v>120224</v>
      </c>
    </row>
    <row r="2578" spans="1:1">
      <c r="A2578">
        <v>111102</v>
      </c>
    </row>
    <row r="2579" spans="1:1">
      <c r="A2579">
        <v>95344</v>
      </c>
    </row>
    <row r="2580" spans="1:1">
      <c r="A2580">
        <v>109899</v>
      </c>
    </row>
    <row r="2581" spans="1:1">
      <c r="A2581">
        <v>158155</v>
      </c>
    </row>
    <row r="2582" spans="1:1">
      <c r="A2582">
        <v>93613</v>
      </c>
    </row>
    <row r="2583" spans="1:1">
      <c r="A2583">
        <v>130832</v>
      </c>
    </row>
    <row r="2584" spans="1:1">
      <c r="A2584">
        <v>148501</v>
      </c>
    </row>
    <row r="2585" spans="1:1">
      <c r="A2585">
        <v>122660</v>
      </c>
    </row>
    <row r="2586" spans="1:1">
      <c r="A2586">
        <v>131085</v>
      </c>
    </row>
    <row r="2587" spans="1:1">
      <c r="A2587">
        <v>101692</v>
      </c>
    </row>
    <row r="2588" spans="1:1">
      <c r="A2588">
        <v>84796</v>
      </c>
    </row>
    <row r="2589" spans="1:1">
      <c r="A2589">
        <v>86801</v>
      </c>
    </row>
    <row r="2590" spans="1:1">
      <c r="A2590">
        <v>90035</v>
      </c>
    </row>
    <row r="2591" spans="1:1">
      <c r="A2591">
        <v>114291</v>
      </c>
    </row>
    <row r="2592" spans="1:1">
      <c r="A2592">
        <v>60905</v>
      </c>
    </row>
    <row r="2593" spans="1:1">
      <c r="A2593">
        <v>84304</v>
      </c>
    </row>
    <row r="2594" spans="1:1">
      <c r="A2594">
        <v>104745</v>
      </c>
    </row>
    <row r="2595" spans="1:1">
      <c r="A2595">
        <v>84808</v>
      </c>
    </row>
    <row r="2596" spans="1:1">
      <c r="A2596">
        <v>101181</v>
      </c>
    </row>
    <row r="2597" spans="1:1">
      <c r="A2597">
        <v>125304</v>
      </c>
    </row>
    <row r="2598" spans="1:1">
      <c r="A2598">
        <v>165664</v>
      </c>
    </row>
    <row r="2599" spans="1:1">
      <c r="A2599">
        <v>110212</v>
      </c>
    </row>
    <row r="2600" spans="1:1">
      <c r="A2600">
        <v>126362</v>
      </c>
    </row>
    <row r="2601" spans="1:1">
      <c r="A2601">
        <v>99882</v>
      </c>
    </row>
    <row r="2602" spans="1:1">
      <c r="A2602">
        <v>101707</v>
      </c>
    </row>
    <row r="2603" spans="1:1">
      <c r="A2603">
        <v>148445</v>
      </c>
    </row>
    <row r="2604" spans="1:1">
      <c r="A2604">
        <v>110608</v>
      </c>
    </row>
    <row r="2605" spans="1:1">
      <c r="A2605">
        <v>101544</v>
      </c>
    </row>
    <row r="2606" spans="1:1">
      <c r="A2606">
        <v>82129</v>
      </c>
    </row>
    <row r="2607" spans="1:1">
      <c r="A2607">
        <v>113469</v>
      </c>
    </row>
    <row r="2608" spans="1:1">
      <c r="A2608">
        <v>90712</v>
      </c>
    </row>
    <row r="2609" spans="1:1">
      <c r="A2609">
        <v>94786</v>
      </c>
    </row>
    <row r="2610" spans="1:1">
      <c r="A2610">
        <v>149664</v>
      </c>
    </row>
    <row r="2611" spans="1:1">
      <c r="A2611">
        <v>93232</v>
      </c>
    </row>
    <row r="2612" spans="1:1">
      <c r="A2612">
        <v>111297</v>
      </c>
    </row>
    <row r="2613" spans="1:1">
      <c r="A2613">
        <v>100487</v>
      </c>
    </row>
    <row r="2614" spans="1:1">
      <c r="A2614">
        <v>140237</v>
      </c>
    </row>
    <row r="2615" spans="1:1">
      <c r="A2615">
        <v>227754</v>
      </c>
    </row>
    <row r="2616" spans="1:1">
      <c r="A2616">
        <v>141594</v>
      </c>
    </row>
    <row r="2617" spans="1:1">
      <c r="A2617">
        <v>140845</v>
      </c>
    </row>
    <row r="2618" spans="1:1">
      <c r="A2618">
        <v>114673</v>
      </c>
    </row>
    <row r="2619" spans="1:1">
      <c r="A2619">
        <v>91671</v>
      </c>
    </row>
    <row r="2620" spans="1:1">
      <c r="A2620">
        <v>136481</v>
      </c>
    </row>
    <row r="2621" spans="1:1">
      <c r="A2621">
        <v>122940</v>
      </c>
    </row>
    <row r="2622" spans="1:1">
      <c r="A2622">
        <v>141076</v>
      </c>
    </row>
    <row r="2623" spans="1:1">
      <c r="A2623">
        <v>101749</v>
      </c>
    </row>
    <row r="2624" spans="1:1">
      <c r="A2624">
        <v>198604</v>
      </c>
    </row>
    <row r="2625" spans="1:1">
      <c r="A2625">
        <v>104878</v>
      </c>
    </row>
    <row r="2626" spans="1:1">
      <c r="A2626">
        <v>110024</v>
      </c>
    </row>
    <row r="2627" spans="1:1">
      <c r="A2627">
        <v>97552</v>
      </c>
    </row>
    <row r="2628" spans="1:1">
      <c r="A2628">
        <v>134697</v>
      </c>
    </row>
    <row r="2629" spans="1:1">
      <c r="A2629">
        <v>113120</v>
      </c>
    </row>
    <row r="2630" spans="1:1">
      <c r="A2630">
        <v>148914</v>
      </c>
    </row>
    <row r="2631" spans="1:1">
      <c r="A2631">
        <v>144325</v>
      </c>
    </row>
    <row r="2632" spans="1:1">
      <c r="A2632">
        <v>133919</v>
      </c>
    </row>
    <row r="2633" spans="1:1">
      <c r="A2633">
        <v>123437</v>
      </c>
    </row>
    <row r="2634" spans="1:1">
      <c r="A2634">
        <v>98226</v>
      </c>
    </row>
    <row r="2635" spans="1:1">
      <c r="A2635">
        <v>107660</v>
      </c>
    </row>
    <row r="2636" spans="1:1">
      <c r="A2636">
        <v>109003</v>
      </c>
    </row>
    <row r="2637" spans="1:1">
      <c r="A2637">
        <v>149477</v>
      </c>
    </row>
    <row r="2638" spans="1:1">
      <c r="A2638">
        <v>168713</v>
      </c>
    </row>
    <row r="2639" spans="1:1">
      <c r="A2639">
        <v>92584</v>
      </c>
    </row>
    <row r="2640" spans="1:1">
      <c r="A2640">
        <v>86640</v>
      </c>
    </row>
    <row r="2641" spans="1:1">
      <c r="A2641">
        <v>132126</v>
      </c>
    </row>
    <row r="2642" spans="1:1">
      <c r="A2642">
        <v>87537</v>
      </c>
    </row>
    <row r="2643" spans="1:1">
      <c r="A2643">
        <v>87513</v>
      </c>
    </row>
    <row r="2644" spans="1:1">
      <c r="A2644">
        <v>88379</v>
      </c>
    </row>
    <row r="2645" spans="1:1">
      <c r="A2645">
        <v>69850</v>
      </c>
    </row>
    <row r="2646" spans="1:1">
      <c r="A2646">
        <v>99419</v>
      </c>
    </row>
    <row r="2647" spans="1:1">
      <c r="A2647">
        <v>82248</v>
      </c>
    </row>
    <row r="2648" spans="1:1">
      <c r="A2648">
        <v>134666</v>
      </c>
    </row>
    <row r="2649" spans="1:1">
      <c r="A2649">
        <v>204757</v>
      </c>
    </row>
    <row r="2650" spans="1:1">
      <c r="A2650">
        <v>138664</v>
      </c>
    </row>
    <row r="2651" spans="1:1">
      <c r="A2651">
        <v>239608</v>
      </c>
    </row>
    <row r="2652" spans="1:1">
      <c r="A2652">
        <v>123801</v>
      </c>
    </row>
    <row r="2653" spans="1:1">
      <c r="A2653">
        <v>169177</v>
      </c>
    </row>
    <row r="2654" spans="1:1">
      <c r="A2654">
        <v>116398</v>
      </c>
    </row>
    <row r="2655" spans="1:1">
      <c r="A2655">
        <v>154321</v>
      </c>
    </row>
    <row r="2656" spans="1:1">
      <c r="A2656">
        <v>104418</v>
      </c>
    </row>
    <row r="2657" spans="1:1">
      <c r="A2657">
        <v>123126</v>
      </c>
    </row>
    <row r="2658" spans="1:1">
      <c r="A2658">
        <v>120764</v>
      </c>
    </row>
    <row r="2659" spans="1:1">
      <c r="A2659">
        <v>126620</v>
      </c>
    </row>
    <row r="2660" spans="1:1">
      <c r="A2660">
        <v>107798</v>
      </c>
    </row>
    <row r="2661" spans="1:1">
      <c r="A2661">
        <v>115360</v>
      </c>
    </row>
    <row r="2662" spans="1:1">
      <c r="A2662">
        <v>101732</v>
      </c>
    </row>
    <row r="2663" spans="1:1">
      <c r="A2663">
        <v>164182</v>
      </c>
    </row>
    <row r="2664" spans="1:1">
      <c r="A2664">
        <v>141155</v>
      </c>
    </row>
    <row r="2665" spans="1:1">
      <c r="A2665">
        <v>191427</v>
      </c>
    </row>
    <row r="2666" spans="1:1">
      <c r="A2666">
        <v>177110</v>
      </c>
    </row>
    <row r="2667" spans="1:1">
      <c r="A2667">
        <v>218043</v>
      </c>
    </row>
    <row r="2668" spans="1:1">
      <c r="A2668">
        <v>174492</v>
      </c>
    </row>
    <row r="2669" spans="1:1">
      <c r="A2669">
        <v>247573</v>
      </c>
    </row>
    <row r="2670" spans="1:1">
      <c r="A2670">
        <v>150218</v>
      </c>
    </row>
    <row r="2671" spans="1:1">
      <c r="A2671">
        <v>160216</v>
      </c>
    </row>
    <row r="2672" spans="1:1">
      <c r="A2672">
        <v>176079</v>
      </c>
    </row>
    <row r="2673" spans="1:1">
      <c r="A2673">
        <v>184237</v>
      </c>
    </row>
    <row r="2674" spans="1:1">
      <c r="A2674">
        <v>144111</v>
      </c>
    </row>
    <row r="2675" spans="1:1">
      <c r="A2675">
        <v>200584</v>
      </c>
    </row>
    <row r="2676" spans="1:1">
      <c r="A2676">
        <v>187591</v>
      </c>
    </row>
    <row r="2677" spans="1:1">
      <c r="A2677">
        <v>93972</v>
      </c>
    </row>
    <row r="2678" spans="1:1">
      <c r="A2678">
        <v>119723</v>
      </c>
    </row>
    <row r="2679" spans="1:1">
      <c r="A2679">
        <v>99370</v>
      </c>
    </row>
    <row r="2680" spans="1:1">
      <c r="A2680">
        <v>126264</v>
      </c>
    </row>
    <row r="2681" spans="1:1">
      <c r="A2681">
        <v>132708</v>
      </c>
    </row>
    <row r="2682" spans="1:1">
      <c r="A2682">
        <v>97247</v>
      </c>
    </row>
    <row r="2683" spans="1:1">
      <c r="A2683">
        <v>102527</v>
      </c>
    </row>
    <row r="2684" spans="1:1">
      <c r="A2684">
        <v>193081</v>
      </c>
    </row>
    <row r="2685" spans="1:1">
      <c r="A2685">
        <v>71761</v>
      </c>
    </row>
    <row r="2686" spans="1:1">
      <c r="A2686">
        <v>190219</v>
      </c>
    </row>
    <row r="2687" spans="1:1">
      <c r="A2687">
        <v>93046</v>
      </c>
    </row>
    <row r="2688" spans="1:1">
      <c r="A2688">
        <v>140538</v>
      </c>
    </row>
    <row r="2689" spans="1:1">
      <c r="A2689">
        <v>109514</v>
      </c>
    </row>
    <row r="2690" spans="1:1">
      <c r="A2690">
        <v>130360</v>
      </c>
    </row>
    <row r="2691" spans="1:1">
      <c r="A2691">
        <v>101789</v>
      </c>
    </row>
    <row r="2692" spans="1:1">
      <c r="A2692">
        <v>128357</v>
      </c>
    </row>
    <row r="2693" spans="1:1">
      <c r="A2693">
        <v>136532</v>
      </c>
    </row>
    <row r="2694" spans="1:1">
      <c r="A2694">
        <v>139346</v>
      </c>
    </row>
    <row r="2695" spans="1:1">
      <c r="A2695">
        <v>106984</v>
      </c>
    </row>
    <row r="2696" spans="1:1">
      <c r="A2696">
        <v>91597</v>
      </c>
    </row>
    <row r="2697" spans="1:1">
      <c r="A2697">
        <v>156887</v>
      </c>
    </row>
    <row r="2698" spans="1:1">
      <c r="A2698">
        <v>130917</v>
      </c>
    </row>
    <row r="2699" spans="1:1">
      <c r="A2699">
        <v>143295</v>
      </c>
    </row>
    <row r="2700" spans="1:1">
      <c r="A2700">
        <v>209287</v>
      </c>
    </row>
    <row r="2701" spans="1:1">
      <c r="A2701">
        <v>189614</v>
      </c>
    </row>
    <row r="2702" spans="1:1">
      <c r="A2702">
        <v>127832</v>
      </c>
    </row>
    <row r="2703" spans="1:1">
      <c r="A2703">
        <v>119132</v>
      </c>
    </row>
    <row r="2704" spans="1:1">
      <c r="A2704">
        <v>146852</v>
      </c>
    </row>
    <row r="2705" spans="1:1">
      <c r="A2705">
        <v>139166</v>
      </c>
    </row>
    <row r="2706" spans="1:1">
      <c r="A2706">
        <v>157741</v>
      </c>
    </row>
    <row r="2707" spans="1:1">
      <c r="A2707">
        <v>106468</v>
      </c>
    </row>
    <row r="2708" spans="1:1">
      <c r="A2708">
        <v>102818</v>
      </c>
    </row>
    <row r="2709" spans="1:1">
      <c r="A2709">
        <v>196318</v>
      </c>
    </row>
    <row r="2710" spans="1:1">
      <c r="A2710">
        <v>107181</v>
      </c>
    </row>
    <row r="2711" spans="1:1">
      <c r="A2711">
        <v>109585</v>
      </c>
    </row>
    <row r="2712" spans="1:1">
      <c r="A2712">
        <v>125467</v>
      </c>
    </row>
    <row r="2713" spans="1:1">
      <c r="A2713">
        <v>86523</v>
      </c>
    </row>
    <row r="2714" spans="1:1">
      <c r="A2714">
        <v>122930</v>
      </c>
    </row>
    <row r="2715" spans="1:1">
      <c r="A2715">
        <v>124771</v>
      </c>
    </row>
    <row r="2716" spans="1:1">
      <c r="A2716">
        <v>108537</v>
      </c>
    </row>
    <row r="2717" spans="1:1">
      <c r="A2717">
        <v>86112</v>
      </c>
    </row>
    <row r="2718" spans="1:1">
      <c r="A2718">
        <v>124821</v>
      </c>
    </row>
    <row r="2719" spans="1:1">
      <c r="A2719">
        <v>153263</v>
      </c>
    </row>
    <row r="2720" spans="1:1">
      <c r="A2720">
        <v>171215</v>
      </c>
    </row>
    <row r="2721" spans="1:1">
      <c r="A2721">
        <v>120284</v>
      </c>
    </row>
    <row r="2722" spans="1:1">
      <c r="A2722">
        <v>121357</v>
      </c>
    </row>
    <row r="2723" spans="1:1">
      <c r="A2723">
        <v>183172</v>
      </c>
    </row>
    <row r="2724" spans="1:1">
      <c r="A2724">
        <v>202131</v>
      </c>
    </row>
    <row r="2725" spans="1:1">
      <c r="A2725">
        <v>297493</v>
      </c>
    </row>
    <row r="2726" spans="1:1">
      <c r="A2726">
        <v>147832</v>
      </c>
    </row>
    <row r="2727" spans="1:1">
      <c r="A2727">
        <v>119510</v>
      </c>
    </row>
    <row r="2728" spans="1:1">
      <c r="A2728">
        <v>201752</v>
      </c>
    </row>
    <row r="2729" spans="1:1">
      <c r="A2729">
        <v>120410</v>
      </c>
    </row>
    <row r="2730" spans="1:1">
      <c r="A2730">
        <v>106034</v>
      </c>
    </row>
    <row r="2731" spans="1:1">
      <c r="A2731">
        <v>143416</v>
      </c>
    </row>
    <row r="2732" spans="1:1">
      <c r="A2732">
        <v>242633</v>
      </c>
    </row>
    <row r="2733" spans="1:1">
      <c r="A2733">
        <v>329831</v>
      </c>
    </row>
    <row r="2734" spans="1:1">
      <c r="A2734">
        <v>271483</v>
      </c>
    </row>
    <row r="2735" spans="1:1">
      <c r="A2735">
        <v>167874</v>
      </c>
    </row>
    <row r="2736" spans="1:1">
      <c r="A2736">
        <v>198080</v>
      </c>
    </row>
    <row r="2737" spans="1:1">
      <c r="A2737">
        <v>245939</v>
      </c>
    </row>
    <row r="2738" spans="1:1">
      <c r="A2738">
        <v>207043</v>
      </c>
    </row>
    <row r="2739" spans="1:1">
      <c r="A2739">
        <v>385919</v>
      </c>
    </row>
    <row r="2740" spans="1:1">
      <c r="A2740">
        <v>183667</v>
      </c>
    </row>
    <row r="2741" spans="1:1">
      <c r="A2741">
        <v>294817</v>
      </c>
    </row>
    <row r="2742" spans="1:1">
      <c r="A2742">
        <v>168833</v>
      </c>
    </row>
    <row r="2743" spans="1:1">
      <c r="A2743">
        <v>199274</v>
      </c>
    </row>
    <row r="2744" spans="1:1">
      <c r="A2744">
        <v>188672</v>
      </c>
    </row>
    <row r="2745" spans="1:1">
      <c r="A2745">
        <v>181122</v>
      </c>
    </row>
    <row r="2746" spans="1:1">
      <c r="A2746">
        <v>267097</v>
      </c>
    </row>
    <row r="2747" spans="1:1">
      <c r="A2747">
        <v>94709</v>
      </c>
    </row>
    <row r="2748" spans="1:1">
      <c r="A2748">
        <v>96066</v>
      </c>
    </row>
    <row r="2749" spans="1:1">
      <c r="A2749">
        <v>149672</v>
      </c>
    </row>
    <row r="2750" spans="1:1">
      <c r="A2750">
        <v>126321</v>
      </c>
    </row>
    <row r="2751" spans="1:1">
      <c r="A2751">
        <v>110181</v>
      </c>
    </row>
    <row r="2752" spans="1:1">
      <c r="A2752">
        <v>81824</v>
      </c>
    </row>
    <row r="2753" spans="1:1">
      <c r="A2753">
        <v>107012</v>
      </c>
    </row>
    <row r="2754" spans="1:1">
      <c r="A2754">
        <v>139632</v>
      </c>
    </row>
    <row r="2755" spans="1:1">
      <c r="A2755">
        <v>247551</v>
      </c>
    </row>
    <row r="2756" spans="1:1">
      <c r="A2756">
        <v>177016</v>
      </c>
    </row>
    <row r="2757" spans="1:1">
      <c r="A2757">
        <v>143626</v>
      </c>
    </row>
    <row r="2758" spans="1:1">
      <c r="A2758">
        <v>141613</v>
      </c>
    </row>
    <row r="2759" spans="1:1">
      <c r="A2759">
        <v>93230</v>
      </c>
    </row>
    <row r="2760" spans="1:1">
      <c r="A2760">
        <v>153810</v>
      </c>
    </row>
    <row r="2761" spans="1:1">
      <c r="A2761">
        <v>198602</v>
      </c>
    </row>
    <row r="2762" spans="1:1">
      <c r="A2762">
        <v>146886</v>
      </c>
    </row>
    <row r="2763" spans="1:1">
      <c r="A2763">
        <v>265502</v>
      </c>
    </row>
    <row r="2764" spans="1:1">
      <c r="A2764">
        <v>175756</v>
      </c>
    </row>
    <row r="2765" spans="1:1">
      <c r="A2765">
        <v>174233</v>
      </c>
    </row>
    <row r="2766" spans="1:1">
      <c r="A2766">
        <v>179939</v>
      </c>
    </row>
    <row r="2767" spans="1:1">
      <c r="A2767">
        <v>164627</v>
      </c>
    </row>
    <row r="2768" spans="1:1">
      <c r="A2768">
        <v>185407</v>
      </c>
    </row>
    <row r="2769" spans="1:1">
      <c r="A2769">
        <v>222394</v>
      </c>
    </row>
    <row r="2770" spans="1:1">
      <c r="A2770">
        <v>184395</v>
      </c>
    </row>
    <row r="2771" spans="1:1">
      <c r="A2771">
        <v>233783</v>
      </c>
    </row>
    <row r="2772" spans="1:1">
      <c r="A2772">
        <v>163426</v>
      </c>
    </row>
    <row r="2773" spans="1:1">
      <c r="A2773">
        <v>200762</v>
      </c>
    </row>
    <row r="2774" spans="1:1">
      <c r="A2774">
        <v>169745</v>
      </c>
    </row>
    <row r="2775" spans="1:1">
      <c r="A2775">
        <v>117074</v>
      </c>
    </row>
    <row r="2776" spans="1:1">
      <c r="A2776">
        <v>142876</v>
      </c>
    </row>
    <row r="2777" spans="1:1">
      <c r="A2777">
        <v>119022</v>
      </c>
    </row>
    <row r="2778" spans="1:1">
      <c r="A2778">
        <v>96823</v>
      </c>
    </row>
    <row r="2779" spans="1:1">
      <c r="A2779">
        <v>77020</v>
      </c>
    </row>
    <row r="2780" spans="1:1">
      <c r="A2780">
        <v>76924</v>
      </c>
    </row>
    <row r="2781" spans="1:1">
      <c r="A2781">
        <v>108630</v>
      </c>
    </row>
    <row r="2782" spans="1:1">
      <c r="A2782">
        <v>108761</v>
      </c>
    </row>
    <row r="2783" spans="1:1">
      <c r="A2783">
        <v>125202</v>
      </c>
    </row>
    <row r="2784" spans="1:1">
      <c r="A2784">
        <v>87756</v>
      </c>
    </row>
    <row r="2785" spans="1:1">
      <c r="A2785">
        <v>78927</v>
      </c>
    </row>
    <row r="2786" spans="1:1">
      <c r="A2786">
        <v>103163</v>
      </c>
    </row>
    <row r="2787" spans="1:1">
      <c r="A2787">
        <v>103641</v>
      </c>
    </row>
    <row r="2788" spans="1:1">
      <c r="A2788">
        <v>110857</v>
      </c>
    </row>
    <row r="2789" spans="1:1">
      <c r="A2789">
        <v>104005</v>
      </c>
    </row>
    <row r="2790" spans="1:1">
      <c r="A2790">
        <v>110191</v>
      </c>
    </row>
    <row r="2791" spans="1:1">
      <c r="A2791">
        <v>96612</v>
      </c>
    </row>
    <row r="2792" spans="1:1">
      <c r="A2792">
        <v>96448</v>
      </c>
    </row>
    <row r="2793" spans="1:1">
      <c r="A2793">
        <v>92187</v>
      </c>
    </row>
    <row r="2794" spans="1:1">
      <c r="A2794">
        <v>79777</v>
      </c>
    </row>
    <row r="2795" spans="1:1">
      <c r="A2795">
        <v>102817</v>
      </c>
    </row>
    <row r="2796" spans="1:1">
      <c r="A2796">
        <v>78832</v>
      </c>
    </row>
    <row r="2797" spans="1:1">
      <c r="A2797">
        <v>87754</v>
      </c>
    </row>
    <row r="2798" spans="1:1">
      <c r="A2798">
        <v>85880</v>
      </c>
    </row>
    <row r="2799" spans="1:1">
      <c r="A2799">
        <v>78615</v>
      </c>
    </row>
    <row r="2800" spans="1:1">
      <c r="A2800">
        <v>92106</v>
      </c>
    </row>
    <row r="2801" spans="1:1">
      <c r="A2801">
        <v>90281</v>
      </c>
    </row>
    <row r="2802" spans="1:1">
      <c r="A2802">
        <v>75411</v>
      </c>
    </row>
    <row r="2803" spans="1:1">
      <c r="A2803">
        <v>99150</v>
      </c>
    </row>
    <row r="2804" spans="1:1">
      <c r="A2804">
        <v>104243</v>
      </c>
    </row>
    <row r="2805" spans="1:1">
      <c r="A2805">
        <v>67436</v>
      </c>
    </row>
    <row r="2806" spans="1:1">
      <c r="A2806">
        <v>68039</v>
      </c>
    </row>
    <row r="2807" spans="1:1">
      <c r="A2807">
        <v>94721</v>
      </c>
    </row>
    <row r="2808" spans="1:1">
      <c r="A2808">
        <v>83819</v>
      </c>
    </row>
    <row r="2809" spans="1:1">
      <c r="A2809">
        <v>75467</v>
      </c>
    </row>
    <row r="2810" spans="1:1">
      <c r="A2810">
        <v>87565</v>
      </c>
    </row>
    <row r="2811" spans="1:1">
      <c r="A2811">
        <v>110855</v>
      </c>
    </row>
    <row r="2812" spans="1:1">
      <c r="A2812">
        <v>67544</v>
      </c>
    </row>
    <row r="2813" spans="1:1">
      <c r="A2813">
        <v>90395</v>
      </c>
    </row>
    <row r="2814" spans="1:1">
      <c r="A2814">
        <v>103690</v>
      </c>
    </row>
    <row r="2815" spans="1:1">
      <c r="A2815">
        <v>118570</v>
      </c>
    </row>
    <row r="2816" spans="1:1">
      <c r="A2816">
        <v>90041</v>
      </c>
    </row>
    <row r="2817" spans="1:1">
      <c r="A2817">
        <v>57879</v>
      </c>
    </row>
    <row r="2818" spans="1:1">
      <c r="A2818">
        <v>93309</v>
      </c>
    </row>
    <row r="2819" spans="1:1">
      <c r="A2819">
        <v>115284</v>
      </c>
    </row>
    <row r="2820" spans="1:1">
      <c r="A2820">
        <v>96054</v>
      </c>
    </row>
    <row r="2821" spans="1:1">
      <c r="A2821">
        <v>109637</v>
      </c>
    </row>
    <row r="2822" spans="1:1">
      <c r="A2822">
        <v>149539</v>
      </c>
    </row>
    <row r="2824" spans="1:1">
      <c r="A2824">
        <v>89294</v>
      </c>
    </row>
    <row r="2825" spans="1:1">
      <c r="A2825">
        <v>78018</v>
      </c>
    </row>
    <row r="2826" spans="1:1">
      <c r="A2826">
        <v>94586</v>
      </c>
    </row>
    <row r="2827" spans="1:1">
      <c r="A2827">
        <v>133302</v>
      </c>
    </row>
    <row r="2828" spans="1:1">
      <c r="A2828">
        <v>82480</v>
      </c>
    </row>
    <row r="2829" spans="1:1">
      <c r="A2829">
        <v>86993</v>
      </c>
    </row>
    <row r="2830" spans="1:1">
      <c r="A2830">
        <v>156037</v>
      </c>
    </row>
    <row r="2831" spans="1:1">
      <c r="A2831">
        <v>160049</v>
      </c>
    </row>
    <row r="2832" spans="1:1">
      <c r="A2832">
        <v>87423</v>
      </c>
    </row>
    <row r="2833" spans="1:1">
      <c r="A2833">
        <v>83937</v>
      </c>
    </row>
    <row r="2834" spans="1:1">
      <c r="A2834">
        <v>80149</v>
      </c>
    </row>
    <row r="2835" spans="1:1">
      <c r="A2835">
        <v>99020</v>
      </c>
    </row>
    <row r="2836" spans="1:1">
      <c r="A2836">
        <v>154704</v>
      </c>
    </row>
    <row r="2837" spans="1:1">
      <c r="A2837">
        <v>94931</v>
      </c>
    </row>
    <row r="2838" spans="1:1">
      <c r="A2838">
        <v>82597</v>
      </c>
    </row>
    <row r="2839" spans="1:1">
      <c r="A2839">
        <v>82684</v>
      </c>
    </row>
    <row r="2840" spans="1:1">
      <c r="A2840">
        <v>96151</v>
      </c>
    </row>
    <row r="2841" spans="1:1">
      <c r="A2841">
        <v>100896</v>
      </c>
    </row>
    <row r="2842" spans="1:1">
      <c r="A2842">
        <v>58300</v>
      </c>
    </row>
    <row r="2843" spans="1:1">
      <c r="A2843">
        <v>104156</v>
      </c>
    </row>
    <row r="2844" spans="1:1">
      <c r="A2844">
        <v>79141</v>
      </c>
    </row>
    <row r="2845" spans="1:1">
      <c r="A2845">
        <v>59606</v>
      </c>
    </row>
    <row r="2846" spans="1:1">
      <c r="A2846">
        <v>75368</v>
      </c>
    </row>
    <row r="2847" spans="1:1">
      <c r="A2847">
        <v>86359</v>
      </c>
    </row>
    <row r="2848" spans="1:1">
      <c r="A2848">
        <v>61208</v>
      </c>
    </row>
    <row r="2849" spans="1:1">
      <c r="A2849">
        <v>94531</v>
      </c>
    </row>
    <row r="2850" spans="1:1">
      <c r="A2850">
        <v>73934</v>
      </c>
    </row>
    <row r="2851" spans="1:1">
      <c r="A2851">
        <v>61071</v>
      </c>
    </row>
    <row r="2852" spans="1:1">
      <c r="A2852">
        <v>125557</v>
      </c>
    </row>
    <row r="2853" spans="1:1">
      <c r="A2853">
        <v>148008</v>
      </c>
    </row>
    <row r="2854" spans="1:1">
      <c r="A2854">
        <v>88558</v>
      </c>
    </row>
    <row r="2855" spans="1:1">
      <c r="A2855">
        <v>189144</v>
      </c>
    </row>
    <row r="2856" spans="1:1">
      <c r="A2856">
        <v>172051</v>
      </c>
    </row>
    <row r="2857" spans="1:1">
      <c r="A2857">
        <v>98683</v>
      </c>
    </row>
    <row r="2858" spans="1:1">
      <c r="A2858">
        <v>114877</v>
      </c>
    </row>
    <row r="2859" spans="1:1">
      <c r="A2859">
        <v>130858</v>
      </c>
    </row>
    <row r="2860" spans="1:1">
      <c r="A2860">
        <v>118979</v>
      </c>
    </row>
    <row r="2861" spans="1:1">
      <c r="A2861">
        <v>161858</v>
      </c>
    </row>
    <row r="2862" spans="1:1">
      <c r="A2862">
        <v>152460</v>
      </c>
    </row>
    <row r="2863" spans="1:1">
      <c r="A2863">
        <v>97003</v>
      </c>
    </row>
    <row r="2864" spans="1:1">
      <c r="A2864">
        <v>116123</v>
      </c>
    </row>
    <row r="2865" spans="1:1">
      <c r="A2865">
        <v>127480</v>
      </c>
    </row>
    <row r="2866" spans="1:1">
      <c r="A2866">
        <v>86025</v>
      </c>
    </row>
    <row r="2867" spans="1:1">
      <c r="A2867">
        <v>111107</v>
      </c>
    </row>
    <row r="2868" spans="1:1">
      <c r="A2868">
        <v>89475</v>
      </c>
    </row>
    <row r="2869" spans="1:1">
      <c r="A2869">
        <v>89605</v>
      </c>
    </row>
    <row r="2870" spans="1:1">
      <c r="A2870">
        <v>112542</v>
      </c>
    </row>
    <row r="2871" spans="1:1">
      <c r="A2871">
        <v>142141</v>
      </c>
    </row>
    <row r="2872" spans="1:1">
      <c r="A2872">
        <v>89175</v>
      </c>
    </row>
    <row r="2873" spans="1:1">
      <c r="A2873">
        <v>136183</v>
      </c>
    </row>
    <row r="2874" spans="1:1">
      <c r="A2874">
        <v>148606</v>
      </c>
    </row>
    <row r="2875" spans="1:1">
      <c r="A2875">
        <v>87874</v>
      </c>
    </row>
    <row r="2876" spans="1:1">
      <c r="A2876">
        <v>140176</v>
      </c>
    </row>
    <row r="2877" spans="1:1">
      <c r="A2877">
        <v>149963</v>
      </c>
    </row>
    <row r="2878" spans="1:1">
      <c r="A2878">
        <v>98185</v>
      </c>
    </row>
    <row r="2879" spans="1:1">
      <c r="A2879">
        <v>87202</v>
      </c>
    </row>
    <row r="2880" spans="1:1">
      <c r="A2880">
        <v>85615</v>
      </c>
    </row>
    <row r="2881" spans="1:1">
      <c r="A2881">
        <v>85684</v>
      </c>
    </row>
    <row r="2882" spans="1:1">
      <c r="A2882">
        <v>91011</v>
      </c>
    </row>
    <row r="2883" spans="1:1">
      <c r="A2883">
        <v>73172</v>
      </c>
    </row>
    <row r="2884" spans="1:1">
      <c r="A2884">
        <v>119303</v>
      </c>
    </row>
    <row r="2885" spans="1:1">
      <c r="A2885">
        <v>97343</v>
      </c>
    </row>
    <row r="2886" spans="1:1">
      <c r="A2886">
        <v>92551</v>
      </c>
    </row>
    <row r="2887" spans="1:1">
      <c r="A2887">
        <v>82734</v>
      </c>
    </row>
    <row r="2888" spans="1:1">
      <c r="A2888">
        <v>79588</v>
      </c>
    </row>
    <row r="2889" spans="1:1">
      <c r="A2889">
        <v>91756</v>
      </c>
    </row>
    <row r="2890" spans="1:1">
      <c r="A2890">
        <v>78527</v>
      </c>
    </row>
    <row r="2891" spans="1:1">
      <c r="A2891">
        <v>77624</v>
      </c>
    </row>
    <row r="2892" spans="1:1">
      <c r="A2892">
        <v>62705</v>
      </c>
    </row>
    <row r="2893" spans="1:1">
      <c r="A2893">
        <v>121616</v>
      </c>
    </row>
    <row r="2894" spans="1:1">
      <c r="A2894">
        <v>125252</v>
      </c>
    </row>
    <row r="2895" spans="1:1">
      <c r="A2895">
        <v>123209</v>
      </c>
    </row>
    <row r="2896" spans="1:1">
      <c r="A2896">
        <v>138780</v>
      </c>
    </row>
    <row r="2897" spans="1:1">
      <c r="A2897">
        <v>173821</v>
      </c>
    </row>
    <row r="2898" spans="1:1">
      <c r="A2898">
        <v>130967</v>
      </c>
    </row>
    <row r="2899" spans="1:1">
      <c r="A2899">
        <v>117299</v>
      </c>
    </row>
    <row r="2900" spans="1:1">
      <c r="A2900">
        <v>100744</v>
      </c>
    </row>
    <row r="2901" spans="1:1">
      <c r="A2901">
        <v>109225</v>
      </c>
    </row>
    <row r="2902" spans="1:1">
      <c r="A2902">
        <v>138796</v>
      </c>
    </row>
    <row r="2903" spans="1:1">
      <c r="A2903">
        <v>131799</v>
      </c>
    </row>
    <row r="2904" spans="1:1">
      <c r="A2904">
        <v>116376</v>
      </c>
    </row>
    <row r="2905" spans="1:1">
      <c r="A2905">
        <v>174485</v>
      </c>
    </row>
    <row r="2906" spans="1:1">
      <c r="A2906">
        <v>108723</v>
      </c>
    </row>
    <row r="2907" spans="1:1">
      <c r="A2907">
        <v>125448</v>
      </c>
    </row>
    <row r="2908" spans="1:1">
      <c r="A2908">
        <v>137826</v>
      </c>
    </row>
    <row r="2909" spans="1:1">
      <c r="A2909">
        <v>119908</v>
      </c>
    </row>
    <row r="2910" spans="1:1">
      <c r="A2910">
        <v>144468</v>
      </c>
    </row>
    <row r="2911" spans="1:1">
      <c r="A2911">
        <v>122379</v>
      </c>
    </row>
    <row r="2912" spans="1:1">
      <c r="A2912">
        <v>177947</v>
      </c>
    </row>
    <row r="2913" spans="1:1">
      <c r="A2913">
        <v>151650</v>
      </c>
    </row>
    <row r="2914" spans="1:1">
      <c r="A2914">
        <v>138320</v>
      </c>
    </row>
    <row r="2915" spans="1:1">
      <c r="A2915">
        <v>160213</v>
      </c>
    </row>
    <row r="2916" spans="1:1">
      <c r="A2916">
        <v>127740</v>
      </c>
    </row>
    <row r="2917" spans="1:1">
      <c r="A2917">
        <v>140222</v>
      </c>
    </row>
    <row r="2918" spans="1:1">
      <c r="A2918">
        <v>105261</v>
      </c>
    </row>
    <row r="2919" spans="1:1">
      <c r="A2919">
        <v>134870</v>
      </c>
    </row>
    <row r="2920" spans="1:1">
      <c r="A2920">
        <v>108521</v>
      </c>
    </row>
    <row r="2921" spans="1:1">
      <c r="A2921">
        <v>127076</v>
      </c>
    </row>
    <row r="2922" spans="1:1">
      <c r="A2922">
        <v>132843</v>
      </c>
    </row>
    <row r="2923" spans="1:1">
      <c r="A2923">
        <v>141157</v>
      </c>
    </row>
    <row r="2924" spans="1:1">
      <c r="A2924">
        <v>109529</v>
      </c>
    </row>
    <row r="2925" spans="1:1">
      <c r="A2925">
        <v>127048</v>
      </c>
    </row>
    <row r="2926" spans="1:1">
      <c r="A2926">
        <v>98053</v>
      </c>
    </row>
    <row r="2927" spans="1:1">
      <c r="A2927">
        <v>163044</v>
      </c>
    </row>
    <row r="2928" spans="1:1">
      <c r="A2928">
        <v>91394</v>
      </c>
    </row>
    <row r="2929" spans="1:1">
      <c r="A2929">
        <v>100624</v>
      </c>
    </row>
    <row r="2930" spans="1:1">
      <c r="A2930">
        <v>122282</v>
      </c>
    </row>
    <row r="2931" spans="1:1">
      <c r="A2931">
        <v>124096</v>
      </c>
    </row>
    <row r="2932" spans="1:1">
      <c r="A2932">
        <v>89506</v>
      </c>
    </row>
    <row r="2933" spans="1:1">
      <c r="A2933">
        <v>121378</v>
      </c>
    </row>
    <row r="2934" spans="1:1">
      <c r="A2934">
        <v>92847</v>
      </c>
    </row>
    <row r="2935" spans="1:1">
      <c r="A2935">
        <v>99746</v>
      </c>
    </row>
    <row r="2936" spans="1:1">
      <c r="A2936">
        <v>102747</v>
      </c>
    </row>
    <row r="2937" spans="1:1">
      <c r="A2937">
        <v>104109</v>
      </c>
    </row>
    <row r="2938" spans="1:1">
      <c r="A2938">
        <v>129824</v>
      </c>
    </row>
    <row r="2939" spans="1:1">
      <c r="A2939">
        <v>122604</v>
      </c>
    </row>
    <row r="2940" spans="1:1">
      <c r="A2940">
        <v>108877</v>
      </c>
    </row>
    <row r="2941" spans="1:1">
      <c r="A2941">
        <v>118178</v>
      </c>
    </row>
    <row r="2942" spans="1:1">
      <c r="A2942">
        <v>135400</v>
      </c>
    </row>
    <row r="2943" spans="1:1">
      <c r="A2943">
        <v>113756</v>
      </c>
    </row>
    <row r="2944" spans="1:1">
      <c r="A2944">
        <v>119316</v>
      </c>
    </row>
    <row r="2945" spans="1:1">
      <c r="A2945">
        <v>137081</v>
      </c>
    </row>
    <row r="2946" spans="1:1">
      <c r="A2946">
        <v>109057</v>
      </c>
    </row>
    <row r="2947" spans="1:1">
      <c r="A2947">
        <v>82401</v>
      </c>
    </row>
    <row r="2948" spans="1:1">
      <c r="A2948">
        <v>116155</v>
      </c>
    </row>
    <row r="2949" spans="1:1">
      <c r="A2949">
        <v>114622</v>
      </c>
    </row>
    <row r="2950" spans="1:1">
      <c r="A2950">
        <v>95434</v>
      </c>
    </row>
    <row r="2951" spans="1:1">
      <c r="A2951">
        <v>169823</v>
      </c>
    </row>
    <row r="2952" spans="1:1">
      <c r="A2952">
        <v>102461</v>
      </c>
    </row>
    <row r="2953" spans="1:1">
      <c r="A2953">
        <v>137108</v>
      </c>
    </row>
    <row r="2954" spans="1:1">
      <c r="A2954">
        <v>90207</v>
      </c>
    </row>
    <row r="2955" spans="1:1">
      <c r="A2955">
        <v>117717</v>
      </c>
    </row>
    <row r="2956" spans="1:1">
      <c r="A2956">
        <v>115491</v>
      </c>
    </row>
    <row r="2957" spans="1:1">
      <c r="A2957">
        <v>106932</v>
      </c>
    </row>
    <row r="2958" spans="1:1">
      <c r="A2958">
        <v>110857</v>
      </c>
    </row>
    <row r="2959" spans="1:1">
      <c r="A2959">
        <v>170291</v>
      </c>
    </row>
    <row r="2960" spans="1:1">
      <c r="A2960">
        <v>143470</v>
      </c>
    </row>
    <row r="2961" spans="1:1">
      <c r="A2961">
        <v>122743</v>
      </c>
    </row>
    <row r="2962" spans="1:1">
      <c r="A2962">
        <v>172837</v>
      </c>
    </row>
    <row r="2963" spans="1:1">
      <c r="A2963">
        <v>129206</v>
      </c>
    </row>
    <row r="2964" spans="1:1">
      <c r="A2964">
        <v>123791</v>
      </c>
    </row>
    <row r="2965" spans="1:1">
      <c r="A2965">
        <v>117840</v>
      </c>
    </row>
    <row r="2966" spans="1:1">
      <c r="A2966">
        <v>100041</v>
      </c>
    </row>
    <row r="2967" spans="1:1">
      <c r="A2967">
        <v>95762</v>
      </c>
    </row>
    <row r="2968" spans="1:1">
      <c r="A2968">
        <v>115030</v>
      </c>
    </row>
    <row r="2969" spans="1:1">
      <c r="A2969">
        <v>141988</v>
      </c>
    </row>
    <row r="2970" spans="1:1">
      <c r="A2970">
        <v>125491</v>
      </c>
    </row>
    <row r="2971" spans="1:1">
      <c r="A2971">
        <v>134859</v>
      </c>
    </row>
    <row r="2972" spans="1:1">
      <c r="A2972">
        <v>146606</v>
      </c>
    </row>
    <row r="2973" spans="1:1">
      <c r="A2973">
        <v>134504</v>
      </c>
    </row>
    <row r="2974" spans="1:1">
      <c r="A2974">
        <v>127728</v>
      </c>
    </row>
    <row r="2975" spans="1:1">
      <c r="A2975">
        <v>100591</v>
      </c>
    </row>
    <row r="2976" spans="1:1">
      <c r="A2976">
        <v>61582</v>
      </c>
    </row>
    <row r="2977" spans="1:1">
      <c r="A2977">
        <v>83115</v>
      </c>
    </row>
    <row r="2978" spans="1:1">
      <c r="A2978">
        <v>92298</v>
      </c>
    </row>
    <row r="2979" spans="1:1">
      <c r="A2979">
        <v>103754</v>
      </c>
    </row>
    <row r="2980" spans="1:1">
      <c r="A2980">
        <v>60905</v>
      </c>
    </row>
    <row r="2981" spans="1:1">
      <c r="A2981">
        <v>82274</v>
      </c>
    </row>
    <row r="2982" spans="1:1">
      <c r="A2982">
        <v>113004</v>
      </c>
    </row>
    <row r="2983" spans="1:1">
      <c r="A2983">
        <v>87353</v>
      </c>
    </row>
    <row r="2984" spans="1:1">
      <c r="A2984">
        <v>108181</v>
      </c>
    </row>
    <row r="2985" spans="1:1">
      <c r="A2985">
        <v>122386</v>
      </c>
    </row>
    <row r="2986" spans="1:1">
      <c r="A2986">
        <v>164154</v>
      </c>
    </row>
    <row r="2987" spans="1:1">
      <c r="A2987">
        <v>106960</v>
      </c>
    </row>
    <row r="2988" spans="1:1">
      <c r="A2988">
        <v>128241</v>
      </c>
    </row>
    <row r="2989" spans="1:1">
      <c r="A2989">
        <v>105393</v>
      </c>
    </row>
    <row r="2990" spans="1:1">
      <c r="A2990">
        <v>105479</v>
      </c>
    </row>
    <row r="2991" spans="1:1">
      <c r="A2991">
        <v>142156</v>
      </c>
    </row>
    <row r="2992" spans="1:1">
      <c r="A2992">
        <v>110955</v>
      </c>
    </row>
    <row r="2993" spans="1:1">
      <c r="A2993">
        <v>95918</v>
      </c>
    </row>
    <row r="2994" spans="1:1">
      <c r="A2994">
        <v>76032</v>
      </c>
    </row>
    <row r="2995" spans="1:1">
      <c r="A2995">
        <v>114399</v>
      </c>
    </row>
    <row r="2996" spans="1:1">
      <c r="A2996">
        <v>86914</v>
      </c>
    </row>
    <row r="2997" spans="1:1">
      <c r="A2997">
        <v>95804</v>
      </c>
    </row>
    <row r="2998" spans="1:1">
      <c r="A2998">
        <v>137084</v>
      </c>
    </row>
    <row r="2999" spans="1:1">
      <c r="A2999">
        <v>91370</v>
      </c>
    </row>
    <row r="3000" spans="1:1">
      <c r="A3000">
        <v>110636</v>
      </c>
    </row>
    <row r="3001" spans="1:1">
      <c r="A3001">
        <v>94041</v>
      </c>
    </row>
    <row r="3002" spans="1:1">
      <c r="A3002">
        <v>147597</v>
      </c>
    </row>
    <row r="3003" spans="1:1">
      <c r="A3003">
        <v>225511</v>
      </c>
    </row>
    <row r="3004" spans="1:1">
      <c r="A3004">
        <v>127471</v>
      </c>
    </row>
    <row r="3005" spans="1:1">
      <c r="A3005">
        <v>144532</v>
      </c>
    </row>
    <row r="3006" spans="1:1">
      <c r="A3006">
        <v>120133</v>
      </c>
    </row>
    <row r="3007" spans="1:1">
      <c r="A3007">
        <v>94833</v>
      </c>
    </row>
    <row r="3008" spans="1:1">
      <c r="A3008">
        <v>132793</v>
      </c>
    </row>
    <row r="3009" spans="1:1">
      <c r="A3009">
        <v>115946</v>
      </c>
    </row>
    <row r="3010" spans="1:1">
      <c r="A3010">
        <v>152931</v>
      </c>
    </row>
    <row r="3011" spans="1:1">
      <c r="A3011">
        <v>99881</v>
      </c>
    </row>
    <row r="3012" spans="1:1">
      <c r="A3012">
        <v>194211</v>
      </c>
    </row>
    <row r="3013" spans="1:1">
      <c r="A3013">
        <v>97351</v>
      </c>
    </row>
    <row r="3014" spans="1:1">
      <c r="A3014">
        <v>107853</v>
      </c>
    </row>
    <row r="3015" spans="1:1">
      <c r="A3015">
        <v>91810</v>
      </c>
    </row>
    <row r="3016" spans="1:1">
      <c r="A3016">
        <v>135440</v>
      </c>
    </row>
    <row r="3017" spans="1:1">
      <c r="A3017">
        <v>110543</v>
      </c>
    </row>
    <row r="3018" spans="1:1">
      <c r="A3018">
        <v>139653</v>
      </c>
    </row>
    <row r="3019" spans="1:1">
      <c r="A3019">
        <v>151982</v>
      </c>
    </row>
    <row r="3020" spans="1:1">
      <c r="A3020">
        <v>134226</v>
      </c>
    </row>
    <row r="3021" spans="1:1">
      <c r="A3021">
        <v>127187</v>
      </c>
    </row>
    <row r="3022" spans="1:1">
      <c r="A3022">
        <v>101388</v>
      </c>
    </row>
    <row r="3023" spans="1:1">
      <c r="A3023">
        <v>99599</v>
      </c>
    </row>
    <row r="3024" spans="1:1">
      <c r="A3024">
        <v>108747</v>
      </c>
    </row>
    <row r="3025" spans="1:1">
      <c r="A3025">
        <v>170852</v>
      </c>
    </row>
    <row r="3026" spans="1:1">
      <c r="A3026">
        <v>176319</v>
      </c>
    </row>
    <row r="3027" spans="1:1">
      <c r="A3027">
        <v>85904</v>
      </c>
    </row>
    <row r="3028" spans="1:1">
      <c r="A3028">
        <v>82223</v>
      </c>
    </row>
    <row r="3029" spans="1:1">
      <c r="A3029">
        <v>137316</v>
      </c>
    </row>
    <row r="3030" spans="1:1">
      <c r="A3030">
        <v>87537</v>
      </c>
    </row>
    <row r="3031" spans="1:1">
      <c r="A3031">
        <v>88628</v>
      </c>
    </row>
    <row r="3032" spans="1:1">
      <c r="A3032">
        <v>97858</v>
      </c>
    </row>
    <row r="3033" spans="1:1">
      <c r="A3033">
        <v>73429</v>
      </c>
    </row>
    <row r="3034" spans="1:1">
      <c r="A3034">
        <v>93284</v>
      </c>
    </row>
    <row r="3035" spans="1:1">
      <c r="A3035">
        <v>86175</v>
      </c>
    </row>
    <row r="3036" spans="1:1">
      <c r="A3036">
        <v>133117</v>
      </c>
    </row>
    <row r="3037" spans="1:1">
      <c r="A3037">
        <v>181696</v>
      </c>
    </row>
    <row r="3038" spans="1:1">
      <c r="A3038">
        <v>134159</v>
      </c>
    </row>
    <row r="3039" spans="1:1">
      <c r="A3039">
        <v>211664</v>
      </c>
    </row>
    <row r="3040" spans="1:1">
      <c r="A3040">
        <v>112993</v>
      </c>
    </row>
    <row r="3041" spans="1:1">
      <c r="A3041">
        <v>160150</v>
      </c>
    </row>
    <row r="3042" spans="1:1">
      <c r="A3042">
        <v>115831</v>
      </c>
    </row>
    <row r="3043" spans="1:1">
      <c r="A3043">
        <v>176130</v>
      </c>
    </row>
    <row r="3044" spans="1:1">
      <c r="A3044">
        <v>103419</v>
      </c>
    </row>
    <row r="3045" spans="1:1">
      <c r="A3045">
        <v>124416</v>
      </c>
    </row>
    <row r="3046" spans="1:1">
      <c r="A3046">
        <v>114469</v>
      </c>
    </row>
    <row r="3047" spans="1:1">
      <c r="A3047">
        <v>122085</v>
      </c>
    </row>
    <row r="3048" spans="1:1">
      <c r="A3048">
        <v>105925</v>
      </c>
    </row>
    <row r="3049" spans="1:1">
      <c r="A3049">
        <v>129559</v>
      </c>
    </row>
    <row r="3050" spans="1:1">
      <c r="A3050">
        <v>111509</v>
      </c>
    </row>
    <row r="3051" spans="1:1">
      <c r="A3051">
        <v>160054</v>
      </c>
    </row>
    <row r="3052" spans="1:1">
      <c r="A3052">
        <v>142870</v>
      </c>
    </row>
    <row r="3053" spans="1:1">
      <c r="A3053">
        <v>189908</v>
      </c>
    </row>
    <row r="3054" spans="1:1">
      <c r="A3054">
        <v>178123</v>
      </c>
    </row>
    <row r="3055" spans="1:1">
      <c r="A3055">
        <v>214118</v>
      </c>
    </row>
    <row r="3056" spans="1:1">
      <c r="A3056">
        <v>177973</v>
      </c>
    </row>
    <row r="3057" spans="1:1">
      <c r="A3057">
        <v>200146</v>
      </c>
    </row>
    <row r="3058" spans="1:1">
      <c r="A3058">
        <v>187487</v>
      </c>
    </row>
    <row r="3059" spans="1:1">
      <c r="A3059">
        <v>160349</v>
      </c>
    </row>
    <row r="3060" spans="1:1">
      <c r="A3060">
        <v>177055</v>
      </c>
    </row>
    <row r="3061" spans="1:1">
      <c r="A3061">
        <v>172774</v>
      </c>
    </row>
    <row r="3062" spans="1:1">
      <c r="A3062">
        <v>131320</v>
      </c>
    </row>
    <row r="3063" spans="1:1">
      <c r="A3063">
        <v>219231</v>
      </c>
    </row>
    <row r="3064" spans="1:1">
      <c r="A3064">
        <v>166407</v>
      </c>
    </row>
    <row r="3065" spans="1:1">
      <c r="A3065">
        <v>100549</v>
      </c>
    </row>
    <row r="3066" spans="1:1">
      <c r="A3066">
        <v>121509</v>
      </c>
    </row>
    <row r="3067" spans="1:1">
      <c r="A3067">
        <v>94398</v>
      </c>
    </row>
    <row r="3068" spans="1:1">
      <c r="A3068">
        <v>173129</v>
      </c>
    </row>
    <row r="3069" spans="1:1">
      <c r="A3069">
        <v>134567</v>
      </c>
    </row>
    <row r="3070" spans="1:1">
      <c r="A3070">
        <v>87395</v>
      </c>
    </row>
    <row r="3071" spans="1:1">
      <c r="A3071">
        <v>82678</v>
      </c>
    </row>
    <row r="3072" spans="1:1">
      <c r="A3072">
        <v>153342</v>
      </c>
    </row>
    <row r="3073" spans="1:1">
      <c r="A3073">
        <v>80056</v>
      </c>
    </row>
    <row r="3074" spans="1:1">
      <c r="A3074">
        <v>160176</v>
      </c>
    </row>
    <row r="3075" spans="1:1">
      <c r="A3075">
        <v>100192</v>
      </c>
    </row>
    <row r="3076" spans="1:1">
      <c r="A3076">
        <v>136490</v>
      </c>
    </row>
    <row r="3077" spans="1:1">
      <c r="A3077">
        <v>92909</v>
      </c>
    </row>
    <row r="3078" spans="1:1">
      <c r="A3078">
        <v>108891</v>
      </c>
    </row>
    <row r="3079" spans="1:1">
      <c r="A3079">
        <v>100560</v>
      </c>
    </row>
    <row r="3080" spans="1:1">
      <c r="A3080">
        <v>125860</v>
      </c>
    </row>
    <row r="3081" spans="1:1">
      <c r="A3081">
        <v>128273</v>
      </c>
    </row>
    <row r="3082" spans="1:1">
      <c r="A3082">
        <v>131218</v>
      </c>
    </row>
    <row r="3083" spans="1:1">
      <c r="A3083">
        <v>94031</v>
      </c>
    </row>
    <row r="3084" spans="1:1">
      <c r="A3084">
        <v>87394</v>
      </c>
    </row>
    <row r="3085" spans="1:1">
      <c r="A3085">
        <v>150114</v>
      </c>
    </row>
    <row r="3086" spans="1:1">
      <c r="A3086">
        <v>107081</v>
      </c>
    </row>
    <row r="3087" spans="1:1">
      <c r="A3087">
        <v>127996</v>
      </c>
    </row>
    <row r="3088" spans="1:1">
      <c r="A3088">
        <v>192299</v>
      </c>
    </row>
    <row r="3089" spans="1:1">
      <c r="A3089">
        <v>180656</v>
      </c>
    </row>
    <row r="3090" spans="1:1">
      <c r="A3090">
        <v>131293</v>
      </c>
    </row>
    <row r="3091" spans="1:1">
      <c r="A3091">
        <v>117093</v>
      </c>
    </row>
    <row r="3092" spans="1:1">
      <c r="A3092">
        <v>152506</v>
      </c>
    </row>
    <row r="3093" spans="1:1">
      <c r="A3093">
        <v>137026</v>
      </c>
    </row>
    <row r="3094" spans="1:1">
      <c r="A3094">
        <v>162546</v>
      </c>
    </row>
    <row r="3095" spans="1:1">
      <c r="A3095">
        <v>102812</v>
      </c>
    </row>
    <row r="3096" spans="1:1">
      <c r="A3096">
        <v>102430</v>
      </c>
    </row>
    <row r="3097" spans="1:1">
      <c r="A3097">
        <v>194069</v>
      </c>
    </row>
    <row r="3098" spans="1:1">
      <c r="A3098">
        <v>110633</v>
      </c>
    </row>
    <row r="3099" spans="1:1">
      <c r="A3099">
        <v>111186</v>
      </c>
    </row>
    <row r="3100" spans="1:1">
      <c r="A3100">
        <v>129825</v>
      </c>
    </row>
    <row r="3101" spans="1:1">
      <c r="A3101">
        <v>96475</v>
      </c>
    </row>
    <row r="3102" spans="1:1">
      <c r="A3102">
        <v>124023</v>
      </c>
    </row>
    <row r="3103" spans="1:1">
      <c r="A3103">
        <v>119071</v>
      </c>
    </row>
    <row r="3104" spans="1:1">
      <c r="A3104">
        <v>110344</v>
      </c>
    </row>
    <row r="3105" spans="1:1">
      <c r="A3105">
        <v>94393</v>
      </c>
    </row>
    <row r="3106" spans="1:1">
      <c r="A3106">
        <v>154532</v>
      </c>
    </row>
    <row r="3107" spans="1:1">
      <c r="A3107">
        <v>179307</v>
      </c>
    </row>
    <row r="3108" spans="1:1">
      <c r="A3108">
        <v>162297</v>
      </c>
    </row>
    <row r="3109" spans="1:1">
      <c r="A3109">
        <v>126320</v>
      </c>
    </row>
    <row r="3110" spans="1:1">
      <c r="A3110">
        <v>119281</v>
      </c>
    </row>
    <row r="3111" spans="1:1">
      <c r="A3111">
        <v>160997</v>
      </c>
    </row>
    <row r="3112" spans="1:1">
      <c r="A3112">
        <v>202376</v>
      </c>
    </row>
    <row r="3113" spans="1:1">
      <c r="A3113">
        <v>296837</v>
      </c>
    </row>
    <row r="3114" spans="1:1">
      <c r="A3114">
        <v>157791</v>
      </c>
    </row>
    <row r="3115" spans="1:1">
      <c r="A3115">
        <v>127014</v>
      </c>
    </row>
    <row r="3116" spans="1:1">
      <c r="A3116">
        <v>197138</v>
      </c>
    </row>
    <row r="3117" spans="1:1">
      <c r="A3117">
        <v>82212</v>
      </c>
    </row>
    <row r="3118" spans="1:1">
      <c r="A3118">
        <v>108531</v>
      </c>
    </row>
    <row r="3119" spans="1:1">
      <c r="A3119">
        <v>143763</v>
      </c>
    </row>
    <row r="3120" spans="1:1">
      <c r="A3120">
        <v>196375</v>
      </c>
    </row>
    <row r="3121" spans="1:1">
      <c r="A3121">
        <v>338013</v>
      </c>
    </row>
    <row r="3122" spans="1:1">
      <c r="A3122">
        <v>277531</v>
      </c>
    </row>
    <row r="3123" spans="1:1">
      <c r="A3123">
        <v>176244</v>
      </c>
    </row>
    <row r="3124" spans="1:1">
      <c r="A3124">
        <v>210412</v>
      </c>
    </row>
    <row r="3125" spans="1:1">
      <c r="A3125">
        <v>234504</v>
      </c>
    </row>
    <row r="3126" spans="1:1">
      <c r="A3126">
        <v>205300</v>
      </c>
    </row>
    <row r="3127" spans="1:1">
      <c r="A3127">
        <v>382723</v>
      </c>
    </row>
    <row r="3128" spans="1:1">
      <c r="A3128">
        <v>179445</v>
      </c>
    </row>
    <row r="3129" spans="1:1">
      <c r="A3129">
        <v>257803</v>
      </c>
    </row>
    <row r="3130" spans="1:1">
      <c r="A3130">
        <v>170589</v>
      </c>
    </row>
    <row r="3131" spans="1:1">
      <c r="A3131">
        <v>211165</v>
      </c>
    </row>
    <row r="3132" spans="1:1">
      <c r="A3132">
        <v>236871</v>
      </c>
    </row>
    <row r="3133" spans="1:1">
      <c r="A3133">
        <v>208787</v>
      </c>
    </row>
    <row r="3134" spans="1:1">
      <c r="A3134">
        <v>247128</v>
      </c>
    </row>
    <row r="3135" spans="1:1">
      <c r="A3135">
        <v>95596</v>
      </c>
    </row>
    <row r="3136" spans="1:1">
      <c r="A3136">
        <v>96513</v>
      </c>
    </row>
    <row r="3137" spans="1:1">
      <c r="A3137">
        <v>153249</v>
      </c>
    </row>
    <row r="3138" spans="1:1">
      <c r="A3138">
        <v>120438</v>
      </c>
    </row>
    <row r="3139" spans="1:1">
      <c r="A3139">
        <v>100064</v>
      </c>
    </row>
    <row r="3140" spans="1:1">
      <c r="A3140">
        <v>82952</v>
      </c>
    </row>
    <row r="3141" spans="1:1">
      <c r="A3141">
        <v>116645</v>
      </c>
    </row>
    <row r="3142" spans="1:1">
      <c r="A3142">
        <v>139634</v>
      </c>
    </row>
    <row r="3143" spans="1:1">
      <c r="A3143">
        <v>241082</v>
      </c>
    </row>
    <row r="3144" spans="1:1">
      <c r="A3144">
        <v>171020</v>
      </c>
    </row>
    <row r="3145" spans="1:1">
      <c r="A3145">
        <v>132092</v>
      </c>
    </row>
    <row r="3146" spans="1:1">
      <c r="A3146">
        <v>141393</v>
      </c>
    </row>
    <row r="3147" spans="1:1">
      <c r="A3147">
        <v>85536</v>
      </c>
    </row>
    <row r="3148" spans="1:1">
      <c r="A3148">
        <v>142977</v>
      </c>
    </row>
    <row r="3149" spans="1:1">
      <c r="A3149">
        <v>184699</v>
      </c>
    </row>
    <row r="3150" spans="1:1">
      <c r="A3150">
        <v>139269</v>
      </c>
    </row>
    <row r="3151" spans="1:1">
      <c r="A3151">
        <v>193654</v>
      </c>
    </row>
    <row r="3152" spans="1:1">
      <c r="A3152">
        <v>147206</v>
      </c>
    </row>
    <row r="3153" spans="1:1">
      <c r="A3153">
        <v>181856</v>
      </c>
    </row>
    <row r="3154" spans="1:1">
      <c r="A3154">
        <v>151253</v>
      </c>
    </row>
    <row r="3155" spans="1:1">
      <c r="A3155">
        <v>141475</v>
      </c>
    </row>
    <row r="3156" spans="1:1">
      <c r="A3156">
        <v>162331</v>
      </c>
    </row>
    <row r="3157" spans="1:1">
      <c r="A3157">
        <v>195697</v>
      </c>
    </row>
    <row r="3158" spans="1:1">
      <c r="A3158">
        <v>168044</v>
      </c>
    </row>
    <row r="3159" spans="1:1">
      <c r="A3159">
        <v>210704</v>
      </c>
    </row>
    <row r="3160" spans="1:1">
      <c r="A3160">
        <v>141089</v>
      </c>
    </row>
    <row r="3161" spans="1:1">
      <c r="A3161">
        <v>178275</v>
      </c>
    </row>
    <row r="3162" spans="1:1">
      <c r="A3162">
        <v>142280</v>
      </c>
    </row>
    <row r="3163" spans="1:1">
      <c r="A3163">
        <v>115146</v>
      </c>
    </row>
    <row r="3164" spans="1:1">
      <c r="A3164">
        <v>139521</v>
      </c>
    </row>
    <row r="3165" spans="1:1">
      <c r="A3165">
        <v>115579</v>
      </c>
    </row>
    <row r="3166" spans="1:1">
      <c r="A3166">
        <v>90693</v>
      </c>
    </row>
    <row r="3167" spans="1:1">
      <c r="A3167">
        <v>76697</v>
      </c>
    </row>
    <row r="3168" spans="1:1">
      <c r="A3168">
        <v>77673</v>
      </c>
    </row>
    <row r="3169" spans="1:1">
      <c r="A3169">
        <v>116987</v>
      </c>
    </row>
    <row r="3170" spans="1:1">
      <c r="A3170">
        <v>107588</v>
      </c>
    </row>
    <row r="3171" spans="1:1">
      <c r="A3171">
        <v>119580</v>
      </c>
    </row>
    <row r="3172" spans="1:1">
      <c r="A3172">
        <v>89180</v>
      </c>
    </row>
    <row r="3173" spans="1:1">
      <c r="A3173">
        <v>84091</v>
      </c>
    </row>
    <row r="3174" spans="1:1">
      <c r="A3174">
        <v>104026</v>
      </c>
    </row>
    <row r="3175" spans="1:1">
      <c r="A3175">
        <v>107872</v>
      </c>
    </row>
    <row r="3176" spans="1:1">
      <c r="A3176">
        <v>108794</v>
      </c>
    </row>
    <row r="3177" spans="1:1">
      <c r="A3177">
        <v>112567</v>
      </c>
    </row>
    <row r="3178" spans="1:1">
      <c r="A3178">
        <v>111453</v>
      </c>
    </row>
    <row r="3179" spans="1:1">
      <c r="A3179">
        <v>93138</v>
      </c>
    </row>
    <row r="3180" spans="1:1">
      <c r="A3180">
        <v>100442</v>
      </c>
    </row>
    <row r="3181" spans="1:1">
      <c r="A3181">
        <v>81164</v>
      </c>
    </row>
    <row r="3182" spans="1:1">
      <c r="A3182">
        <v>83606</v>
      </c>
    </row>
    <row r="3183" spans="1:1">
      <c r="A3183">
        <v>113805</v>
      </c>
    </row>
    <row r="3184" spans="1:1">
      <c r="A3184">
        <v>76060</v>
      </c>
    </row>
    <row r="3185" spans="1:1">
      <c r="A3185">
        <v>91261</v>
      </c>
    </row>
    <row r="3186" spans="1:1">
      <c r="A3186">
        <v>80217</v>
      </c>
    </row>
    <row r="3187" spans="1:1">
      <c r="A3187">
        <v>74279</v>
      </c>
    </row>
    <row r="3188" spans="1:1">
      <c r="A3188">
        <v>91327</v>
      </c>
    </row>
    <row r="3189" spans="1:1">
      <c r="A3189">
        <v>100406</v>
      </c>
    </row>
    <row r="3190" spans="1:1">
      <c r="A3190">
        <v>87794</v>
      </c>
    </row>
    <row r="3191" spans="1:1">
      <c r="A3191">
        <v>94832</v>
      </c>
    </row>
    <row r="3192" spans="1:1">
      <c r="A3192">
        <v>96239</v>
      </c>
    </row>
    <row r="3193" spans="1:1">
      <c r="A3193">
        <v>70889</v>
      </c>
    </row>
    <row r="3194" spans="1:1">
      <c r="A3194">
        <v>63001</v>
      </c>
    </row>
    <row r="3195" spans="1:1">
      <c r="A3195">
        <v>96282</v>
      </c>
    </row>
    <row r="3196" spans="1:1">
      <c r="A3196">
        <v>73810</v>
      </c>
    </row>
    <row r="3197" spans="1:1">
      <c r="A3197">
        <v>78837</v>
      </c>
    </row>
    <row r="3198" spans="1:1">
      <c r="A3198">
        <v>87527</v>
      </c>
    </row>
    <row r="3199" spans="1:1">
      <c r="A3199">
        <v>109128</v>
      </c>
    </row>
    <row r="3200" spans="1:1">
      <c r="A3200">
        <v>68281</v>
      </c>
    </row>
    <row r="3201" spans="1:1">
      <c r="A3201">
        <v>87310</v>
      </c>
    </row>
    <row r="3202" spans="1:1">
      <c r="A3202">
        <v>105998</v>
      </c>
    </row>
    <row r="3203" spans="1:1">
      <c r="A3203">
        <v>121718</v>
      </c>
    </row>
    <row r="3204" spans="1:1">
      <c r="A3204">
        <v>87688</v>
      </c>
    </row>
    <row r="3205" spans="1:1">
      <c r="A3205">
        <v>60468</v>
      </c>
    </row>
    <row r="3206" spans="1:1">
      <c r="A3206">
        <v>89292</v>
      </c>
    </row>
    <row r="3207" spans="1:1">
      <c r="A3207">
        <v>120281</v>
      </c>
    </row>
    <row r="3208" spans="1:1">
      <c r="A3208">
        <v>98197</v>
      </c>
    </row>
    <row r="3209" spans="1:1">
      <c r="A3209">
        <v>111590</v>
      </c>
    </row>
    <row r="3210" spans="1:1">
      <c r="A3210">
        <v>148701</v>
      </c>
    </row>
    <row r="3212" spans="1:1">
      <c r="A3212">
        <v>90074</v>
      </c>
    </row>
    <row r="3213" spans="1:1">
      <c r="A3213">
        <v>78863</v>
      </c>
    </row>
    <row r="3214" spans="1:1">
      <c r="A3214">
        <v>101014</v>
      </c>
    </row>
    <row r="3215" spans="1:1">
      <c r="A3215">
        <v>171016</v>
      </c>
    </row>
    <row r="3216" spans="1:1">
      <c r="A3216">
        <v>105891</v>
      </c>
    </row>
    <row r="3217" spans="1:1">
      <c r="A3217">
        <v>69090</v>
      </c>
    </row>
    <row r="3218" spans="1:1">
      <c r="A3218">
        <v>146742</v>
      </c>
    </row>
    <row r="3219" spans="1:1">
      <c r="A3219">
        <v>144551</v>
      </c>
    </row>
    <row r="3220" spans="1:1">
      <c r="A3220">
        <v>87773</v>
      </c>
    </row>
    <row r="3221" spans="1:1">
      <c r="A3221">
        <v>91611</v>
      </c>
    </row>
    <row r="3222" spans="1:1">
      <c r="A3222">
        <v>84914</v>
      </c>
    </row>
    <row r="3223" spans="1:1">
      <c r="A3223">
        <v>97990</v>
      </c>
    </row>
    <row r="3224" spans="1:1">
      <c r="A3224">
        <v>143119</v>
      </c>
    </row>
    <row r="3225" spans="1:1">
      <c r="A3225">
        <v>117606</v>
      </c>
    </row>
    <row r="3226" spans="1:1">
      <c r="A3226">
        <v>84992</v>
      </c>
    </row>
    <row r="3227" spans="1:1">
      <c r="A3227">
        <v>84109</v>
      </c>
    </row>
    <row r="3228" spans="1:1">
      <c r="A3228">
        <v>110056</v>
      </c>
    </row>
    <row r="3229" spans="1:1">
      <c r="A3229">
        <v>107930</v>
      </c>
    </row>
    <row r="3230" spans="1:1">
      <c r="A3230">
        <v>57267</v>
      </c>
    </row>
    <row r="3231" spans="1:1">
      <c r="A3231">
        <v>116171</v>
      </c>
    </row>
    <row r="3232" spans="1:1">
      <c r="A3232">
        <v>84399</v>
      </c>
    </row>
    <row r="3233" spans="1:1">
      <c r="A3233">
        <v>61566</v>
      </c>
    </row>
    <row r="3234" spans="1:1">
      <c r="A3234">
        <v>113662</v>
      </c>
    </row>
    <row r="3235" spans="1:1">
      <c r="A3235">
        <v>89603</v>
      </c>
    </row>
    <row r="3236" spans="1:1">
      <c r="A3236">
        <v>62116</v>
      </c>
    </row>
    <row r="3237" spans="1:1">
      <c r="A3237">
        <v>99449</v>
      </c>
    </row>
    <row r="3238" spans="1:1">
      <c r="A3238">
        <v>72044</v>
      </c>
    </row>
    <row r="3239" spans="1:1">
      <c r="A3239">
        <v>61323</v>
      </c>
    </row>
    <row r="3240" spans="1:1">
      <c r="A3240">
        <v>119618</v>
      </c>
    </row>
    <row r="3241" spans="1:1">
      <c r="A3241">
        <v>117765</v>
      </c>
    </row>
    <row r="3242" spans="1:1">
      <c r="A3242">
        <v>83290</v>
      </c>
    </row>
    <row r="3243" spans="1:1">
      <c r="A3243">
        <v>177348</v>
      </c>
    </row>
    <row r="3244" spans="1:1">
      <c r="A3244">
        <v>176579</v>
      </c>
    </row>
    <row r="3245" spans="1:1">
      <c r="A3245">
        <v>97764</v>
      </c>
    </row>
    <row r="3246" spans="1:1">
      <c r="A3246">
        <v>101985</v>
      </c>
    </row>
    <row r="3247" spans="1:1">
      <c r="A3247">
        <v>117918</v>
      </c>
    </row>
    <row r="3248" spans="1:1">
      <c r="A3248">
        <v>121917</v>
      </c>
    </row>
    <row r="3249" spans="1:1">
      <c r="A3249">
        <v>126548</v>
      </c>
    </row>
    <row r="3250" spans="1:1">
      <c r="A3250">
        <v>133943</v>
      </c>
    </row>
    <row r="3251" spans="1:1">
      <c r="A3251">
        <v>92647</v>
      </c>
    </row>
    <row r="3252" spans="1:1">
      <c r="A3252">
        <v>122643</v>
      </c>
    </row>
    <row r="3253" spans="1:1">
      <c r="A3253">
        <v>132680</v>
      </c>
    </row>
    <row r="3254" spans="1:1">
      <c r="A3254">
        <v>92519</v>
      </c>
    </row>
    <row r="3255" spans="1:1">
      <c r="A3255">
        <v>103136</v>
      </c>
    </row>
    <row r="3256" spans="1:1">
      <c r="A3256">
        <v>96223</v>
      </c>
    </row>
    <row r="3257" spans="1:1">
      <c r="A3257">
        <v>95597</v>
      </c>
    </row>
    <row r="3258" spans="1:1">
      <c r="A3258">
        <v>111504</v>
      </c>
    </row>
    <row r="3259" spans="1:1">
      <c r="A3259">
        <v>148630</v>
      </c>
    </row>
    <row r="3260" spans="1:1">
      <c r="A3260">
        <v>89588</v>
      </c>
    </row>
    <row r="3261" spans="1:1">
      <c r="A3261">
        <v>133765</v>
      </c>
    </row>
    <row r="3262" spans="1:1">
      <c r="A3262">
        <v>127474</v>
      </c>
    </row>
    <row r="3263" spans="1:1">
      <c r="A3263">
        <v>86374</v>
      </c>
    </row>
    <row r="3264" spans="1:1">
      <c r="A3264">
        <v>129245</v>
      </c>
    </row>
    <row r="3265" spans="1:1">
      <c r="A3265">
        <v>136730</v>
      </c>
    </row>
    <row r="3266" spans="1:1">
      <c r="A3266">
        <v>101857</v>
      </c>
    </row>
    <row r="3267" spans="1:1">
      <c r="A3267">
        <v>98868</v>
      </c>
    </row>
    <row r="3268" spans="1:1">
      <c r="A3268">
        <v>94324</v>
      </c>
    </row>
    <row r="3269" spans="1:1">
      <c r="A3269">
        <v>94261</v>
      </c>
    </row>
    <row r="3270" spans="1:1">
      <c r="A3270">
        <v>106504</v>
      </c>
    </row>
    <row r="3271" spans="1:1">
      <c r="A3271">
        <v>78629</v>
      </c>
    </row>
    <row r="3272" spans="1:1">
      <c r="A3272">
        <v>113883</v>
      </c>
    </row>
    <row r="3273" spans="1:1">
      <c r="A3273">
        <v>98112</v>
      </c>
    </row>
    <row r="3274" spans="1:1">
      <c r="A3274">
        <v>105773</v>
      </c>
    </row>
    <row r="3275" spans="1:1">
      <c r="A3275">
        <v>77598</v>
      </c>
    </row>
    <row r="3276" spans="1:1">
      <c r="A3276">
        <v>88044</v>
      </c>
    </row>
    <row r="3277" spans="1:1">
      <c r="A3277">
        <v>111723</v>
      </c>
    </row>
    <row r="3278" spans="1:1">
      <c r="A3278">
        <v>96464</v>
      </c>
    </row>
    <row r="3279" spans="1:1">
      <c r="A3279">
        <v>76503</v>
      </c>
    </row>
    <row r="3280" spans="1:1">
      <c r="A3280">
        <v>97712</v>
      </c>
    </row>
    <row r="3281" spans="1:1">
      <c r="A3281">
        <v>124942</v>
      </c>
    </row>
    <row r="3282" spans="1:1">
      <c r="A3282">
        <v>115431</v>
      </c>
    </row>
    <row r="3283" spans="1:1">
      <c r="A3283">
        <v>131404</v>
      </c>
    </row>
    <row r="3284" spans="1:1">
      <c r="A3284">
        <v>158144</v>
      </c>
    </row>
    <row r="3285" spans="1:1">
      <c r="A3285">
        <v>178865</v>
      </c>
    </row>
    <row r="3286" spans="1:1">
      <c r="A3286">
        <v>131220</v>
      </c>
    </row>
    <row r="3287" spans="1:1">
      <c r="A3287">
        <v>131127</v>
      </c>
    </row>
    <row r="3288" spans="1:1">
      <c r="A3288">
        <v>96014</v>
      </c>
    </row>
    <row r="3289" spans="1:1">
      <c r="A3289">
        <v>100387</v>
      </c>
    </row>
    <row r="3290" spans="1:1">
      <c r="A3290">
        <v>154574</v>
      </c>
    </row>
    <row r="3291" spans="1:1">
      <c r="A3291">
        <v>141853</v>
      </c>
    </row>
    <row r="3292" spans="1:1">
      <c r="A3292">
        <v>130742</v>
      </c>
    </row>
    <row r="3293" spans="1:1">
      <c r="A3293">
        <v>158743</v>
      </c>
    </row>
    <row r="3294" spans="1:1">
      <c r="A3294">
        <v>130446</v>
      </c>
    </row>
    <row r="3295" spans="1:1">
      <c r="A3295">
        <v>147696</v>
      </c>
    </row>
    <row r="3296" spans="1:1">
      <c r="A3296">
        <v>133397</v>
      </c>
    </row>
    <row r="3297" spans="1:1">
      <c r="A3297">
        <v>139356</v>
      </c>
    </row>
    <row r="3298" spans="1:1">
      <c r="A3298">
        <v>157242</v>
      </c>
    </row>
    <row r="3299" spans="1:1">
      <c r="A3299">
        <v>129828</v>
      </c>
    </row>
    <row r="3300" spans="1:1">
      <c r="A3300">
        <v>172305</v>
      </c>
    </row>
    <row r="3301" spans="1:1">
      <c r="A3301">
        <v>146039</v>
      </c>
    </row>
    <row r="3302" spans="1:1">
      <c r="A3302">
        <v>150697</v>
      </c>
    </row>
    <row r="3303" spans="1:1">
      <c r="A3303">
        <v>158493</v>
      </c>
    </row>
    <row r="3304" spans="1:1">
      <c r="A3304">
        <v>125727</v>
      </c>
    </row>
    <row r="3305" spans="1:1">
      <c r="A3305">
        <v>143783</v>
      </c>
    </row>
    <row r="3306" spans="1:1">
      <c r="A3306">
        <v>101898</v>
      </c>
    </row>
    <row r="3307" spans="1:1">
      <c r="A3307">
        <v>134568</v>
      </c>
    </row>
    <row r="3308" spans="1:1">
      <c r="A3308">
        <v>106292</v>
      </c>
    </row>
    <row r="3309" spans="1:1">
      <c r="A3309">
        <v>104248</v>
      </c>
    </row>
    <row r="3310" spans="1:1">
      <c r="A3310">
        <v>158719</v>
      </c>
    </row>
    <row r="3311" spans="1:1">
      <c r="A3311">
        <v>130721</v>
      </c>
    </row>
    <row r="3312" spans="1:1">
      <c r="A3312">
        <v>109471</v>
      </c>
    </row>
    <row r="3313" spans="1:1">
      <c r="A3313">
        <v>135755</v>
      </c>
    </row>
    <row r="3314" spans="1:1">
      <c r="A3314">
        <v>104981</v>
      </c>
    </row>
    <row r="3315" spans="1:1">
      <c r="A3315">
        <v>164114</v>
      </c>
    </row>
    <row r="3316" spans="1:1">
      <c r="A3316">
        <v>91553</v>
      </c>
    </row>
    <row r="3317" spans="1:1">
      <c r="A3317">
        <v>98608</v>
      </c>
    </row>
    <row r="3318" spans="1:1">
      <c r="A3318">
        <v>109293</v>
      </c>
    </row>
    <row r="3319" spans="1:1">
      <c r="A3319">
        <v>113260</v>
      </c>
    </row>
    <row r="3320" spans="1:1">
      <c r="A3320">
        <v>87303</v>
      </c>
    </row>
    <row r="3321" spans="1:1">
      <c r="A3321">
        <v>107950</v>
      </c>
    </row>
    <row r="3322" spans="1:1">
      <c r="A3322">
        <v>95533</v>
      </c>
    </row>
    <row r="3323" spans="1:1">
      <c r="A3323">
        <v>103820</v>
      </c>
    </row>
    <row r="3324" spans="1:1">
      <c r="A3324">
        <v>102477</v>
      </c>
    </row>
    <row r="3325" spans="1:1">
      <c r="A3325">
        <v>108440</v>
      </c>
    </row>
    <row r="3326" spans="1:1">
      <c r="A3326">
        <v>122335</v>
      </c>
    </row>
    <row r="3327" spans="1:1">
      <c r="A3327">
        <v>97579</v>
      </c>
    </row>
    <row r="3328" spans="1:1">
      <c r="A3328">
        <v>106727</v>
      </c>
    </row>
    <row r="3329" spans="1:1">
      <c r="A3329">
        <v>126198</v>
      </c>
    </row>
    <row r="3330" spans="1:1">
      <c r="A3330">
        <v>114718</v>
      </c>
    </row>
    <row r="3331" spans="1:1">
      <c r="A3331">
        <v>119286</v>
      </c>
    </row>
    <row r="3332" spans="1:1">
      <c r="A3332">
        <v>114767</v>
      </c>
    </row>
    <row r="3333" spans="1:1">
      <c r="A3333">
        <v>142278</v>
      </c>
    </row>
    <row r="3334" spans="1:1">
      <c r="A3334">
        <v>104007</v>
      </c>
    </row>
    <row r="3335" spans="1:1">
      <c r="A3335">
        <v>90763</v>
      </c>
    </row>
    <row r="3336" spans="1:1">
      <c r="A3336">
        <v>115980</v>
      </c>
    </row>
    <row r="3337" spans="1:1">
      <c r="A3337">
        <v>123996</v>
      </c>
    </row>
    <row r="3338" spans="1:1">
      <c r="A3338">
        <v>118460</v>
      </c>
    </row>
    <row r="3339" spans="1:1">
      <c r="A3339">
        <v>170973</v>
      </c>
    </row>
    <row r="3340" spans="1:1">
      <c r="A3340">
        <v>100964</v>
      </c>
    </row>
    <row r="3341" spans="1:1">
      <c r="A3341">
        <v>138627</v>
      </c>
    </row>
    <row r="3342" spans="1:1">
      <c r="A3342">
        <v>98633</v>
      </c>
    </row>
    <row r="3343" spans="1:1">
      <c r="A3343">
        <v>116006</v>
      </c>
    </row>
    <row r="3344" spans="1:1">
      <c r="A3344">
        <v>108309</v>
      </c>
    </row>
    <row r="3345" spans="1:1">
      <c r="A3345">
        <v>105262</v>
      </c>
    </row>
    <row r="3346" spans="1:1">
      <c r="A3346">
        <v>129998</v>
      </c>
    </row>
    <row r="3347" spans="1:1">
      <c r="A3347">
        <v>168110</v>
      </c>
    </row>
    <row r="3348" spans="1:1">
      <c r="A3348">
        <v>153324</v>
      </c>
    </row>
    <row r="3349" spans="1:1">
      <c r="A3349">
        <v>118408</v>
      </c>
    </row>
    <row r="3350" spans="1:1">
      <c r="A3350">
        <v>188241</v>
      </c>
    </row>
    <row r="3351" spans="1:1">
      <c r="A3351">
        <v>131594</v>
      </c>
    </row>
    <row r="3352" spans="1:1">
      <c r="A3352">
        <v>120425</v>
      </c>
    </row>
    <row r="3353" spans="1:1">
      <c r="A3353">
        <v>107489</v>
      </c>
    </row>
    <row r="3354" spans="1:1">
      <c r="A3354">
        <v>113095</v>
      </c>
    </row>
    <row r="3355" spans="1:1">
      <c r="A3355">
        <v>100550</v>
      </c>
    </row>
    <row r="3356" spans="1:1">
      <c r="A3356">
        <v>123046</v>
      </c>
    </row>
    <row r="3357" spans="1:1">
      <c r="A3357">
        <v>122932</v>
      </c>
    </row>
    <row r="3358" spans="1:1">
      <c r="A3358">
        <v>140437</v>
      </c>
    </row>
    <row r="3359" spans="1:1">
      <c r="A3359">
        <v>152288</v>
      </c>
    </row>
    <row r="3360" spans="1:1">
      <c r="A3360">
        <v>145229</v>
      </c>
    </row>
    <row r="3361" spans="1:1">
      <c r="A3361">
        <v>140220</v>
      </c>
    </row>
    <row r="3362" spans="1:1">
      <c r="A3362">
        <v>133308</v>
      </c>
    </row>
    <row r="3363" spans="1:1">
      <c r="A3363">
        <v>103661</v>
      </c>
    </row>
    <row r="3364" spans="1:1">
      <c r="A3364">
        <v>62532</v>
      </c>
    </row>
    <row r="3365" spans="1:1">
      <c r="A3365">
        <v>75410</v>
      </c>
    </row>
    <row r="3366" spans="1:1">
      <c r="A3366">
        <v>91533</v>
      </c>
    </row>
    <row r="3367" spans="1:1">
      <c r="A3367">
        <v>111632</v>
      </c>
    </row>
    <row r="3369" spans="1:1">
      <c r="A3369">
        <v>86910</v>
      </c>
    </row>
    <row r="3370" spans="1:1">
      <c r="A3370">
        <v>95255</v>
      </c>
    </row>
    <row r="3371" spans="1:1">
      <c r="A3371">
        <v>82292</v>
      </c>
    </row>
    <row r="3372" spans="1:1">
      <c r="A3372">
        <v>106813</v>
      </c>
    </row>
    <row r="3373" spans="1:1">
      <c r="A3373">
        <v>120404</v>
      </c>
    </row>
    <row r="3374" spans="1:1">
      <c r="A3374">
        <v>172875</v>
      </c>
    </row>
    <row r="3375" spans="1:1">
      <c r="A3375">
        <v>114736</v>
      </c>
    </row>
    <row r="3376" spans="1:1">
      <c r="A3376">
        <v>129765</v>
      </c>
    </row>
    <row r="3377" spans="1:1">
      <c r="A3377">
        <v>97001</v>
      </c>
    </row>
    <row r="3378" spans="1:1">
      <c r="A3378">
        <v>112715</v>
      </c>
    </row>
    <row r="3379" spans="1:1">
      <c r="A3379">
        <v>142441</v>
      </c>
    </row>
    <row r="3380" spans="1:1">
      <c r="A3380">
        <v>118311</v>
      </c>
    </row>
    <row r="3381" spans="1:1">
      <c r="A3381">
        <v>94043</v>
      </c>
    </row>
    <row r="3382" spans="1:1">
      <c r="A3382">
        <v>82316</v>
      </c>
    </row>
    <row r="3383" spans="1:1">
      <c r="A3383">
        <v>106636</v>
      </c>
    </row>
    <row r="3384" spans="1:1">
      <c r="A3384">
        <v>94693</v>
      </c>
    </row>
    <row r="3385" spans="1:1">
      <c r="A3385">
        <v>87941</v>
      </c>
    </row>
    <row r="3386" spans="1:1">
      <c r="A3386">
        <v>137017</v>
      </c>
    </row>
    <row r="3387" spans="1:1">
      <c r="A3387">
        <v>94491</v>
      </c>
    </row>
    <row r="3388" spans="1:1">
      <c r="A3388">
        <v>92724</v>
      </c>
    </row>
    <row r="3389" spans="1:1">
      <c r="A3389">
        <v>87239</v>
      </c>
    </row>
    <row r="3390" spans="1:1">
      <c r="A3390">
        <v>139616</v>
      </c>
    </row>
    <row r="3391" spans="1:1">
      <c r="A3391">
        <v>219778</v>
      </c>
    </row>
    <row r="3392" spans="1:1">
      <c r="A3392">
        <v>122248</v>
      </c>
    </row>
    <row r="3393" spans="1:1">
      <c r="A3393">
        <v>141704</v>
      </c>
    </row>
    <row r="3394" spans="1:1">
      <c r="A3394">
        <v>125548</v>
      </c>
    </row>
    <row r="3395" spans="1:1">
      <c r="A3395">
        <v>98025</v>
      </c>
    </row>
    <row r="3396" spans="1:1">
      <c r="A3396">
        <v>135318</v>
      </c>
    </row>
    <row r="3397" spans="1:1">
      <c r="A3397">
        <v>121479</v>
      </c>
    </row>
    <row r="3398" spans="1:1">
      <c r="A3398">
        <v>167002</v>
      </c>
    </row>
    <row r="3399" spans="1:1">
      <c r="A3399">
        <v>101341</v>
      </c>
    </row>
    <row r="3400" spans="1:1">
      <c r="A3400">
        <v>197387</v>
      </c>
    </row>
    <row r="3401" spans="1:1">
      <c r="A3401">
        <v>94343</v>
      </c>
    </row>
    <row r="3402" spans="1:1">
      <c r="A3402">
        <v>107913</v>
      </c>
    </row>
    <row r="3403" spans="1:1">
      <c r="A3403">
        <v>95936</v>
      </c>
    </row>
    <row r="3404" spans="1:1">
      <c r="A3404">
        <v>142710</v>
      </c>
    </row>
    <row r="3405" spans="1:1">
      <c r="A3405">
        <v>106648</v>
      </c>
    </row>
    <row r="3406" spans="1:1">
      <c r="A3406">
        <v>97095</v>
      </c>
    </row>
    <row r="3407" spans="1:1">
      <c r="A3407">
        <v>144683</v>
      </c>
    </row>
    <row r="3408" spans="1:1">
      <c r="A3408">
        <v>131097</v>
      </c>
    </row>
    <row r="3409" spans="1:1">
      <c r="A3409">
        <v>133251</v>
      </c>
    </row>
    <row r="3410" spans="1:1">
      <c r="A3410">
        <v>99953</v>
      </c>
    </row>
    <row r="3411" spans="1:1">
      <c r="A3411">
        <v>95302</v>
      </c>
    </row>
    <row r="3412" spans="1:1">
      <c r="A3412">
        <v>103839</v>
      </c>
    </row>
    <row r="3413" spans="1:1">
      <c r="A3413">
        <v>147630</v>
      </c>
    </row>
    <row r="3414" spans="1:1">
      <c r="A3414">
        <v>195703</v>
      </c>
    </row>
    <row r="3415" spans="1:1">
      <c r="A3415">
        <v>91446</v>
      </c>
    </row>
    <row r="3416" spans="1:1">
      <c r="A3416">
        <v>74943</v>
      </c>
    </row>
    <row r="3417" spans="1:1">
      <c r="A3417">
        <v>142576</v>
      </c>
    </row>
    <row r="3418" spans="1:1">
      <c r="A3418">
        <v>78932</v>
      </c>
    </row>
    <row r="3419" spans="1:1">
      <c r="A3419">
        <v>86190</v>
      </c>
    </row>
    <row r="3420" spans="1:1">
      <c r="A3420">
        <v>97248</v>
      </c>
    </row>
    <row r="3421" spans="1:1">
      <c r="A3421">
        <v>87167</v>
      </c>
    </row>
    <row r="3422" spans="1:1">
      <c r="A3422">
        <v>82720</v>
      </c>
    </row>
    <row r="3423" spans="1:1">
      <c r="A3423">
        <v>94325</v>
      </c>
    </row>
    <row r="3424" spans="1:1">
      <c r="A3424">
        <v>131856</v>
      </c>
    </row>
    <row r="3425" spans="1:1">
      <c r="A3425">
        <v>205936</v>
      </c>
    </row>
    <row r="3426" spans="1:1">
      <c r="A3426">
        <v>133520</v>
      </c>
    </row>
    <row r="3427" spans="1:1">
      <c r="A3427">
        <v>193128</v>
      </c>
    </row>
    <row r="3428" spans="1:1">
      <c r="A3428">
        <v>108073</v>
      </c>
    </row>
    <row r="3429" spans="1:1">
      <c r="A3429">
        <v>146445</v>
      </c>
    </row>
    <row r="3430" spans="1:1">
      <c r="A3430">
        <v>198816</v>
      </c>
    </row>
    <row r="3431" spans="1:1">
      <c r="A3431">
        <v>172821</v>
      </c>
    </row>
    <row r="3432" spans="1:1">
      <c r="A3432">
        <v>102571</v>
      </c>
    </row>
    <row r="3433" spans="1:1">
      <c r="A3433">
        <v>128973</v>
      </c>
    </row>
    <row r="3434" spans="1:1">
      <c r="A3434">
        <v>106401</v>
      </c>
    </row>
    <row r="3435" spans="1:1">
      <c r="A3435">
        <v>111349</v>
      </c>
    </row>
    <row r="3436" spans="1:1">
      <c r="A3436">
        <v>119823</v>
      </c>
    </row>
    <row r="3437" spans="1:1">
      <c r="A3437">
        <v>118288</v>
      </c>
    </row>
    <row r="3438" spans="1:1">
      <c r="A3438">
        <v>121105</v>
      </c>
    </row>
    <row r="3439" spans="1:1">
      <c r="A3439">
        <v>167231</v>
      </c>
    </row>
    <row r="3440" spans="1:1">
      <c r="A3440">
        <v>140670</v>
      </c>
    </row>
    <row r="3441" spans="1:1">
      <c r="A3441">
        <v>223042</v>
      </c>
    </row>
    <row r="3442" spans="1:1">
      <c r="A3442">
        <v>174568</v>
      </c>
    </row>
    <row r="3443" spans="1:1">
      <c r="A3443">
        <v>216705</v>
      </c>
    </row>
    <row r="3444" spans="1:1">
      <c r="A3444">
        <v>201912</v>
      </c>
    </row>
    <row r="3445" spans="1:1">
      <c r="A3445">
        <v>121826</v>
      </c>
    </row>
    <row r="3446" spans="1:1">
      <c r="A3446">
        <v>179832</v>
      </c>
    </row>
    <row r="3447" spans="1:1">
      <c r="A3447">
        <v>159427</v>
      </c>
    </row>
    <row r="3448" spans="1:1">
      <c r="A3448">
        <v>186220</v>
      </c>
    </row>
    <row r="3449" spans="1:1">
      <c r="A3449">
        <v>196996</v>
      </c>
    </row>
    <row r="3450" spans="1:1">
      <c r="A3450">
        <v>176177</v>
      </c>
    </row>
    <row r="3451" spans="1:1">
      <c r="A3451">
        <v>193577</v>
      </c>
    </row>
    <row r="3452" spans="1:1">
      <c r="A3452">
        <v>193753</v>
      </c>
    </row>
    <row r="3453" spans="1:1">
      <c r="A3453">
        <v>94733</v>
      </c>
    </row>
    <row r="3454" spans="1:1">
      <c r="A3454">
        <v>132965</v>
      </c>
    </row>
    <row r="3455" spans="1:1">
      <c r="A3455">
        <v>95941</v>
      </c>
    </row>
    <row r="3456" spans="1:1">
      <c r="A3456">
        <v>185138</v>
      </c>
    </row>
    <row r="3457" spans="1:1">
      <c r="A3457">
        <v>81339</v>
      </c>
    </row>
    <row r="3458" spans="1:1">
      <c r="A3458">
        <v>89815</v>
      </c>
    </row>
    <row r="3459" spans="1:1">
      <c r="A3459">
        <v>128624</v>
      </c>
    </row>
    <row r="3460" spans="1:1">
      <c r="A3460">
        <v>147407</v>
      </c>
    </row>
    <row r="3461" spans="1:1">
      <c r="A3461">
        <v>67950</v>
      </c>
    </row>
    <row r="3462" spans="1:1">
      <c r="A3462">
        <v>155970</v>
      </c>
    </row>
    <row r="3463" spans="1:1">
      <c r="A3463">
        <v>98743</v>
      </c>
    </row>
    <row r="3464" spans="1:1">
      <c r="A3464">
        <v>131190</v>
      </c>
    </row>
    <row r="3465" spans="1:1">
      <c r="A3465">
        <v>77787</v>
      </c>
    </row>
    <row r="3466" spans="1:1">
      <c r="A3466">
        <v>100794</v>
      </c>
    </row>
    <row r="3467" spans="1:1">
      <c r="A3467">
        <v>102377</v>
      </c>
    </row>
    <row r="3468" spans="1:1">
      <c r="A3468">
        <v>117211</v>
      </c>
    </row>
    <row r="3469" spans="1:1">
      <c r="A3469">
        <v>111306</v>
      </c>
    </row>
    <row r="3470" spans="1:1">
      <c r="A3470">
        <v>116764</v>
      </c>
    </row>
    <row r="3471" spans="1:1">
      <c r="A3471">
        <v>89964</v>
      </c>
    </row>
    <row r="3472" spans="1:1">
      <c r="A3472">
        <v>88658</v>
      </c>
    </row>
    <row r="3473" spans="1:1">
      <c r="A3473">
        <v>146549</v>
      </c>
    </row>
    <row r="3474" spans="1:1">
      <c r="A3474">
        <v>107897</v>
      </c>
    </row>
    <row r="3475" spans="1:1">
      <c r="A3475">
        <v>136916</v>
      </c>
    </row>
    <row r="3476" spans="1:1">
      <c r="A3476">
        <v>197928</v>
      </c>
    </row>
    <row r="3477" spans="1:1">
      <c r="A3477">
        <v>176392</v>
      </c>
    </row>
    <row r="3478" spans="1:1">
      <c r="A3478">
        <v>146507</v>
      </c>
    </row>
    <row r="3479" spans="1:1">
      <c r="A3479">
        <v>132814</v>
      </c>
    </row>
    <row r="3480" spans="1:1">
      <c r="A3480">
        <v>144082</v>
      </c>
    </row>
    <row r="3481" spans="1:1">
      <c r="A3481">
        <v>102845</v>
      </c>
    </row>
    <row r="3482" spans="1:1">
      <c r="A3482">
        <v>178773</v>
      </c>
    </row>
    <row r="3483" spans="1:1">
      <c r="A3483">
        <v>109909</v>
      </c>
    </row>
    <row r="3484" spans="1:1">
      <c r="A3484">
        <v>167459</v>
      </c>
    </row>
    <row r="3485" spans="1:1">
      <c r="A3485">
        <v>206062</v>
      </c>
    </row>
    <row r="3486" spans="1:1">
      <c r="A3486">
        <v>100237</v>
      </c>
    </row>
    <row r="3487" spans="1:1">
      <c r="A3487">
        <v>111454</v>
      </c>
    </row>
    <row r="3488" spans="1:1">
      <c r="A3488">
        <v>125394</v>
      </c>
    </row>
    <row r="3489" spans="1:1">
      <c r="A3489">
        <v>96357</v>
      </c>
    </row>
    <row r="3490" spans="1:1">
      <c r="A3490">
        <v>132712</v>
      </c>
    </row>
    <row r="3491" spans="1:1">
      <c r="A3491">
        <v>129067</v>
      </c>
    </row>
    <row r="3492" spans="1:1">
      <c r="A3492">
        <v>106442</v>
      </c>
    </row>
    <row r="3493" spans="1:1">
      <c r="A3493">
        <v>89473</v>
      </c>
    </row>
    <row r="3494" spans="1:1">
      <c r="A3494">
        <v>152054</v>
      </c>
    </row>
    <row r="3495" spans="1:1">
      <c r="A3495">
        <v>184123</v>
      </c>
    </row>
    <row r="3496" spans="1:1">
      <c r="A3496">
        <v>153171</v>
      </c>
    </row>
    <row r="3497" spans="1:1">
      <c r="A3497">
        <v>98167</v>
      </c>
    </row>
    <row r="3498" spans="1:1">
      <c r="A3498">
        <v>101501</v>
      </c>
    </row>
    <row r="3499" spans="1:1">
      <c r="A3499">
        <v>171799</v>
      </c>
    </row>
    <row r="3500" spans="1:1">
      <c r="A3500">
        <v>200140</v>
      </c>
    </row>
    <row r="3501" spans="1:1">
      <c r="A3501">
        <v>277462</v>
      </c>
    </row>
    <row r="3502" spans="1:1">
      <c r="A3502">
        <v>141860</v>
      </c>
    </row>
    <row r="3503" spans="1:1">
      <c r="A3503">
        <v>125576</v>
      </c>
    </row>
    <row r="3504" spans="1:1">
      <c r="A3504">
        <v>195161</v>
      </c>
    </row>
    <row r="3505" spans="1:1">
      <c r="A3505">
        <v>91104</v>
      </c>
    </row>
    <row r="3506" spans="1:1">
      <c r="A3506">
        <v>121027</v>
      </c>
    </row>
    <row r="3507" spans="1:1">
      <c r="A3507">
        <v>158589</v>
      </c>
    </row>
    <row r="3508" spans="1:1">
      <c r="A3508">
        <v>228689</v>
      </c>
    </row>
    <row r="3509" spans="1:1">
      <c r="A3509">
        <v>337514</v>
      </c>
    </row>
    <row r="3510" spans="1:1">
      <c r="A3510">
        <v>272907</v>
      </c>
    </row>
    <row r="3511" spans="1:1">
      <c r="A3511">
        <v>156282</v>
      </c>
    </row>
    <row r="3512" spans="1:1">
      <c r="A3512">
        <v>201270</v>
      </c>
    </row>
    <row r="3513" spans="1:1">
      <c r="A3513">
        <v>241041</v>
      </c>
    </row>
    <row r="3514" spans="1:1">
      <c r="A3514">
        <v>199792</v>
      </c>
    </row>
    <row r="3515" spans="1:1">
      <c r="A3515">
        <v>388756</v>
      </c>
    </row>
    <row r="3516" spans="1:1">
      <c r="A3516">
        <v>160608</v>
      </c>
    </row>
    <row r="3517" spans="1:1">
      <c r="A3517">
        <v>234565</v>
      </c>
    </row>
    <row r="3518" spans="1:1">
      <c r="A3518">
        <v>215947</v>
      </c>
    </row>
    <row r="3519" spans="1:1">
      <c r="A3519">
        <v>186409</v>
      </c>
    </row>
    <row r="3520" spans="1:1">
      <c r="A3520">
        <v>242238</v>
      </c>
    </row>
    <row r="3521" spans="1:1">
      <c r="A3521">
        <v>197396</v>
      </c>
    </row>
    <row r="3522" spans="1:1">
      <c r="A3522">
        <v>218357</v>
      </c>
    </row>
    <row r="3523" spans="1:1">
      <c r="A3523">
        <v>98460</v>
      </c>
    </row>
    <row r="3524" spans="1:1">
      <c r="A3524">
        <v>91089</v>
      </c>
    </row>
    <row r="3525" spans="1:1">
      <c r="A3525">
        <v>132007</v>
      </c>
    </row>
    <row r="3526" spans="1:1">
      <c r="A3526">
        <v>129329</v>
      </c>
    </row>
    <row r="3527" spans="1:1">
      <c r="A3527">
        <v>96206</v>
      </c>
    </row>
    <row r="3528" spans="1:1">
      <c r="A3528">
        <v>80685</v>
      </c>
    </row>
    <row r="3529" spans="1:1">
      <c r="A3529">
        <v>92719</v>
      </c>
    </row>
    <row r="3530" spans="1:1">
      <c r="A3530">
        <v>136541</v>
      </c>
    </row>
    <row r="3531" spans="1:1">
      <c r="A3531">
        <v>226403</v>
      </c>
    </row>
    <row r="3532" spans="1:1">
      <c r="A3532">
        <v>173630</v>
      </c>
    </row>
    <row r="3533" spans="1:1">
      <c r="A3533">
        <v>121364</v>
      </c>
    </row>
    <row r="3534" spans="1:1">
      <c r="A3534">
        <v>147008</v>
      </c>
    </row>
    <row r="3535" spans="1:1">
      <c r="A3535">
        <v>89994</v>
      </c>
    </row>
    <row r="3536" spans="1:1">
      <c r="A3536">
        <v>108598</v>
      </c>
    </row>
    <row r="3537" spans="1:1">
      <c r="A3537">
        <v>154104</v>
      </c>
    </row>
    <row r="3538" spans="1:1">
      <c r="A3538">
        <v>113491</v>
      </c>
    </row>
    <row r="3539" spans="1:1">
      <c r="A3539">
        <v>142698</v>
      </c>
    </row>
    <row r="3540" spans="1:1">
      <c r="A3540">
        <v>149223</v>
      </c>
    </row>
    <row r="3541" spans="1:1">
      <c r="A3541">
        <v>135405</v>
      </c>
    </row>
    <row r="3542" spans="1:1">
      <c r="A3542">
        <v>121496</v>
      </c>
    </row>
    <row r="3543" spans="1:1">
      <c r="A3543">
        <v>122676</v>
      </c>
    </row>
    <row r="3544" spans="1:1">
      <c r="A3544">
        <v>130106</v>
      </c>
    </row>
    <row r="3545" spans="1:1">
      <c r="A3545">
        <v>128260</v>
      </c>
    </row>
    <row r="3546" spans="1:1">
      <c r="A3546">
        <v>116148</v>
      </c>
    </row>
    <row r="3547" spans="1:1">
      <c r="A3547">
        <v>163250</v>
      </c>
    </row>
    <row r="3548" spans="1:1">
      <c r="A3548">
        <v>99607</v>
      </c>
    </row>
    <row r="3549" spans="1:1">
      <c r="A3549">
        <v>157620</v>
      </c>
    </row>
    <row r="3550" spans="1:1">
      <c r="A3550">
        <v>95595</v>
      </c>
    </row>
    <row r="3551" spans="1:1">
      <c r="A3551">
        <v>121787</v>
      </c>
    </row>
    <row r="3552" spans="1:1">
      <c r="A3552">
        <v>150777</v>
      </c>
    </row>
    <row r="3553" spans="1:1">
      <c r="A3553">
        <v>109925</v>
      </c>
    </row>
    <row r="3554" spans="1:1">
      <c r="A3554">
        <v>84782</v>
      </c>
    </row>
    <row r="3555" spans="1:1">
      <c r="A3555">
        <v>77589</v>
      </c>
    </row>
    <row r="3556" spans="1:1">
      <c r="A3556">
        <v>77092</v>
      </c>
    </row>
    <row r="3557" spans="1:1">
      <c r="A3557">
        <v>103939</v>
      </c>
    </row>
    <row r="3558" spans="1:1">
      <c r="A3558">
        <v>113634</v>
      </c>
    </row>
    <row r="3559" spans="1:1">
      <c r="A3559">
        <v>128506</v>
      </c>
    </row>
    <row r="3560" spans="1:1">
      <c r="A3560">
        <v>86270</v>
      </c>
    </row>
    <row r="3561" spans="1:1">
      <c r="A3561">
        <v>85155</v>
      </c>
    </row>
    <row r="3562" spans="1:1">
      <c r="A3562">
        <v>108747</v>
      </c>
    </row>
    <row r="3563" spans="1:1">
      <c r="A3563">
        <v>104784</v>
      </c>
    </row>
    <row r="3564" spans="1:1">
      <c r="A3564">
        <v>102738</v>
      </c>
    </row>
    <row r="3565" spans="1:1">
      <c r="A3565">
        <v>107444</v>
      </c>
    </row>
    <row r="3566" spans="1:1">
      <c r="A3566">
        <v>120447</v>
      </c>
    </row>
    <row r="3567" spans="1:1">
      <c r="A3567">
        <v>91869</v>
      </c>
    </row>
    <row r="3568" spans="1:1">
      <c r="A3568">
        <v>102340</v>
      </c>
    </row>
    <row r="3569" spans="1:1">
      <c r="A3569">
        <v>82460</v>
      </c>
    </row>
    <row r="3570" spans="1:1">
      <c r="A3570">
        <v>69071</v>
      </c>
    </row>
    <row r="3571" spans="1:1">
      <c r="A3571">
        <v>114600</v>
      </c>
    </row>
    <row r="3572" spans="1:1">
      <c r="A3572">
        <v>75245</v>
      </c>
    </row>
    <row r="3573" spans="1:1">
      <c r="A3573">
        <v>94024</v>
      </c>
    </row>
    <row r="3574" spans="1:1">
      <c r="A3574">
        <v>80567</v>
      </c>
    </row>
    <row r="3575" spans="1:1">
      <c r="A3575">
        <v>77790</v>
      </c>
    </row>
    <row r="3576" spans="1:1">
      <c r="A3576">
        <v>102498</v>
      </c>
    </row>
    <row r="3577" spans="1:1">
      <c r="A3577">
        <v>102635</v>
      </c>
    </row>
    <row r="3578" spans="1:1">
      <c r="A3578">
        <v>87842</v>
      </c>
    </row>
    <row r="3579" spans="1:1">
      <c r="A3579">
        <v>100289</v>
      </c>
    </row>
    <row r="3580" spans="1:1">
      <c r="A3580">
        <v>91898</v>
      </c>
    </row>
    <row r="3581" spans="1:1">
      <c r="A3581">
        <v>70202</v>
      </c>
    </row>
    <row r="3582" spans="1:1">
      <c r="A3582">
        <v>64833</v>
      </c>
    </row>
    <row r="3583" spans="1:1">
      <c r="A3583">
        <v>94272</v>
      </c>
    </row>
    <row r="3584" spans="1:1">
      <c r="A3584">
        <v>82323</v>
      </c>
    </row>
    <row r="3585" spans="1:1">
      <c r="A3585">
        <v>78177</v>
      </c>
    </row>
    <row r="3586" spans="1:1">
      <c r="A3586">
        <v>98437</v>
      </c>
    </row>
    <row r="3587" spans="1:1">
      <c r="A3587">
        <v>103789</v>
      </c>
    </row>
    <row r="3588" spans="1:1">
      <c r="A3588">
        <v>60824</v>
      </c>
    </row>
    <row r="3589" spans="1:1">
      <c r="A3589">
        <v>84407</v>
      </c>
    </row>
    <row r="3590" spans="1:1">
      <c r="A3590">
        <v>102973</v>
      </c>
    </row>
    <row r="3591" spans="1:1">
      <c r="A3591">
        <v>116679</v>
      </c>
    </row>
    <row r="3592" spans="1:1">
      <c r="A3592">
        <v>91061</v>
      </c>
    </row>
    <row r="3593" spans="1:1">
      <c r="A3593">
        <v>68148</v>
      </c>
    </row>
    <row r="3594" spans="1:1">
      <c r="A3594">
        <v>93199</v>
      </c>
    </row>
    <row r="3595" spans="1:1">
      <c r="A3595">
        <v>113196</v>
      </c>
    </row>
    <row r="3596" spans="1:1">
      <c r="A3596">
        <v>107945</v>
      </c>
    </row>
    <row r="3597" spans="1:1">
      <c r="A3597">
        <v>113521</v>
      </c>
    </row>
    <row r="3598" spans="1:1">
      <c r="A3598">
        <v>142904</v>
      </c>
    </row>
    <row r="3599" spans="1:1">
      <c r="A3599">
        <v>43810</v>
      </c>
    </row>
    <row r="3600" spans="1:1">
      <c r="A3600">
        <v>94040</v>
      </c>
    </row>
    <row r="3601" spans="1:1">
      <c r="A3601">
        <v>88708</v>
      </c>
    </row>
    <row r="3602" spans="1:1">
      <c r="A3602">
        <v>106728</v>
      </c>
    </row>
    <row r="3603" spans="1:1">
      <c r="A3603">
        <v>184827</v>
      </c>
    </row>
    <row r="3604" spans="1:1">
      <c r="A3604">
        <v>99807</v>
      </c>
    </row>
    <row r="3605" spans="1:1">
      <c r="A3605">
        <v>78793</v>
      </c>
    </row>
    <row r="3606" spans="1:1">
      <c r="A3606">
        <v>169583</v>
      </c>
    </row>
    <row r="3607" spans="1:1">
      <c r="A3607">
        <v>102642</v>
      </c>
    </row>
    <row r="3608" spans="1:1">
      <c r="A3608">
        <v>89915</v>
      </c>
    </row>
    <row r="3609" spans="1:1">
      <c r="A3609">
        <v>93034</v>
      </c>
    </row>
    <row r="3610" spans="1:1">
      <c r="A3610">
        <v>85039</v>
      </c>
    </row>
    <row r="3611" spans="1:1">
      <c r="A3611">
        <v>78824</v>
      </c>
    </row>
    <row r="3612" spans="1:1">
      <c r="A3612">
        <v>148722</v>
      </c>
    </row>
    <row r="3613" spans="1:1">
      <c r="A3613">
        <v>113263</v>
      </c>
    </row>
    <row r="3614" spans="1:1">
      <c r="A3614">
        <v>89137</v>
      </c>
    </row>
    <row r="3615" spans="1:1">
      <c r="A3615">
        <v>81832</v>
      </c>
    </row>
    <row r="3616" spans="1:1">
      <c r="A3616">
        <v>91645</v>
      </c>
    </row>
    <row r="3617" spans="1:1">
      <c r="A3617">
        <v>113569</v>
      </c>
    </row>
    <row r="3618" spans="1:1">
      <c r="A3618">
        <v>60785</v>
      </c>
    </row>
    <row r="3619" spans="1:1">
      <c r="A3619">
        <v>132877</v>
      </c>
    </row>
    <row r="3620" spans="1:1">
      <c r="A3620">
        <v>93936</v>
      </c>
    </row>
    <row r="3621" spans="1:1">
      <c r="A3621">
        <v>64221</v>
      </c>
    </row>
    <row r="3622" spans="1:1">
      <c r="A3622">
        <v>96970</v>
      </c>
    </row>
    <row r="3623" spans="1:1">
      <c r="A3623">
        <v>90945</v>
      </c>
    </row>
    <row r="3624" spans="1:1">
      <c r="A3624">
        <v>60328</v>
      </c>
    </row>
    <row r="3625" spans="1:1">
      <c r="A3625">
        <v>102036</v>
      </c>
    </row>
    <row r="3626" spans="1:1">
      <c r="A3626">
        <v>93477</v>
      </c>
    </row>
    <row r="3627" spans="1:1">
      <c r="A3627">
        <v>63323</v>
      </c>
    </row>
    <row r="3628" spans="1:1">
      <c r="A3628">
        <v>106544</v>
      </c>
    </row>
    <row r="3629" spans="1:1">
      <c r="A3629">
        <v>100986</v>
      </c>
    </row>
    <row r="3630" spans="1:1">
      <c r="A3630">
        <v>68033</v>
      </c>
    </row>
    <row r="3631" spans="1:1">
      <c r="A3631">
        <v>168965</v>
      </c>
    </row>
    <row r="3632" spans="1:1">
      <c r="A3632">
        <v>146561</v>
      </c>
    </row>
    <row r="3633" spans="1:1">
      <c r="A3633">
        <v>87184</v>
      </c>
    </row>
    <row r="3634" spans="1:1">
      <c r="A3634">
        <v>85877</v>
      </c>
    </row>
    <row r="3635" spans="1:1">
      <c r="A3635">
        <v>84700</v>
      </c>
    </row>
    <row r="3636" spans="1:1">
      <c r="A3636">
        <v>97166</v>
      </c>
    </row>
    <row r="3637" spans="1:1">
      <c r="A3637">
        <v>105605</v>
      </c>
    </row>
    <row r="3638" spans="1:1">
      <c r="A3638">
        <v>114827</v>
      </c>
    </row>
    <row r="3639" spans="1:1">
      <c r="A3639">
        <v>86076</v>
      </c>
    </row>
    <row r="3640" spans="1:1">
      <c r="A3640">
        <v>126627</v>
      </c>
    </row>
    <row r="3641" spans="1:1">
      <c r="A3641">
        <v>131244</v>
      </c>
    </row>
    <row r="3642" spans="1:1">
      <c r="A3642">
        <v>91246</v>
      </c>
    </row>
    <row r="3643" spans="1:1">
      <c r="A3643">
        <v>110499</v>
      </c>
    </row>
    <row r="3644" spans="1:1">
      <c r="A3644">
        <v>100168</v>
      </c>
    </row>
    <row r="3645" spans="1:1">
      <c r="A3645">
        <v>118114</v>
      </c>
    </row>
    <row r="3646" spans="1:1">
      <c r="A3646">
        <v>111126</v>
      </c>
    </row>
    <row r="3647" spans="1:1">
      <c r="A3647">
        <v>146056</v>
      </c>
    </row>
    <row r="3648" spans="1:1">
      <c r="A3648">
        <v>95010</v>
      </c>
    </row>
    <row r="3649" spans="1:1">
      <c r="A3649">
        <v>142886</v>
      </c>
    </row>
    <row r="3650" spans="1:1">
      <c r="A3650">
        <v>118803</v>
      </c>
    </row>
    <row r="3651" spans="1:1">
      <c r="A3651">
        <v>88744</v>
      </c>
    </row>
    <row r="3652" spans="1:1">
      <c r="A3652">
        <v>141868</v>
      </c>
    </row>
    <row r="3653" spans="1:1">
      <c r="A3653">
        <v>119416</v>
      </c>
    </row>
    <row r="3654" spans="1:1">
      <c r="A3654">
        <v>94833</v>
      </c>
    </row>
    <row r="3655" spans="1:1">
      <c r="A3655">
        <v>109700</v>
      </c>
    </row>
    <row r="3656" spans="1:1">
      <c r="A3656">
        <v>101363</v>
      </c>
    </row>
    <row r="3657" spans="1:1">
      <c r="A3657">
        <v>93943</v>
      </c>
    </row>
    <row r="3658" spans="1:1">
      <c r="A3658">
        <v>110580</v>
      </c>
    </row>
    <row r="3659" spans="1:1">
      <c r="A3659">
        <v>80501</v>
      </c>
    </row>
    <row r="3660" spans="1:1">
      <c r="A3660">
        <v>109920</v>
      </c>
    </row>
    <row r="3661" spans="1:1">
      <c r="A3661">
        <v>97519</v>
      </c>
    </row>
    <row r="3662" spans="1:1">
      <c r="A3662">
        <v>113814</v>
      </c>
    </row>
    <row r="3663" spans="1:1">
      <c r="A3663">
        <v>81118</v>
      </c>
    </row>
    <row r="3664" spans="1:1">
      <c r="A3664">
        <v>88540</v>
      </c>
    </row>
    <row r="3665" spans="1:1">
      <c r="A3665">
        <v>108851</v>
      </c>
    </row>
    <row r="3666" spans="1:1">
      <c r="A3666">
        <v>91375</v>
      </c>
    </row>
    <row r="3667" spans="1:1">
      <c r="A3667">
        <v>85559</v>
      </c>
    </row>
    <row r="3668" spans="1:1">
      <c r="A3668">
        <v>99899</v>
      </c>
    </row>
    <row r="3669" spans="1:1">
      <c r="A3669">
        <v>121905</v>
      </c>
    </row>
    <row r="3670" spans="1:1">
      <c r="A3670">
        <v>111808</v>
      </c>
    </row>
    <row r="3671" spans="1:1">
      <c r="A3671">
        <v>113392</v>
      </c>
    </row>
    <row r="3672" spans="1:1">
      <c r="A3672">
        <v>150277</v>
      </c>
    </row>
    <row r="3673" spans="1:1">
      <c r="A3673">
        <v>163720</v>
      </c>
    </row>
    <row r="3674" spans="1:1">
      <c r="A3674">
        <v>121217</v>
      </c>
    </row>
    <row r="3675" spans="1:1">
      <c r="A3675">
        <v>140097</v>
      </c>
    </row>
    <row r="3676" spans="1:1">
      <c r="A3676">
        <v>78180</v>
      </c>
    </row>
    <row r="3677" spans="1:1">
      <c r="A3677">
        <v>102353</v>
      </c>
    </row>
    <row r="3678" spans="1:1">
      <c r="A3678">
        <v>127727</v>
      </c>
    </row>
    <row r="3679" spans="1:1">
      <c r="A3679">
        <v>136161</v>
      </c>
    </row>
    <row r="3680" spans="1:1">
      <c r="A3680">
        <v>116899</v>
      </c>
    </row>
    <row r="3681" spans="1:1">
      <c r="A3681">
        <v>159053</v>
      </c>
    </row>
    <row r="3682" spans="1:1">
      <c r="A3682">
        <v>122643</v>
      </c>
    </row>
    <row r="3683" spans="1:1">
      <c r="A3683">
        <v>151362</v>
      </c>
    </row>
    <row r="3684" spans="1:1">
      <c r="A3684">
        <v>144970</v>
      </c>
    </row>
    <row r="3685" spans="1:1">
      <c r="A3685">
        <v>146769</v>
      </c>
    </row>
    <row r="3686" spans="1:1">
      <c r="A3686">
        <v>170977</v>
      </c>
    </row>
    <row r="3687" spans="1:1">
      <c r="A3687">
        <v>129549</v>
      </c>
    </row>
    <row r="3688" spans="1:1">
      <c r="A3688">
        <v>129254</v>
      </c>
    </row>
    <row r="3689" spans="1:1">
      <c r="A3689">
        <v>133235</v>
      </c>
    </row>
    <row r="3690" spans="1:1">
      <c r="A3690">
        <v>144470</v>
      </c>
    </row>
    <row r="3691" spans="1:1">
      <c r="A3691">
        <v>158666</v>
      </c>
    </row>
    <row r="3692" spans="1:1">
      <c r="A3692">
        <v>135133</v>
      </c>
    </row>
    <row r="3693" spans="1:1">
      <c r="A3693">
        <v>144848</v>
      </c>
    </row>
    <row r="3694" spans="1:1">
      <c r="A3694">
        <v>118904</v>
      </c>
    </row>
    <row r="3695" spans="1:1">
      <c r="A3695">
        <v>136184</v>
      </c>
    </row>
    <row r="3696" spans="1:1">
      <c r="A3696">
        <v>112803</v>
      </c>
    </row>
    <row r="3697" spans="1:1">
      <c r="A3697">
        <v>104027</v>
      </c>
    </row>
    <row r="3698" spans="1:1">
      <c r="A3698">
        <v>156751</v>
      </c>
    </row>
    <row r="3699" spans="1:1">
      <c r="A3699">
        <v>134545</v>
      </c>
    </row>
    <row r="3700" spans="1:1">
      <c r="A3700">
        <v>108785</v>
      </c>
    </row>
    <row r="3701" spans="1:1">
      <c r="A3701">
        <v>123524</v>
      </c>
    </row>
    <row r="3702" spans="1:1">
      <c r="A3702">
        <v>96195</v>
      </c>
    </row>
    <row r="3703" spans="1:1">
      <c r="A3703">
        <v>160888</v>
      </c>
    </row>
    <row r="3704" spans="1:1">
      <c r="A3704">
        <v>104983</v>
      </c>
    </row>
    <row r="3705" spans="1:1">
      <c r="A3705">
        <v>74753</v>
      </c>
    </row>
    <row r="3706" spans="1:1">
      <c r="A3706">
        <v>51250</v>
      </c>
    </row>
    <row r="3707" spans="1:1">
      <c r="A3707">
        <v>94996</v>
      </c>
    </row>
    <row r="3708" spans="1:1">
      <c r="A3708">
        <v>77253</v>
      </c>
    </row>
    <row r="3709" spans="1:1">
      <c r="A3709">
        <v>103902</v>
      </c>
    </row>
    <row r="3710" spans="1:1">
      <c r="A3710">
        <v>62397</v>
      </c>
    </row>
    <row r="3711" spans="1:1">
      <c r="A3711">
        <v>92673</v>
      </c>
    </row>
    <row r="3712" spans="1:1">
      <c r="A3712">
        <v>99056</v>
      </c>
    </row>
    <row r="3713" spans="1:1">
      <c r="A3713">
        <v>120136</v>
      </c>
    </row>
    <row r="3714" spans="1:1">
      <c r="A3714">
        <v>119026</v>
      </c>
    </row>
    <row r="3715" spans="1:1">
      <c r="A3715">
        <v>111886</v>
      </c>
    </row>
    <row r="3716" spans="1:1">
      <c r="A3716">
        <v>115769</v>
      </c>
    </row>
    <row r="3717" spans="1:1">
      <c r="A3717">
        <v>135963</v>
      </c>
    </row>
    <row r="3718" spans="1:1">
      <c r="A3718">
        <v>110776</v>
      </c>
    </row>
    <row r="3719" spans="1:1">
      <c r="A3719">
        <v>120427</v>
      </c>
    </row>
    <row r="3720" spans="1:1">
      <c r="A3720">
        <v>123619</v>
      </c>
    </row>
    <row r="3721" spans="1:1">
      <c r="A3721">
        <v>110347</v>
      </c>
    </row>
    <row r="3722" spans="1:1">
      <c r="A3722">
        <v>110750</v>
      </c>
    </row>
    <row r="3723" spans="1:1">
      <c r="A3723">
        <v>93620</v>
      </c>
    </row>
    <row r="3724" spans="1:1">
      <c r="A3724">
        <v>113442</v>
      </c>
    </row>
    <row r="3725" spans="1:1">
      <c r="A3725">
        <v>116542</v>
      </c>
    </row>
    <row r="3726" spans="1:1">
      <c r="A3726">
        <v>142343</v>
      </c>
    </row>
    <row r="3727" spans="1:1">
      <c r="A3727">
        <v>174502</v>
      </c>
    </row>
    <row r="3728" spans="1:1">
      <c r="A3728">
        <v>95958</v>
      </c>
    </row>
    <row r="3729" spans="1:1">
      <c r="A3729">
        <v>141248</v>
      </c>
    </row>
    <row r="3730" spans="1:1">
      <c r="A3730">
        <v>106549</v>
      </c>
    </row>
    <row r="3731" spans="1:1">
      <c r="A3731">
        <v>112262</v>
      </c>
    </row>
    <row r="3732" spans="1:1">
      <c r="A3732">
        <v>122926</v>
      </c>
    </row>
    <row r="3733" spans="1:1">
      <c r="A3733">
        <v>93920</v>
      </c>
    </row>
    <row r="3734" spans="1:1">
      <c r="A3734">
        <v>130222</v>
      </c>
    </row>
    <row r="3735" spans="1:1">
      <c r="A3735">
        <v>156431</v>
      </c>
    </row>
    <row r="3736" spans="1:1">
      <c r="A3736">
        <v>142798</v>
      </c>
    </row>
    <row r="3737" spans="1:1">
      <c r="A3737">
        <v>112400</v>
      </c>
    </row>
    <row r="3738" spans="1:1">
      <c r="A3738">
        <v>178435</v>
      </c>
    </row>
    <row r="3739" spans="1:1">
      <c r="A3739">
        <v>124059</v>
      </c>
    </row>
    <row r="3740" spans="1:1">
      <c r="A3740">
        <v>129466</v>
      </c>
    </row>
    <row r="3741" spans="1:1">
      <c r="A3741">
        <v>127507</v>
      </c>
    </row>
    <row r="3742" spans="1:1">
      <c r="A3742">
        <v>101922</v>
      </c>
    </row>
    <row r="3743" spans="1:1">
      <c r="A3743">
        <v>90238</v>
      </c>
    </row>
    <row r="3744" spans="1:1">
      <c r="A3744">
        <v>120777</v>
      </c>
    </row>
    <row r="3745" spans="1:1">
      <c r="A3745">
        <v>128014</v>
      </c>
    </row>
    <row r="3746" spans="1:1">
      <c r="A3746">
        <v>89793</v>
      </c>
    </row>
    <row r="3747" spans="1:1">
      <c r="A3747">
        <v>144476</v>
      </c>
    </row>
    <row r="3748" spans="1:1">
      <c r="A3748">
        <v>153903</v>
      </c>
    </row>
    <row r="3749" spans="1:1">
      <c r="A3749">
        <v>133891</v>
      </c>
    </row>
    <row r="3750" spans="1:1">
      <c r="A3750">
        <v>138065</v>
      </c>
    </row>
    <row r="3751" spans="1:1">
      <c r="A3751">
        <v>110055</v>
      </c>
    </row>
    <row r="3752" spans="1:1">
      <c r="A3752">
        <v>69290</v>
      </c>
    </row>
    <row r="3753" spans="1:1">
      <c r="A3753">
        <v>76565</v>
      </c>
    </row>
    <row r="3754" spans="1:1">
      <c r="A3754">
        <v>91242</v>
      </c>
    </row>
    <row r="3755" spans="1:1">
      <c r="A3755">
        <v>106432</v>
      </c>
    </row>
    <row r="3756" spans="1:1">
      <c r="A3756">
        <v>40177</v>
      </c>
    </row>
    <row r="3757" spans="1:1">
      <c r="A3757">
        <v>90882</v>
      </c>
    </row>
    <row r="3758" spans="1:1">
      <c r="A3758">
        <v>85352</v>
      </c>
    </row>
    <row r="3759" spans="1:1">
      <c r="A3759">
        <v>87763</v>
      </c>
    </row>
    <row r="3760" spans="1:1">
      <c r="A3760">
        <v>99232</v>
      </c>
    </row>
    <row r="3761" spans="1:1">
      <c r="A3761">
        <v>120205</v>
      </c>
    </row>
    <row r="3762" spans="1:1">
      <c r="A3762">
        <v>167718</v>
      </c>
    </row>
    <row r="3763" spans="1:1">
      <c r="A3763">
        <v>105630</v>
      </c>
    </row>
    <row r="3764" spans="1:1">
      <c r="A3764">
        <v>129073</v>
      </c>
    </row>
    <row r="3765" spans="1:1">
      <c r="A3765">
        <v>88523</v>
      </c>
    </row>
    <row r="3766" spans="1:1">
      <c r="A3766">
        <v>115814</v>
      </c>
    </row>
    <row r="3767" spans="1:1">
      <c r="A3767">
        <v>133832</v>
      </c>
    </row>
    <row r="3768" spans="1:1">
      <c r="A3768">
        <v>121764</v>
      </c>
    </row>
    <row r="3769" spans="1:1">
      <c r="A3769">
        <v>73909</v>
      </c>
    </row>
    <row r="3770" spans="1:1">
      <c r="A3770">
        <v>88566</v>
      </c>
    </row>
    <row r="3771" spans="1:1">
      <c r="A3771">
        <v>111958</v>
      </c>
    </row>
    <row r="3772" spans="1:1">
      <c r="A3772">
        <v>87504</v>
      </c>
    </row>
    <row r="3773" spans="1:1">
      <c r="A3773">
        <v>126610</v>
      </c>
    </row>
    <row r="3774" spans="1:1">
      <c r="A3774">
        <v>125733</v>
      </c>
    </row>
    <row r="3775" spans="1:1">
      <c r="A3775">
        <v>92154</v>
      </c>
    </row>
    <row r="3776" spans="1:1">
      <c r="A3776">
        <v>85346</v>
      </c>
    </row>
    <row r="3777" spans="1:1">
      <c r="A3777">
        <v>77128</v>
      </c>
    </row>
    <row r="3778" spans="1:1">
      <c r="A3778">
        <v>134310</v>
      </c>
    </row>
    <row r="3779" spans="1:1">
      <c r="A3779">
        <v>217288</v>
      </c>
    </row>
    <row r="3780" spans="1:1">
      <c r="A3780">
        <v>117952</v>
      </c>
    </row>
    <row r="3781" spans="1:1">
      <c r="A3781">
        <v>130848</v>
      </c>
    </row>
    <row r="3782" spans="1:1">
      <c r="A3782">
        <v>127433</v>
      </c>
    </row>
    <row r="3783" spans="1:1">
      <c r="A3783">
        <v>109007</v>
      </c>
    </row>
    <row r="3784" spans="1:1">
      <c r="A3784">
        <v>140974</v>
      </c>
    </row>
    <row r="3785" spans="1:1">
      <c r="A3785">
        <v>133594</v>
      </c>
    </row>
    <row r="3786" spans="1:1">
      <c r="A3786">
        <v>156901</v>
      </c>
    </row>
    <row r="3787" spans="1:1">
      <c r="A3787">
        <v>101568</v>
      </c>
    </row>
    <row r="3788" spans="1:1">
      <c r="A3788">
        <v>209297</v>
      </c>
    </row>
    <row r="3789" spans="1:1">
      <c r="A3789">
        <v>126932</v>
      </c>
    </row>
    <row r="3790" spans="1:1">
      <c r="A3790">
        <v>118537</v>
      </c>
    </row>
    <row r="3791" spans="1:1">
      <c r="A3791">
        <v>94773</v>
      </c>
    </row>
    <row r="3792" spans="1:1">
      <c r="A3792">
        <v>151317</v>
      </c>
    </row>
    <row r="3793" spans="1:1">
      <c r="A3793">
        <v>99453</v>
      </c>
    </row>
    <row r="3794" spans="1:1">
      <c r="A3794">
        <v>90105</v>
      </c>
    </row>
    <row r="3795" spans="1:1">
      <c r="A3795">
        <v>136075</v>
      </c>
    </row>
    <row r="3796" spans="1:1">
      <c r="A3796">
        <v>140621</v>
      </c>
    </row>
    <row r="3797" spans="1:1">
      <c r="A3797">
        <v>139198</v>
      </c>
    </row>
    <row r="3798" spans="1:1">
      <c r="A3798">
        <v>96925</v>
      </c>
    </row>
    <row r="3799" spans="1:1">
      <c r="A3799">
        <v>98735</v>
      </c>
    </row>
    <row r="3800" spans="1:1">
      <c r="A3800">
        <v>107979</v>
      </c>
    </row>
    <row r="3801" spans="1:1">
      <c r="A3801">
        <v>120699</v>
      </c>
    </row>
    <row r="3802" spans="1:1">
      <c r="A3802">
        <v>170957</v>
      </c>
    </row>
    <row r="3803" spans="1:1">
      <c r="A3803">
        <v>127957</v>
      </c>
    </row>
    <row r="3804" spans="1:1">
      <c r="A3804">
        <v>128939</v>
      </c>
    </row>
    <row r="3805" spans="1:1">
      <c r="A3805">
        <v>149958</v>
      </c>
    </row>
    <row r="3806" spans="1:1">
      <c r="A3806">
        <v>48416</v>
      </c>
    </row>
    <row r="3807" spans="1:1">
      <c r="A3807">
        <v>95540</v>
      </c>
    </row>
    <row r="3808" spans="1:1">
      <c r="A3808">
        <v>100485</v>
      </c>
    </row>
    <row r="3809" spans="1:1">
      <c r="A3809">
        <v>85423</v>
      </c>
    </row>
    <row r="3810" spans="1:1">
      <c r="A3810">
        <v>101321</v>
      </c>
    </row>
    <row r="3811" spans="1:1">
      <c r="A3811">
        <v>97655</v>
      </c>
    </row>
    <row r="3812" spans="1:1">
      <c r="A3812">
        <v>132927</v>
      </c>
    </row>
    <row r="3813" spans="1:1">
      <c r="A3813">
        <v>195318</v>
      </c>
    </row>
    <row r="3814" spans="1:1">
      <c r="A3814">
        <v>136010</v>
      </c>
    </row>
    <row r="3815" spans="1:1">
      <c r="A3815">
        <v>195493</v>
      </c>
    </row>
    <row r="3816" spans="1:1">
      <c r="A3816">
        <v>116485</v>
      </c>
    </row>
    <row r="3817" spans="1:1">
      <c r="A3817">
        <v>136942</v>
      </c>
    </row>
    <row r="3818" spans="1:1">
      <c r="A3818">
        <v>212956</v>
      </c>
    </row>
    <row r="3819" spans="1:1">
      <c r="A3819">
        <v>180530</v>
      </c>
    </row>
    <row r="3820" spans="1:1">
      <c r="A3820">
        <v>112683</v>
      </c>
    </row>
    <row r="3821" spans="1:1">
      <c r="A3821">
        <v>141119</v>
      </c>
    </row>
    <row r="3822" spans="1:1">
      <c r="A3822">
        <v>111548</v>
      </c>
    </row>
    <row r="3823" spans="1:1">
      <c r="A3823">
        <v>106056</v>
      </c>
    </row>
    <row r="3824" spans="1:1">
      <c r="A3824">
        <v>117037</v>
      </c>
    </row>
    <row r="3825" spans="1:1">
      <c r="A3825">
        <v>125664</v>
      </c>
    </row>
    <row r="3826" spans="1:1">
      <c r="A3826">
        <v>124151</v>
      </c>
    </row>
    <row r="3827" spans="1:1">
      <c r="A3827">
        <v>183480</v>
      </c>
    </row>
    <row r="3828" spans="1:1">
      <c r="A3828">
        <v>166481</v>
      </c>
    </row>
    <row r="3829" spans="1:1">
      <c r="A3829">
        <v>188933</v>
      </c>
    </row>
    <row r="3830" spans="1:1">
      <c r="A3830">
        <v>213499</v>
      </c>
    </row>
    <row r="3831" spans="1:1">
      <c r="A3831">
        <v>212407</v>
      </c>
    </row>
    <row r="3832" spans="1:1">
      <c r="A3832">
        <v>198288</v>
      </c>
    </row>
    <row r="3833" spans="1:1">
      <c r="A3833">
        <v>180757</v>
      </c>
    </row>
    <row r="3834" spans="1:1">
      <c r="A3834">
        <v>204678</v>
      </c>
    </row>
    <row r="3835" spans="1:1">
      <c r="A3835">
        <v>178699</v>
      </c>
    </row>
    <row r="3836" spans="1:1">
      <c r="A3836">
        <v>187929</v>
      </c>
    </row>
    <row r="3837" spans="1:1">
      <c r="A3837">
        <v>196439</v>
      </c>
    </row>
    <row r="3838" spans="1:1">
      <c r="A3838">
        <v>198249</v>
      </c>
    </row>
    <row r="3839" spans="1:1">
      <c r="A3839">
        <v>166247</v>
      </c>
    </row>
    <row r="3840" spans="1:1">
      <c r="A3840">
        <v>207416</v>
      </c>
    </row>
    <row r="3841" spans="1:1">
      <c r="A3841">
        <v>107445</v>
      </c>
    </row>
    <row r="3842" spans="1:1">
      <c r="A3842">
        <v>155307</v>
      </c>
    </row>
    <row r="3843" spans="1:1">
      <c r="A3843">
        <v>53745</v>
      </c>
    </row>
    <row r="3844" spans="1:1">
      <c r="A3844">
        <v>213139</v>
      </c>
    </row>
    <row r="3845" spans="1:1">
      <c r="A3845">
        <v>93763</v>
      </c>
    </row>
    <row r="3846" spans="1:1">
      <c r="A3846">
        <v>82763</v>
      </c>
    </row>
    <row r="3847" spans="1:1">
      <c r="A3847">
        <v>131580</v>
      </c>
    </row>
    <row r="3848" spans="1:1">
      <c r="A3848">
        <v>142293</v>
      </c>
    </row>
    <row r="3849" spans="1:1">
      <c r="A3849">
        <v>76775</v>
      </c>
    </row>
    <row r="3850" spans="1:1">
      <c r="A3850">
        <v>134876</v>
      </c>
    </row>
    <row r="3851" spans="1:1">
      <c r="A3851">
        <v>119454</v>
      </c>
    </row>
    <row r="3852" spans="1:1">
      <c r="A3852">
        <v>133549</v>
      </c>
    </row>
    <row r="3853" spans="1:1">
      <c r="A3853">
        <v>78773</v>
      </c>
    </row>
    <row r="3854" spans="1:1">
      <c r="A3854">
        <v>104603</v>
      </c>
    </row>
    <row r="3855" spans="1:1">
      <c r="A3855">
        <v>110654</v>
      </c>
    </row>
    <row r="3856" spans="1:1">
      <c r="A3856">
        <v>126992</v>
      </c>
    </row>
    <row r="3857" spans="1:1">
      <c r="A3857">
        <v>109574</v>
      </c>
    </row>
    <row r="3858" spans="1:1">
      <c r="A3858">
        <v>115140</v>
      </c>
    </row>
    <row r="3859" spans="1:1">
      <c r="A3859">
        <v>85138</v>
      </c>
    </row>
    <row r="3860" spans="1:1">
      <c r="A3860">
        <v>93194</v>
      </c>
    </row>
    <row r="3861" spans="1:1">
      <c r="A3861">
        <v>151471</v>
      </c>
    </row>
    <row r="3862" spans="1:1">
      <c r="A3862">
        <v>113977</v>
      </c>
    </row>
    <row r="3863" spans="1:1">
      <c r="A3863">
        <v>134534</v>
      </c>
    </row>
    <row r="3864" spans="1:1">
      <c r="A3864">
        <v>250910</v>
      </c>
    </row>
    <row r="3865" spans="1:1">
      <c r="A3865">
        <v>184372</v>
      </c>
    </row>
    <row r="3866" spans="1:1">
      <c r="A3866">
        <v>164386</v>
      </c>
    </row>
    <row r="3867" spans="1:1">
      <c r="A3867">
        <v>125631</v>
      </c>
    </row>
    <row r="3868" spans="1:1">
      <c r="A3868">
        <v>132136</v>
      </c>
    </row>
    <row r="3869" spans="1:1">
      <c r="A3869">
        <v>121124</v>
      </c>
    </row>
    <row r="3870" spans="1:1">
      <c r="A3870">
        <v>167929</v>
      </c>
    </row>
    <row r="3871" spans="1:1">
      <c r="A3871">
        <v>97133</v>
      </c>
    </row>
    <row r="3872" spans="1:1">
      <c r="A3872">
        <v>155884</v>
      </c>
    </row>
    <row r="3873" spans="1:1">
      <c r="A3873">
        <v>168296</v>
      </c>
    </row>
    <row r="3874" spans="1:1">
      <c r="A3874">
        <v>92148</v>
      </c>
    </row>
    <row r="3875" spans="1:1">
      <c r="A3875">
        <v>117274</v>
      </c>
    </row>
    <row r="3876" spans="1:1">
      <c r="A3876">
        <v>120087</v>
      </c>
    </row>
    <row r="3877" spans="1:1">
      <c r="A3877">
        <v>101195</v>
      </c>
    </row>
    <row r="3878" spans="1:1">
      <c r="A3878">
        <v>124759</v>
      </c>
    </row>
    <row r="3879" spans="1:1">
      <c r="A3879">
        <v>118674</v>
      </c>
    </row>
    <row r="3880" spans="1:1">
      <c r="A3880">
        <v>110481</v>
      </c>
    </row>
    <row r="3881" spans="1:1">
      <c r="A3881">
        <v>96593</v>
      </c>
    </row>
    <row r="3882" spans="1:1">
      <c r="A3882">
        <v>156899</v>
      </c>
    </row>
    <row r="3883" spans="1:1">
      <c r="A3883">
        <v>167839</v>
      </c>
    </row>
    <row r="3884" spans="1:1">
      <c r="A3884">
        <v>172621</v>
      </c>
    </row>
    <row r="3885" spans="1:1">
      <c r="A3885">
        <v>98504</v>
      </c>
    </row>
    <row r="3886" spans="1:1">
      <c r="A3886">
        <v>83654</v>
      </c>
    </row>
    <row r="3887" spans="1:1">
      <c r="A3887">
        <v>168867</v>
      </c>
    </row>
    <row r="3888" spans="1:1">
      <c r="A3888">
        <v>195561</v>
      </c>
    </row>
    <row r="3889" spans="1:1">
      <c r="A3889">
        <v>258263</v>
      </c>
    </row>
    <row r="3890" spans="1:1">
      <c r="A3890">
        <v>121294</v>
      </c>
    </row>
    <row r="3891" spans="1:1">
      <c r="A3891">
        <v>126162</v>
      </c>
    </row>
    <row r="3892" spans="1:1">
      <c r="A3892">
        <v>221391</v>
      </c>
    </row>
    <row r="3893" spans="1:1">
      <c r="A3893">
        <v>96635</v>
      </c>
    </row>
    <row r="3894" spans="1:1">
      <c r="A3894">
        <v>96054</v>
      </c>
    </row>
    <row r="3895" spans="1:1">
      <c r="A3895">
        <v>166477</v>
      </c>
    </row>
    <row r="3896" spans="1:1">
      <c r="A3896">
        <v>236785</v>
      </c>
    </row>
    <row r="3897" spans="1:1">
      <c r="A3897">
        <v>351157</v>
      </c>
    </row>
    <row r="3898" spans="1:1">
      <c r="A3898">
        <v>240596</v>
      </c>
    </row>
    <row r="3899" spans="1:1">
      <c r="A3899">
        <v>157604</v>
      </c>
    </row>
    <row r="3900" spans="1:1">
      <c r="A3900">
        <v>182809</v>
      </c>
    </row>
    <row r="3901" spans="1:1">
      <c r="A3901">
        <v>244509</v>
      </c>
    </row>
    <row r="3902" spans="1:1">
      <c r="A3902">
        <v>196910</v>
      </c>
    </row>
    <row r="3903" spans="1:1">
      <c r="A3903">
        <v>385011</v>
      </c>
    </row>
    <row r="3904" spans="1:1">
      <c r="A3904">
        <v>159756</v>
      </c>
    </row>
    <row r="3905" spans="1:1">
      <c r="A3905">
        <v>175064</v>
      </c>
    </row>
    <row r="3906" spans="1:1">
      <c r="A3906">
        <v>240595</v>
      </c>
    </row>
    <row r="3907" spans="1:1">
      <c r="A3907">
        <v>171720</v>
      </c>
    </row>
    <row r="3908" spans="1:1">
      <c r="A3908">
        <v>238588</v>
      </c>
    </row>
    <row r="3909" spans="1:1">
      <c r="A3909">
        <v>190795</v>
      </c>
    </row>
    <row r="3910" spans="1:1">
      <c r="A3910">
        <v>206597</v>
      </c>
    </row>
    <row r="3911" spans="1:1">
      <c r="A3911">
        <v>98176</v>
      </c>
    </row>
    <row r="3912" spans="1:1">
      <c r="A3912">
        <v>87486</v>
      </c>
    </row>
    <row r="3913" spans="1:1">
      <c r="A3913">
        <v>123032</v>
      </c>
    </row>
    <row r="3914" spans="1:1">
      <c r="A3914">
        <v>125133</v>
      </c>
    </row>
    <row r="3915" spans="1:1">
      <c r="A3915">
        <v>93025</v>
      </c>
    </row>
    <row r="3916" spans="1:1">
      <c r="A3916">
        <v>77673</v>
      </c>
    </row>
    <row r="3917" spans="1:1">
      <c r="A3917">
        <v>107443</v>
      </c>
    </row>
    <row r="3918" spans="1:1">
      <c r="A3918">
        <v>132670</v>
      </c>
    </row>
    <row r="3919" spans="1:1">
      <c r="A3919">
        <v>201138</v>
      </c>
    </row>
    <row r="3920" spans="1:1">
      <c r="A3920">
        <v>150197</v>
      </c>
    </row>
    <row r="3921" spans="1:1">
      <c r="A3921">
        <v>131394</v>
      </c>
    </row>
    <row r="3922" spans="1:1">
      <c r="A3922">
        <v>160515</v>
      </c>
    </row>
    <row r="3923" spans="1:1">
      <c r="A3923">
        <v>81807</v>
      </c>
    </row>
    <row r="3924" spans="1:1">
      <c r="A3924">
        <v>106072</v>
      </c>
    </row>
    <row r="3925" spans="1:1">
      <c r="A3925">
        <v>153993</v>
      </c>
    </row>
    <row r="3926" spans="1:1">
      <c r="A3926">
        <v>109986</v>
      </c>
    </row>
    <row r="3927" spans="1:1">
      <c r="A3927">
        <v>136773</v>
      </c>
    </row>
    <row r="3928" spans="1:1">
      <c r="A3928">
        <v>172644</v>
      </c>
    </row>
    <row r="3929" spans="1:1">
      <c r="A3929">
        <v>133271</v>
      </c>
    </row>
    <row r="3930" spans="1:1">
      <c r="A3930">
        <v>95382</v>
      </c>
    </row>
    <row r="3931" spans="1:1">
      <c r="A3931">
        <v>108182</v>
      </c>
    </row>
    <row r="3932" spans="1:1">
      <c r="A3932">
        <v>146499</v>
      </c>
    </row>
    <row r="3933" spans="1:1">
      <c r="A3933">
        <v>133368</v>
      </c>
    </row>
    <row r="3934" spans="1:1">
      <c r="A3934">
        <v>115174</v>
      </c>
    </row>
    <row r="3935" spans="1:1">
      <c r="A3935">
        <v>156603</v>
      </c>
    </row>
    <row r="3936" spans="1:1">
      <c r="A3936">
        <v>91239</v>
      </c>
    </row>
    <row r="3937" spans="1:1">
      <c r="A3937">
        <v>157910</v>
      </c>
    </row>
    <row r="3938" spans="1:1">
      <c r="A3938">
        <v>101119</v>
      </c>
    </row>
    <row r="3939" spans="1:1">
      <c r="A3939">
        <v>119069</v>
      </c>
    </row>
    <row r="3940" spans="1:1">
      <c r="A3940">
        <v>149835</v>
      </c>
    </row>
    <row r="3941" spans="1:1">
      <c r="A3941">
        <v>100904</v>
      </c>
    </row>
    <row r="3942" spans="1:1">
      <c r="A3942">
        <v>86302</v>
      </c>
    </row>
    <row r="3943" spans="1:1">
      <c r="A3943">
        <v>75676</v>
      </c>
    </row>
    <row r="3944" spans="1:1">
      <c r="A3944">
        <v>75512</v>
      </c>
    </row>
    <row r="3945" spans="1:1">
      <c r="A3945">
        <v>107692</v>
      </c>
    </row>
    <row r="3946" spans="1:1">
      <c r="A3946">
        <v>122957</v>
      </c>
    </row>
    <row r="3947" spans="1:1">
      <c r="A3947">
        <v>130182</v>
      </c>
    </row>
    <row r="3948" spans="1:1">
      <c r="A3948">
        <v>83664</v>
      </c>
    </row>
    <row r="3949" spans="1:1">
      <c r="A3949">
        <v>85943</v>
      </c>
    </row>
    <row r="3950" spans="1:1">
      <c r="A3950">
        <v>108714</v>
      </c>
    </row>
    <row r="3951" spans="1:1">
      <c r="A3951">
        <v>111426</v>
      </c>
    </row>
    <row r="3952" spans="1:1">
      <c r="A3952">
        <v>96222</v>
      </c>
    </row>
    <row r="3953" spans="1:1">
      <c r="A3953">
        <v>106302</v>
      </c>
    </row>
    <row r="3954" spans="1:1">
      <c r="A3954">
        <v>128409</v>
      </c>
    </row>
    <row r="3955" spans="1:1">
      <c r="A3955">
        <v>86889</v>
      </c>
    </row>
    <row r="3956" spans="1:1">
      <c r="A3956">
        <v>100425</v>
      </c>
    </row>
    <row r="3957" spans="1:1">
      <c r="A3957">
        <v>80646</v>
      </c>
    </row>
    <row r="3958" spans="1:1">
      <c r="A3958">
        <v>73308</v>
      </c>
    </row>
    <row r="3959" spans="1:1">
      <c r="A3959">
        <v>116804</v>
      </c>
    </row>
    <row r="3960" spans="1:1">
      <c r="A3960">
        <v>80386</v>
      </c>
    </row>
    <row r="3961" spans="1:1">
      <c r="A3961">
        <v>100237</v>
      </c>
    </row>
    <row r="3962" spans="1:1">
      <c r="A3962">
        <v>80870</v>
      </c>
    </row>
    <row r="3963" spans="1:1">
      <c r="A3963">
        <v>77386</v>
      </c>
    </row>
    <row r="3964" spans="1:1">
      <c r="A3964">
        <v>108905</v>
      </c>
    </row>
    <row r="3965" spans="1:1">
      <c r="A3965">
        <v>110091</v>
      </c>
    </row>
    <row r="3966" spans="1:1">
      <c r="A3966">
        <v>88781</v>
      </c>
    </row>
    <row r="3967" spans="1:1">
      <c r="A3967">
        <v>107422</v>
      </c>
    </row>
    <row r="3968" spans="1:1">
      <c r="A3968">
        <v>76990</v>
      </c>
    </row>
    <row r="3969" spans="1:1">
      <c r="A3969">
        <v>70590</v>
      </c>
    </row>
    <row r="3970" spans="1:1">
      <c r="A3970">
        <v>58775</v>
      </c>
    </row>
    <row r="3971" spans="1:1">
      <c r="A3971">
        <v>82819</v>
      </c>
    </row>
    <row r="3972" spans="1:1">
      <c r="A3972">
        <v>78557</v>
      </c>
    </row>
    <row r="3973" spans="1:1">
      <c r="A3973">
        <v>83388</v>
      </c>
    </row>
    <row r="3974" spans="1:1">
      <c r="A3974">
        <v>105231</v>
      </c>
    </row>
    <row r="3975" spans="1:1">
      <c r="A3975">
        <v>99447</v>
      </c>
    </row>
    <row r="3976" spans="1:1">
      <c r="A3976">
        <v>59259</v>
      </c>
    </row>
    <row r="3977" spans="1:1">
      <c r="A3977">
        <v>87725</v>
      </c>
    </row>
    <row r="3978" spans="1:1">
      <c r="A3978">
        <v>100186</v>
      </c>
    </row>
    <row r="3979" spans="1:1">
      <c r="A3979">
        <v>101850</v>
      </c>
    </row>
    <row r="3980" spans="1:1">
      <c r="A3980">
        <v>89791</v>
      </c>
    </row>
    <row r="3981" spans="1:1">
      <c r="A3981">
        <v>68344</v>
      </c>
    </row>
    <row r="3982" spans="1:1">
      <c r="A3982">
        <v>87547</v>
      </c>
    </row>
    <row r="3983" spans="1:1">
      <c r="A3983">
        <v>108645</v>
      </c>
    </row>
    <row r="3984" spans="1:1">
      <c r="A3984">
        <v>103315</v>
      </c>
    </row>
    <row r="3985" spans="1:1">
      <c r="A3985">
        <v>121047</v>
      </c>
    </row>
    <row r="3986" spans="1:1">
      <c r="A3986">
        <v>132087</v>
      </c>
    </row>
    <row r="3987" spans="1:1">
      <c r="A3987">
        <v>46270</v>
      </c>
    </row>
    <row r="3988" spans="1:1">
      <c r="A3988">
        <v>99820</v>
      </c>
    </row>
    <row r="3989" spans="1:1">
      <c r="A3989">
        <v>96389</v>
      </c>
    </row>
    <row r="3990" spans="1:1">
      <c r="A3990">
        <v>91520</v>
      </c>
    </row>
    <row r="3991" spans="1:1">
      <c r="A3991">
        <v>153612</v>
      </c>
    </row>
    <row r="3992" spans="1:1">
      <c r="A3992">
        <v>107105</v>
      </c>
    </row>
    <row r="3993" spans="1:1">
      <c r="A3993">
        <v>87086</v>
      </c>
    </row>
    <row r="3994" spans="1:1">
      <c r="A3994">
        <v>163065</v>
      </c>
    </row>
    <row r="3995" spans="1:1">
      <c r="A3995">
        <v>112072</v>
      </c>
    </row>
    <row r="3996" spans="1:1">
      <c r="A3996">
        <v>91865</v>
      </c>
    </row>
    <row r="3997" spans="1:1">
      <c r="A3997">
        <v>119848</v>
      </c>
    </row>
    <row r="3998" spans="1:1">
      <c r="A3998">
        <v>86175</v>
      </c>
    </row>
    <row r="3999" spans="1:1">
      <c r="A3999">
        <v>76848</v>
      </c>
    </row>
    <row r="4000" spans="1:1">
      <c r="A4000">
        <v>140928</v>
      </c>
    </row>
    <row r="4001" spans="1:1">
      <c r="A4001">
        <v>156439</v>
      </c>
    </row>
    <row r="4002" spans="1:1">
      <c r="A4002">
        <v>84135</v>
      </c>
    </row>
    <row r="4003" spans="1:1">
      <c r="A4003">
        <v>93059</v>
      </c>
    </row>
    <row r="4004" spans="1:1">
      <c r="A4004">
        <v>91805</v>
      </c>
    </row>
    <row r="4005" spans="1:1">
      <c r="A4005">
        <v>127106</v>
      </c>
    </row>
    <row r="4006" spans="1:1">
      <c r="A4006">
        <v>65824</v>
      </c>
    </row>
    <row r="4007" spans="1:1">
      <c r="A4007">
        <v>154875</v>
      </c>
    </row>
    <row r="4008" spans="1:1">
      <c r="A4008">
        <v>86454</v>
      </c>
    </row>
    <row r="4009" spans="1:1">
      <c r="A4009">
        <v>71061</v>
      </c>
    </row>
    <row r="4010" spans="1:1">
      <c r="A4010">
        <v>77254</v>
      </c>
    </row>
    <row r="4011" spans="1:1">
      <c r="A4011">
        <v>94432</v>
      </c>
    </row>
    <row r="4012" spans="1:1">
      <c r="A4012">
        <v>62506</v>
      </c>
    </row>
    <row r="4013" spans="1:1">
      <c r="A4013">
        <v>107648</v>
      </c>
    </row>
    <row r="4014" spans="1:1">
      <c r="A4014">
        <v>117234</v>
      </c>
    </row>
    <row r="4015" spans="1:1">
      <c r="A4015">
        <v>67721</v>
      </c>
    </row>
    <row r="4016" spans="1:1">
      <c r="A4016">
        <v>101795</v>
      </c>
    </row>
    <row r="4017" spans="1:1">
      <c r="A4017">
        <v>100139</v>
      </c>
    </row>
    <row r="4018" spans="1:1">
      <c r="A4018">
        <v>73578</v>
      </c>
    </row>
    <row r="4019" spans="1:1">
      <c r="A4019">
        <v>155306</v>
      </c>
    </row>
    <row r="4020" spans="1:1">
      <c r="A4020">
        <v>125635</v>
      </c>
    </row>
    <row r="4021" spans="1:1">
      <c r="A4021">
        <v>90900</v>
      </c>
    </row>
    <row r="4022" spans="1:1">
      <c r="A4022">
        <v>88645</v>
      </c>
    </row>
    <row r="4023" spans="1:1">
      <c r="A4023">
        <v>84203</v>
      </c>
    </row>
    <row r="4024" spans="1:1">
      <c r="A4024">
        <v>99267</v>
      </c>
    </row>
    <row r="4025" spans="1:1">
      <c r="A4025">
        <v>89948</v>
      </c>
    </row>
    <row r="4026" spans="1:1">
      <c r="A4026">
        <v>99183</v>
      </c>
    </row>
    <row r="4027" spans="1:1">
      <c r="A4027">
        <v>80131</v>
      </c>
    </row>
    <row r="4028" spans="1:1">
      <c r="A4028">
        <v>95263</v>
      </c>
    </row>
    <row r="4029" spans="1:1">
      <c r="A4029">
        <v>137072</v>
      </c>
    </row>
    <row r="4030" spans="1:1">
      <c r="A4030">
        <v>93536</v>
      </c>
    </row>
    <row r="4031" spans="1:1">
      <c r="A4031">
        <v>104477</v>
      </c>
    </row>
    <row r="4032" spans="1:1">
      <c r="A4032">
        <v>92869</v>
      </c>
    </row>
    <row r="4033" spans="1:1">
      <c r="A4033">
        <v>110634</v>
      </c>
    </row>
    <row r="4034" spans="1:1">
      <c r="A4034">
        <v>99437</v>
      </c>
    </row>
    <row r="4035" spans="1:1">
      <c r="A4035">
        <v>136940</v>
      </c>
    </row>
    <row r="4036" spans="1:1">
      <c r="A4036">
        <v>100453</v>
      </c>
    </row>
    <row r="4037" spans="1:1">
      <c r="A4037">
        <v>148752</v>
      </c>
    </row>
    <row r="4038" spans="1:1">
      <c r="A4038">
        <v>125555</v>
      </c>
    </row>
    <row r="4039" spans="1:1">
      <c r="A4039">
        <v>83830</v>
      </c>
    </row>
    <row r="4040" spans="1:1">
      <c r="A4040">
        <v>139095</v>
      </c>
    </row>
    <row r="4041" spans="1:1">
      <c r="A4041">
        <v>121960</v>
      </c>
    </row>
    <row r="4042" spans="1:1">
      <c r="A4042">
        <v>95820</v>
      </c>
    </row>
    <row r="4043" spans="1:1">
      <c r="A4043">
        <v>118045</v>
      </c>
    </row>
    <row r="4044" spans="1:1">
      <c r="A4044">
        <v>110740</v>
      </c>
    </row>
    <row r="4045" spans="1:1">
      <c r="A4045">
        <v>95822</v>
      </c>
    </row>
    <row r="4046" spans="1:1">
      <c r="A4046">
        <v>100082</v>
      </c>
    </row>
    <row r="4047" spans="1:1">
      <c r="A4047">
        <v>104026</v>
      </c>
    </row>
    <row r="4048" spans="1:1">
      <c r="A4048">
        <v>110249</v>
      </c>
    </row>
    <row r="4049" spans="1:1">
      <c r="A4049">
        <v>99349</v>
      </c>
    </row>
    <row r="4050" spans="1:1">
      <c r="A4050">
        <v>108257</v>
      </c>
    </row>
    <row r="4051" spans="1:1">
      <c r="A4051">
        <v>84346</v>
      </c>
    </row>
    <row r="4052" spans="1:1">
      <c r="A4052">
        <v>87164</v>
      </c>
    </row>
    <row r="4053" spans="1:1">
      <c r="A4053">
        <v>103488</v>
      </c>
    </row>
    <row r="4054" spans="1:1">
      <c r="A4054">
        <v>91311</v>
      </c>
    </row>
    <row r="4055" spans="1:1">
      <c r="A4055">
        <v>89267</v>
      </c>
    </row>
    <row r="4056" spans="1:1">
      <c r="A4056">
        <v>107192</v>
      </c>
    </row>
    <row r="4057" spans="1:1">
      <c r="A4057">
        <v>124000</v>
      </c>
    </row>
    <row r="4058" spans="1:1">
      <c r="A4058">
        <v>94064</v>
      </c>
    </row>
    <row r="4059" spans="1:1">
      <c r="A4059">
        <v>116879</v>
      </c>
    </row>
    <row r="4060" spans="1:1">
      <c r="A4060">
        <v>141343</v>
      </c>
    </row>
    <row r="4061" spans="1:1">
      <c r="A4061">
        <v>169498</v>
      </c>
    </row>
    <row r="4062" spans="1:1">
      <c r="A4062">
        <v>120163</v>
      </c>
    </row>
    <row r="4063" spans="1:1">
      <c r="A4063">
        <v>102704</v>
      </c>
    </row>
    <row r="4064" spans="1:1">
      <c r="A4064">
        <v>71501</v>
      </c>
    </row>
    <row r="4065" spans="1:1">
      <c r="A4065">
        <v>87178</v>
      </c>
    </row>
    <row r="4066" spans="1:1">
      <c r="A4066">
        <v>92777</v>
      </c>
    </row>
    <row r="4067" spans="1:1">
      <c r="A4067">
        <v>132054</v>
      </c>
    </row>
    <row r="4068" spans="1:1">
      <c r="A4068">
        <v>110054</v>
      </c>
    </row>
    <row r="4069" spans="1:1">
      <c r="A4069">
        <v>124574</v>
      </c>
    </row>
    <row r="4070" spans="1:1">
      <c r="A4070">
        <v>107185</v>
      </c>
    </row>
    <row r="4071" spans="1:1">
      <c r="A4071">
        <v>166482</v>
      </c>
    </row>
    <row r="4072" spans="1:1">
      <c r="A4072">
        <v>148601</v>
      </c>
    </row>
    <row r="4073" spans="1:1">
      <c r="A4073">
        <v>139961</v>
      </c>
    </row>
    <row r="4074" spans="1:1">
      <c r="A4074">
        <v>165130</v>
      </c>
    </row>
    <row r="4075" spans="1:1">
      <c r="A4075">
        <v>128268</v>
      </c>
    </row>
    <row r="4076" spans="1:1">
      <c r="A4076">
        <v>123594</v>
      </c>
    </row>
    <row r="4077" spans="1:1">
      <c r="A4077">
        <v>129651</v>
      </c>
    </row>
    <row r="4078" spans="1:1">
      <c r="A4078">
        <v>140305</v>
      </c>
    </row>
    <row r="4079" spans="1:1">
      <c r="A4079">
        <v>161695</v>
      </c>
    </row>
    <row r="4080" spans="1:1">
      <c r="A4080">
        <v>133188</v>
      </c>
    </row>
    <row r="4081" spans="1:1">
      <c r="A4081">
        <v>137712</v>
      </c>
    </row>
    <row r="4082" spans="1:1">
      <c r="A4082">
        <v>114603</v>
      </c>
    </row>
    <row r="4083" spans="1:1">
      <c r="A4083">
        <v>135277</v>
      </c>
    </row>
    <row r="4084" spans="1:1">
      <c r="A4084">
        <v>121929</v>
      </c>
    </row>
    <row r="4085" spans="1:1">
      <c r="A4085">
        <v>105692</v>
      </c>
    </row>
    <row r="4086" spans="1:1">
      <c r="A4086">
        <v>176250</v>
      </c>
    </row>
    <row r="4087" spans="1:1">
      <c r="A4087">
        <v>139471</v>
      </c>
    </row>
    <row r="4088" spans="1:1">
      <c r="A4088">
        <v>131953</v>
      </c>
    </row>
    <row r="4089" spans="1:1">
      <c r="A4089">
        <v>104614</v>
      </c>
    </row>
    <row r="4090" spans="1:1">
      <c r="A4090">
        <v>102658</v>
      </c>
    </row>
    <row r="4091" spans="1:1">
      <c r="A4091">
        <v>151783</v>
      </c>
    </row>
    <row r="4092" spans="1:1">
      <c r="A4092">
        <v>101178</v>
      </c>
    </row>
    <row r="4093" spans="1:1">
      <c r="A4093">
        <v>69422</v>
      </c>
    </row>
    <row r="4094" spans="1:1">
      <c r="A4094">
        <v>80468</v>
      </c>
    </row>
    <row r="4095" spans="1:1">
      <c r="A4095">
        <v>95071</v>
      </c>
    </row>
    <row r="4096" spans="1:1">
      <c r="A4096">
        <v>67604</v>
      </c>
    </row>
    <row r="4097" spans="1:1">
      <c r="A4097">
        <v>115240</v>
      </c>
    </row>
    <row r="4098" spans="1:1">
      <c r="A4098">
        <v>69719</v>
      </c>
    </row>
    <row r="4099" spans="1:1">
      <c r="A4099">
        <v>100267</v>
      </c>
    </row>
    <row r="4100" spans="1:1">
      <c r="A4100">
        <v>92829</v>
      </c>
    </row>
    <row r="4101" spans="1:1">
      <c r="A4101">
        <v>116639</v>
      </c>
    </row>
    <row r="4102" spans="1:1">
      <c r="A4102">
        <v>125043</v>
      </c>
    </row>
    <row r="4103" spans="1:1">
      <c r="A4103">
        <v>110285</v>
      </c>
    </row>
    <row r="4104" spans="1:1">
      <c r="A4104">
        <v>113922</v>
      </c>
    </row>
    <row r="4105" spans="1:1">
      <c r="A4105">
        <v>139953</v>
      </c>
    </row>
    <row r="4106" spans="1:1">
      <c r="A4106">
        <v>104544</v>
      </c>
    </row>
    <row r="4107" spans="1:1">
      <c r="A4107">
        <v>131762</v>
      </c>
    </row>
    <row r="4108" spans="1:1">
      <c r="A4108">
        <v>109952</v>
      </c>
    </row>
    <row r="4109" spans="1:1">
      <c r="A4109">
        <v>76298</v>
      </c>
    </row>
    <row r="4110" spans="1:1">
      <c r="A4110">
        <v>115920</v>
      </c>
    </row>
    <row r="4111" spans="1:1">
      <c r="A4111">
        <v>124955</v>
      </c>
    </row>
    <row r="4112" spans="1:1">
      <c r="A4112">
        <v>139415</v>
      </c>
    </row>
    <row r="4113" spans="1:1">
      <c r="A4113">
        <v>101776</v>
      </c>
    </row>
    <row r="4114" spans="1:1">
      <c r="A4114">
        <v>144446</v>
      </c>
    </row>
    <row r="4115" spans="1:1">
      <c r="A4115">
        <v>178256</v>
      </c>
    </row>
    <row r="4116" spans="1:1">
      <c r="A4116">
        <v>70487</v>
      </c>
    </row>
    <row r="4117" spans="1:1">
      <c r="A4117">
        <v>141808</v>
      </c>
    </row>
    <row r="4118" spans="1:1">
      <c r="A4118">
        <v>107345</v>
      </c>
    </row>
    <row r="4119" spans="1:1">
      <c r="A4119">
        <v>98717</v>
      </c>
    </row>
    <row r="4120" spans="1:1">
      <c r="A4120">
        <v>138380</v>
      </c>
    </row>
    <row r="4121" spans="1:1">
      <c r="A4121">
        <v>83788</v>
      </c>
    </row>
    <row r="4122" spans="1:1">
      <c r="A4122">
        <v>126679</v>
      </c>
    </row>
    <row r="4123" spans="1:1">
      <c r="A4123">
        <v>134295</v>
      </c>
    </row>
    <row r="4124" spans="1:1">
      <c r="A4124">
        <v>190251</v>
      </c>
    </row>
    <row r="4125" spans="1:1">
      <c r="A4125">
        <v>121684</v>
      </c>
    </row>
    <row r="4126" spans="1:1">
      <c r="A4126">
        <v>171432</v>
      </c>
    </row>
    <row r="4127" spans="1:1">
      <c r="A4127">
        <v>133808</v>
      </c>
    </row>
    <row r="4128" spans="1:1">
      <c r="A4128">
        <v>134174</v>
      </c>
    </row>
    <row r="4129" spans="1:1">
      <c r="A4129">
        <v>146273</v>
      </c>
    </row>
    <row r="4130" spans="1:1">
      <c r="A4130">
        <v>124334</v>
      </c>
    </row>
    <row r="4131" spans="1:1">
      <c r="A4131">
        <v>105327</v>
      </c>
    </row>
    <row r="4132" spans="1:1">
      <c r="A4132">
        <v>140079</v>
      </c>
    </row>
    <row r="4133" spans="1:1">
      <c r="A4133">
        <v>125328</v>
      </c>
    </row>
    <row r="4134" spans="1:1">
      <c r="A4134">
        <v>109319</v>
      </c>
    </row>
    <row r="4135" spans="1:1">
      <c r="A4135">
        <v>131282</v>
      </c>
    </row>
    <row r="4136" spans="1:1">
      <c r="A4136">
        <v>147322</v>
      </c>
    </row>
    <row r="4137" spans="1:1">
      <c r="A4137">
        <v>129669</v>
      </c>
    </row>
    <row r="4138" spans="1:1">
      <c r="A4138">
        <v>134328</v>
      </c>
    </row>
    <row r="4139" spans="1:1">
      <c r="A4139">
        <v>119653</v>
      </c>
    </row>
    <row r="4140" spans="1:1">
      <c r="A4140">
        <v>115271</v>
      </c>
    </row>
    <row r="4141" spans="1:1">
      <c r="A4141">
        <v>76884</v>
      </c>
    </row>
    <row r="4142" spans="1:1">
      <c r="A4142">
        <v>112668</v>
      </c>
    </row>
    <row r="4143" spans="1:1">
      <c r="A4143">
        <v>106081</v>
      </c>
    </row>
    <row r="4144" spans="1:1">
      <c r="A4144">
        <v>43117</v>
      </c>
    </row>
    <row r="4145" spans="1:1">
      <c r="A4145">
        <v>107972</v>
      </c>
    </row>
    <row r="4146" spans="1:1">
      <c r="A4146">
        <v>87636</v>
      </c>
    </row>
    <row r="4147" spans="1:1">
      <c r="A4147">
        <v>79190</v>
      </c>
    </row>
    <row r="4148" spans="1:1">
      <c r="A4148">
        <v>90841</v>
      </c>
    </row>
    <row r="4149" spans="1:1">
      <c r="A4149">
        <v>127221</v>
      </c>
    </row>
    <row r="4150" spans="1:1">
      <c r="A4150">
        <v>166424</v>
      </c>
    </row>
    <row r="4151" spans="1:1">
      <c r="A4151">
        <v>120042</v>
      </c>
    </row>
    <row r="4152" spans="1:1">
      <c r="A4152">
        <v>134197</v>
      </c>
    </row>
    <row r="4153" spans="1:1">
      <c r="A4153">
        <v>111196</v>
      </c>
    </row>
    <row r="4154" spans="1:1">
      <c r="A4154">
        <v>117983</v>
      </c>
    </row>
    <row r="4155" spans="1:1">
      <c r="A4155">
        <v>156758</v>
      </c>
    </row>
    <row r="4156" spans="1:1">
      <c r="A4156">
        <v>138396</v>
      </c>
    </row>
    <row r="4157" spans="1:1">
      <c r="A4157">
        <v>72669</v>
      </c>
    </row>
    <row r="4158" spans="1:1">
      <c r="A4158">
        <v>109095</v>
      </c>
    </row>
    <row r="4159" spans="1:1">
      <c r="A4159">
        <v>112566</v>
      </c>
    </row>
    <row r="4160" spans="1:1">
      <c r="A4160">
        <v>115863</v>
      </c>
    </row>
    <row r="4161" spans="1:1">
      <c r="A4161">
        <v>199279</v>
      </c>
    </row>
    <row r="4162" spans="1:1">
      <c r="A4162">
        <v>108866</v>
      </c>
    </row>
    <row r="4163" spans="1:1">
      <c r="A4163">
        <v>124911</v>
      </c>
    </row>
    <row r="4164" spans="1:1">
      <c r="A4164">
        <v>105680</v>
      </c>
    </row>
    <row r="4165" spans="1:1">
      <c r="A4165">
        <v>78834</v>
      </c>
    </row>
    <row r="4166" spans="1:1">
      <c r="A4166">
        <v>133934</v>
      </c>
    </row>
    <row r="4167" spans="1:1">
      <c r="A4167">
        <v>179409</v>
      </c>
    </row>
    <row r="4168" spans="1:1">
      <c r="A4168">
        <v>111479</v>
      </c>
    </row>
    <row r="4169" spans="1:1">
      <c r="A4169">
        <v>132377</v>
      </c>
    </row>
    <row r="4170" spans="1:1">
      <c r="A4170">
        <v>134942</v>
      </c>
    </row>
    <row r="4171" spans="1:1">
      <c r="A4171">
        <v>100219</v>
      </c>
    </row>
    <row r="4172" spans="1:1">
      <c r="A4172">
        <v>143281</v>
      </c>
    </row>
    <row r="4173" spans="1:1">
      <c r="A4173">
        <v>132252</v>
      </c>
    </row>
    <row r="4174" spans="1:1">
      <c r="A4174">
        <v>155438</v>
      </c>
    </row>
    <row r="4175" spans="1:1">
      <c r="A4175">
        <v>111139</v>
      </c>
    </row>
    <row r="4176" spans="1:1">
      <c r="A4176">
        <v>135329</v>
      </c>
    </row>
    <row r="4177" spans="1:1">
      <c r="A4177">
        <v>119953</v>
      </c>
    </row>
    <row r="4178" spans="1:1">
      <c r="A4178">
        <v>117381</v>
      </c>
    </row>
    <row r="4179" spans="1:1">
      <c r="A4179">
        <v>95126</v>
      </c>
    </row>
    <row r="4180" spans="1:1">
      <c r="A4180">
        <v>145261</v>
      </c>
    </row>
    <row r="4181" spans="1:1">
      <c r="A4181">
        <v>106046</v>
      </c>
    </row>
    <row r="4182" spans="1:1">
      <c r="A4182">
        <v>88824</v>
      </c>
    </row>
    <row r="4183" spans="1:1">
      <c r="A4183">
        <v>133807</v>
      </c>
    </row>
    <row r="4184" spans="1:1">
      <c r="A4184">
        <v>145655</v>
      </c>
    </row>
    <row r="4185" spans="1:1">
      <c r="A4185">
        <v>145972</v>
      </c>
    </row>
    <row r="4186" spans="1:1">
      <c r="A4186">
        <v>100876</v>
      </c>
    </row>
    <row r="4187" spans="1:1">
      <c r="A4187">
        <v>107549</v>
      </c>
    </row>
    <row r="4188" spans="1:1">
      <c r="A4188">
        <v>108551</v>
      </c>
    </row>
    <row r="4189" spans="1:1">
      <c r="A4189">
        <v>117385</v>
      </c>
    </row>
    <row r="4190" spans="1:1">
      <c r="A4190">
        <v>149937</v>
      </c>
    </row>
    <row r="4191" spans="1:1">
      <c r="A4191">
        <v>162663</v>
      </c>
    </row>
    <row r="4192" spans="1:1">
      <c r="A4192">
        <v>156647</v>
      </c>
    </row>
    <row r="4193" spans="1:1">
      <c r="A4193">
        <v>147454</v>
      </c>
    </row>
    <row r="4194" spans="1:1">
      <c r="A4194">
        <v>57111</v>
      </c>
    </row>
    <row r="4195" spans="1:1">
      <c r="A4195">
        <v>100082</v>
      </c>
    </row>
    <row r="4196" spans="1:1">
      <c r="A4196">
        <v>108222</v>
      </c>
    </row>
    <row r="4197" spans="1:1">
      <c r="A4197">
        <v>74296</v>
      </c>
    </row>
    <row r="4198" spans="1:1">
      <c r="A4198">
        <v>97923</v>
      </c>
    </row>
    <row r="4199" spans="1:1">
      <c r="A4199">
        <v>108105</v>
      </c>
    </row>
    <row r="4200" spans="1:1">
      <c r="A4200">
        <v>140713</v>
      </c>
    </row>
    <row r="4201" spans="1:1">
      <c r="A4201">
        <v>179622</v>
      </c>
    </row>
    <row r="4202" spans="1:1">
      <c r="A4202">
        <v>139349</v>
      </c>
    </row>
    <row r="4203" spans="1:1">
      <c r="A4203">
        <v>175858</v>
      </c>
    </row>
    <row r="4204" spans="1:1">
      <c r="A4204">
        <v>129946</v>
      </c>
    </row>
    <row r="4205" spans="1:1">
      <c r="A4205">
        <v>136983</v>
      </c>
    </row>
    <row r="4206" spans="1:1">
      <c r="A4206">
        <v>214290</v>
      </c>
    </row>
    <row r="4207" spans="1:1">
      <c r="A4207">
        <v>173721</v>
      </c>
    </row>
    <row r="4208" spans="1:1">
      <c r="A4208">
        <v>118123</v>
      </c>
    </row>
    <row r="4209" spans="1:1">
      <c r="A4209">
        <v>141433</v>
      </c>
    </row>
    <row r="4210" spans="1:1">
      <c r="A4210">
        <v>130969</v>
      </c>
    </row>
    <row r="4211" spans="1:1">
      <c r="A4211">
        <v>82448</v>
      </c>
    </row>
    <row r="4212" spans="1:1">
      <c r="A4212">
        <v>122200</v>
      </c>
    </row>
    <row r="4213" spans="1:1">
      <c r="A4213">
        <v>128571</v>
      </c>
    </row>
    <row r="4214" spans="1:1">
      <c r="A4214">
        <v>124828</v>
      </c>
    </row>
    <row r="4215" spans="1:1">
      <c r="A4215">
        <v>174862</v>
      </c>
    </row>
    <row r="4216" spans="1:1">
      <c r="A4216">
        <v>181140</v>
      </c>
    </row>
    <row r="4217" spans="1:1">
      <c r="A4217">
        <v>175351</v>
      </c>
    </row>
    <row r="4218" spans="1:1">
      <c r="A4218">
        <v>244252</v>
      </c>
    </row>
    <row r="4219" spans="1:1">
      <c r="A4219">
        <v>215780</v>
      </c>
    </row>
    <row r="4220" spans="1:1">
      <c r="A4220">
        <v>207072</v>
      </c>
    </row>
    <row r="4221" spans="1:1">
      <c r="A4221">
        <v>201615</v>
      </c>
    </row>
    <row r="4222" spans="1:1">
      <c r="A4222">
        <v>215699</v>
      </c>
    </row>
    <row r="4223" spans="1:1">
      <c r="A4223">
        <v>192477</v>
      </c>
    </row>
    <row r="4224" spans="1:1">
      <c r="A4224">
        <v>207376</v>
      </c>
    </row>
    <row r="4225" spans="1:1">
      <c r="A4225">
        <v>224887</v>
      </c>
    </row>
    <row r="4226" spans="1:1">
      <c r="A4226">
        <v>202242</v>
      </c>
    </row>
    <row r="4227" spans="1:1">
      <c r="A4227">
        <v>139582</v>
      </c>
    </row>
    <row r="4228" spans="1:1">
      <c r="A4228">
        <v>205179</v>
      </c>
    </row>
    <row r="4229" spans="1:1">
      <c r="A4229">
        <v>114566</v>
      </c>
    </row>
    <row r="4230" spans="1:1">
      <c r="A4230">
        <v>173935</v>
      </c>
    </row>
    <row r="4231" spans="1:1">
      <c r="A4231">
        <v>64003</v>
      </c>
    </row>
    <row r="4232" spans="1:1">
      <c r="A4232">
        <v>193704</v>
      </c>
    </row>
    <row r="4233" spans="1:1">
      <c r="A4233">
        <v>130096</v>
      </c>
    </row>
    <row r="4234" spans="1:1">
      <c r="A4234">
        <v>66945</v>
      </c>
    </row>
    <row r="4235" spans="1:1">
      <c r="A4235">
        <v>112898</v>
      </c>
    </row>
    <row r="4236" spans="1:1">
      <c r="A4236">
        <v>99103</v>
      </c>
    </row>
    <row r="4237" spans="1:1">
      <c r="A4237">
        <v>73974</v>
      </c>
    </row>
    <row r="4238" spans="1:1">
      <c r="A4238">
        <v>99782</v>
      </c>
    </row>
    <row r="4239" spans="1:1">
      <c r="A4239">
        <v>132646</v>
      </c>
    </row>
    <row r="4240" spans="1:1">
      <c r="A4240">
        <v>145377</v>
      </c>
    </row>
    <row r="4241" spans="1:1">
      <c r="A4241">
        <v>87947</v>
      </c>
    </row>
    <row r="4242" spans="1:1">
      <c r="A4242">
        <v>106107</v>
      </c>
    </row>
    <row r="4243" spans="1:1">
      <c r="A4243">
        <v>103760</v>
      </c>
    </row>
    <row r="4244" spans="1:1">
      <c r="A4244">
        <v>125014</v>
      </c>
    </row>
    <row r="4245" spans="1:1">
      <c r="A4245">
        <v>116291</v>
      </c>
    </row>
    <row r="4246" spans="1:1">
      <c r="A4246">
        <v>117336</v>
      </c>
    </row>
    <row r="4247" spans="1:1">
      <c r="A4247">
        <v>82886</v>
      </c>
    </row>
    <row r="4248" spans="1:1">
      <c r="A4248">
        <v>91911</v>
      </c>
    </row>
    <row r="4249" spans="1:1">
      <c r="A4249">
        <v>153969</v>
      </c>
    </row>
    <row r="4250" spans="1:1">
      <c r="A4250">
        <v>110306</v>
      </c>
    </row>
    <row r="4251" spans="1:1">
      <c r="A4251">
        <v>139660</v>
      </c>
    </row>
    <row r="4252" spans="1:1">
      <c r="A4252">
        <v>235140</v>
      </c>
    </row>
    <row r="4253" spans="1:1">
      <c r="A4253">
        <v>171097</v>
      </c>
    </row>
    <row r="4254" spans="1:1">
      <c r="A4254">
        <v>159188</v>
      </c>
    </row>
    <row r="4255" spans="1:1">
      <c r="A4255">
        <v>130926</v>
      </c>
    </row>
    <row r="4256" spans="1:1">
      <c r="A4256">
        <v>144703</v>
      </c>
    </row>
    <row r="4257" spans="1:1">
      <c r="A4257">
        <v>112807</v>
      </c>
    </row>
    <row r="4258" spans="1:1">
      <c r="A4258">
        <v>165504</v>
      </c>
    </row>
    <row r="4259" spans="1:1">
      <c r="A4259">
        <v>90793</v>
      </c>
    </row>
    <row r="4260" spans="1:1">
      <c r="A4260">
        <v>149759</v>
      </c>
    </row>
    <row r="4261" spans="1:1">
      <c r="A4261">
        <v>165607</v>
      </c>
    </row>
    <row r="4262" spans="1:1">
      <c r="A4262">
        <v>91223</v>
      </c>
    </row>
    <row r="4263" spans="1:1">
      <c r="A4263">
        <v>114197</v>
      </c>
    </row>
    <row r="4264" spans="1:1">
      <c r="A4264">
        <v>122993</v>
      </c>
    </row>
    <row r="4265" spans="1:1">
      <c r="A4265">
        <v>103955</v>
      </c>
    </row>
    <row r="4266" spans="1:1">
      <c r="A4266">
        <v>115398</v>
      </c>
    </row>
    <row r="4267" spans="1:1">
      <c r="A4267">
        <v>109435</v>
      </c>
    </row>
    <row r="4268" spans="1:1">
      <c r="A4268">
        <v>106774</v>
      </c>
    </row>
    <row r="4269" spans="1:1">
      <c r="A4269">
        <v>102695</v>
      </c>
    </row>
    <row r="4270" spans="1:1">
      <c r="A4270">
        <v>158296</v>
      </c>
    </row>
    <row r="4271" spans="1:1">
      <c r="A4271">
        <v>183418</v>
      </c>
    </row>
    <row r="4272" spans="1:1">
      <c r="A4272">
        <v>187508</v>
      </c>
    </row>
    <row r="4273" spans="1:1">
      <c r="A4273">
        <v>123079</v>
      </c>
    </row>
    <row r="4274" spans="1:1">
      <c r="A4274">
        <v>85049</v>
      </c>
    </row>
    <row r="4275" spans="1:1">
      <c r="A4275">
        <v>156854</v>
      </c>
    </row>
    <row r="4276" spans="1:1">
      <c r="A4276">
        <v>195252</v>
      </c>
    </row>
    <row r="4277" spans="1:1">
      <c r="A4277">
        <v>247939</v>
      </c>
    </row>
    <row r="4278" spans="1:1">
      <c r="A4278">
        <v>118655</v>
      </c>
    </row>
    <row r="4279" spans="1:1">
      <c r="A4279">
        <v>127378</v>
      </c>
    </row>
    <row r="4280" spans="1:1">
      <c r="A4280">
        <v>214549</v>
      </c>
    </row>
    <row r="4281" spans="1:1">
      <c r="A4281">
        <v>105859</v>
      </c>
    </row>
    <row r="4282" spans="1:1">
      <c r="A4282">
        <v>90217</v>
      </c>
    </row>
    <row r="4283" spans="1:1">
      <c r="A4283">
        <v>164660</v>
      </c>
    </row>
    <row r="4284" spans="1:1">
      <c r="A4284">
        <v>230202</v>
      </c>
    </row>
    <row r="4285" spans="1:1">
      <c r="A4285">
        <v>343544</v>
      </c>
    </row>
    <row r="4286" spans="1:1">
      <c r="A4286">
        <v>220254</v>
      </c>
    </row>
    <row r="4287" spans="1:1">
      <c r="A4287">
        <v>157894</v>
      </c>
    </row>
    <row r="4288" spans="1:1">
      <c r="A4288">
        <v>181986</v>
      </c>
    </row>
    <row r="4289" spans="1:1">
      <c r="A4289">
        <v>239025</v>
      </c>
    </row>
    <row r="4290" spans="1:1">
      <c r="A4290">
        <v>205096</v>
      </c>
    </row>
    <row r="4291" spans="1:1">
      <c r="A4291">
        <v>391037</v>
      </c>
    </row>
    <row r="4292" spans="1:1">
      <c r="A4292">
        <v>168525</v>
      </c>
    </row>
    <row r="4293" spans="1:1">
      <c r="A4293">
        <v>186824</v>
      </c>
    </row>
    <row r="4294" spans="1:1">
      <c r="A4294">
        <v>231422</v>
      </c>
    </row>
    <row r="4295" spans="1:1">
      <c r="A4295">
        <v>161731</v>
      </c>
    </row>
    <row r="4296" spans="1:1">
      <c r="A4296">
        <v>241592</v>
      </c>
    </row>
    <row r="4297" spans="1:1">
      <c r="A4297">
        <v>181210</v>
      </c>
    </row>
    <row r="4298" spans="1:1">
      <c r="A4298">
        <v>186686</v>
      </c>
    </row>
    <row r="4299" spans="1:1">
      <c r="A4299">
        <v>103221</v>
      </c>
    </row>
    <row r="4300" spans="1:1">
      <c r="A4300">
        <v>83867</v>
      </c>
    </row>
    <row r="4301" spans="1:1">
      <c r="A4301">
        <v>116684</v>
      </c>
    </row>
    <row r="4302" spans="1:1">
      <c r="A4302">
        <v>112045</v>
      </c>
    </row>
    <row r="4303" spans="1:1">
      <c r="A4303">
        <v>94645</v>
      </c>
    </row>
    <row r="4304" spans="1:1">
      <c r="A4304">
        <v>77212</v>
      </c>
    </row>
    <row r="4305" spans="1:1">
      <c r="A4305">
        <v>107127</v>
      </c>
    </row>
    <row r="4306" spans="1:1">
      <c r="A4306">
        <v>129566</v>
      </c>
    </row>
    <row r="4307" spans="1:1">
      <c r="A4307">
        <v>222563</v>
      </c>
    </row>
    <row r="4308" spans="1:1">
      <c r="A4308">
        <v>148878</v>
      </c>
    </row>
    <row r="4309" spans="1:1">
      <c r="A4309">
        <v>130761</v>
      </c>
    </row>
    <row r="4310" spans="1:1">
      <c r="A4310">
        <v>156160</v>
      </c>
    </row>
    <row r="4311" spans="1:1">
      <c r="A4311">
        <v>82311</v>
      </c>
    </row>
    <row r="4312" spans="1:1">
      <c r="A4312">
        <v>113270</v>
      </c>
    </row>
    <row r="4313" spans="1:1">
      <c r="A4313">
        <v>144794</v>
      </c>
    </row>
    <row r="4314" spans="1:1">
      <c r="A4314">
        <v>117581</v>
      </c>
    </row>
    <row r="4315" spans="1:1">
      <c r="A4315">
        <v>126023</v>
      </c>
    </row>
    <row r="4316" spans="1:1">
      <c r="A4316">
        <v>170098</v>
      </c>
    </row>
    <row r="4317" spans="1:1">
      <c r="A4317">
        <v>128315</v>
      </c>
    </row>
    <row r="4318" spans="1:1">
      <c r="A4318">
        <v>105721</v>
      </c>
    </row>
    <row r="4319" spans="1:1">
      <c r="A4319">
        <v>109836</v>
      </c>
    </row>
    <row r="4320" spans="1:1">
      <c r="A4320">
        <v>151448</v>
      </c>
    </row>
    <row r="4321" spans="1:1">
      <c r="A4321">
        <v>132307</v>
      </c>
    </row>
    <row r="4322" spans="1:1">
      <c r="A4322">
        <v>113384</v>
      </c>
    </row>
    <row r="4323" spans="1:1">
      <c r="A4323">
        <v>152168</v>
      </c>
    </row>
    <row r="4324" spans="1:1">
      <c r="A4324">
        <v>91114</v>
      </c>
    </row>
    <row r="4325" spans="1:1">
      <c r="A4325">
        <v>157926</v>
      </c>
    </row>
    <row r="4326" spans="1:1">
      <c r="A4326">
        <v>109474</v>
      </c>
    </row>
    <row r="4327" spans="1:1">
      <c r="A4327">
        <v>122047</v>
      </c>
    </row>
    <row r="4328" spans="1:1">
      <c r="A4328">
        <v>150208</v>
      </c>
    </row>
    <row r="4329" spans="1:1">
      <c r="A4329">
        <v>100124</v>
      </c>
    </row>
    <row r="4330" spans="1:1">
      <c r="A4330">
        <v>82285</v>
      </c>
    </row>
    <row r="4331" spans="1:1">
      <c r="A4331">
        <v>90912</v>
      </c>
    </row>
    <row r="4332" spans="1:1">
      <c r="A4332">
        <v>73510</v>
      </c>
    </row>
    <row r="4333" spans="1:1">
      <c r="A4333">
        <v>105975</v>
      </c>
    </row>
    <row r="4334" spans="1:1">
      <c r="A4334">
        <v>129779</v>
      </c>
    </row>
    <row r="4335" spans="1:1">
      <c r="A4335">
        <v>129507</v>
      </c>
    </row>
    <row r="4336" spans="1:1">
      <c r="A4336">
        <v>90778</v>
      </c>
    </row>
    <row r="4337" spans="1:1">
      <c r="A4337">
        <v>88566</v>
      </c>
    </row>
    <row r="4338" spans="1:1">
      <c r="A4338">
        <v>127590</v>
      </c>
    </row>
    <row r="4339" spans="1:1">
      <c r="A4339">
        <v>114150</v>
      </c>
    </row>
    <row r="4340" spans="1:1">
      <c r="A4340">
        <v>93362</v>
      </c>
    </row>
    <row r="4341" spans="1:1">
      <c r="A4341">
        <v>107882</v>
      </c>
    </row>
    <row r="4342" spans="1:1">
      <c r="A4342">
        <v>128232</v>
      </c>
    </row>
    <row r="4343" spans="1:1">
      <c r="A4343">
        <v>85325</v>
      </c>
    </row>
    <row r="4344" spans="1:1">
      <c r="A4344">
        <v>101667</v>
      </c>
    </row>
    <row r="4345" spans="1:1">
      <c r="A4345">
        <v>90105</v>
      </c>
    </row>
    <row r="4346" spans="1:1">
      <c r="A4346">
        <v>75339</v>
      </c>
    </row>
    <row r="4347" spans="1:1">
      <c r="A4347">
        <v>116965</v>
      </c>
    </row>
    <row r="4348" spans="1:1">
      <c r="A4348">
        <v>90691</v>
      </c>
    </row>
    <row r="4349" spans="1:1">
      <c r="A4349">
        <v>104919</v>
      </c>
    </row>
    <row r="4350" spans="1:1">
      <c r="A4350">
        <v>82552</v>
      </c>
    </row>
    <row r="4351" spans="1:1">
      <c r="A4351">
        <v>77770</v>
      </c>
    </row>
    <row r="4352" spans="1:1">
      <c r="A4352">
        <v>112574</v>
      </c>
    </row>
    <row r="4353" spans="1:1">
      <c r="A4353">
        <v>116386</v>
      </c>
    </row>
    <row r="4354" spans="1:1">
      <c r="A4354">
        <v>88021</v>
      </c>
    </row>
    <row r="4355" spans="1:1">
      <c r="A4355">
        <v>97268</v>
      </c>
    </row>
    <row r="4356" spans="1:1">
      <c r="A4356">
        <v>67617</v>
      </c>
    </row>
    <row r="4357" spans="1:1">
      <c r="A4357">
        <v>67155</v>
      </c>
    </row>
    <row r="4358" spans="1:1">
      <c r="A4358">
        <v>58527</v>
      </c>
    </row>
    <row r="4359" spans="1:1">
      <c r="A4359">
        <v>79692</v>
      </c>
    </row>
    <row r="4360" spans="1:1">
      <c r="A4360">
        <v>80335</v>
      </c>
    </row>
    <row r="4361" spans="1:1">
      <c r="A4361">
        <v>88788</v>
      </c>
    </row>
    <row r="4362" spans="1:1">
      <c r="A4362">
        <v>104969</v>
      </c>
    </row>
    <row r="4363" spans="1:1">
      <c r="A4363">
        <v>97816</v>
      </c>
    </row>
    <row r="4364" spans="1:1">
      <c r="A4364">
        <v>62162</v>
      </c>
    </row>
    <row r="4365" spans="1:1">
      <c r="A4365">
        <v>82016</v>
      </c>
    </row>
    <row r="4366" spans="1:1">
      <c r="A4366">
        <v>99705</v>
      </c>
    </row>
    <row r="4367" spans="1:1">
      <c r="A4367">
        <v>89426</v>
      </c>
    </row>
    <row r="4368" spans="1:1">
      <c r="A4368">
        <v>86887</v>
      </c>
    </row>
    <row r="4369" spans="1:1">
      <c r="A4369">
        <v>66106</v>
      </c>
    </row>
    <row r="4370" spans="1:1">
      <c r="A4370">
        <v>84523</v>
      </c>
    </row>
    <row r="4371" spans="1:1">
      <c r="A4371">
        <v>123644</v>
      </c>
    </row>
    <row r="4372" spans="1:1">
      <c r="A4372">
        <v>100397</v>
      </c>
    </row>
    <row r="4373" spans="1:1">
      <c r="A4373">
        <v>113887</v>
      </c>
    </row>
    <row r="4374" spans="1:1">
      <c r="A4374">
        <v>126550</v>
      </c>
    </row>
    <row r="4375" spans="1:1">
      <c r="A4375">
        <v>46270</v>
      </c>
    </row>
    <row r="4376" spans="1:1">
      <c r="A4376">
        <v>101340</v>
      </c>
    </row>
    <row r="4377" spans="1:1">
      <c r="A4377">
        <v>97666</v>
      </c>
    </row>
    <row r="4378" spans="1:1">
      <c r="A4378">
        <v>90423</v>
      </c>
    </row>
    <row r="4379" spans="1:1">
      <c r="A4379">
        <v>145868</v>
      </c>
    </row>
    <row r="4380" spans="1:1">
      <c r="A4380">
        <v>113404</v>
      </c>
    </row>
    <row r="4381" spans="1:1">
      <c r="A4381">
        <v>104882</v>
      </c>
    </row>
    <row r="4382" spans="1:1">
      <c r="A4382">
        <v>151524</v>
      </c>
    </row>
    <row r="4383" spans="1:1">
      <c r="A4383">
        <v>104945</v>
      </c>
    </row>
    <row r="4384" spans="1:1">
      <c r="A4384">
        <v>79632</v>
      </c>
    </row>
    <row r="4385" spans="1:1">
      <c r="A4385">
        <v>98448</v>
      </c>
    </row>
    <row r="4386" spans="1:1">
      <c r="A4386">
        <v>88792</v>
      </c>
    </row>
    <row r="4387" spans="1:1">
      <c r="A4387">
        <v>79901</v>
      </c>
    </row>
    <row r="4388" spans="1:1">
      <c r="A4388">
        <v>136630</v>
      </c>
    </row>
    <row r="4389" spans="1:1">
      <c r="A4389">
        <v>158695</v>
      </c>
    </row>
    <row r="4390" spans="1:1">
      <c r="A4390">
        <v>80590</v>
      </c>
    </row>
    <row r="4391" spans="1:1">
      <c r="A4391">
        <v>94605</v>
      </c>
    </row>
    <row r="4392" spans="1:1">
      <c r="A4392">
        <v>95103</v>
      </c>
    </row>
    <row r="4393" spans="1:1">
      <c r="A4393">
        <v>129975</v>
      </c>
    </row>
    <row r="4394" spans="1:1">
      <c r="A4394">
        <v>70312</v>
      </c>
    </row>
    <row r="4395" spans="1:1">
      <c r="A4395">
        <v>168251</v>
      </c>
    </row>
    <row r="4396" spans="1:1">
      <c r="A4396">
        <v>91829</v>
      </c>
    </row>
    <row r="4397" spans="1:1">
      <c r="A4397">
        <v>78747</v>
      </c>
    </row>
    <row r="4398" spans="1:1">
      <c r="A4398">
        <v>80090</v>
      </c>
    </row>
    <row r="4399" spans="1:1">
      <c r="A4399">
        <v>94072</v>
      </c>
    </row>
    <row r="4400" spans="1:1">
      <c r="A4400">
        <v>58677</v>
      </c>
    </row>
    <row r="4401" spans="1:1">
      <c r="A4401">
        <v>111953</v>
      </c>
    </row>
    <row r="4402" spans="1:1">
      <c r="A4402">
        <v>122311</v>
      </c>
    </row>
    <row r="4403" spans="1:1">
      <c r="A4403">
        <v>63188</v>
      </c>
    </row>
    <row r="4404" spans="1:1">
      <c r="A4404">
        <v>97670</v>
      </c>
    </row>
    <row r="4405" spans="1:1">
      <c r="A4405">
        <v>92735</v>
      </c>
    </row>
    <row r="4406" spans="1:1">
      <c r="A4406">
        <v>75344</v>
      </c>
    </row>
    <row r="4407" spans="1:1">
      <c r="A4407">
        <v>182755</v>
      </c>
    </row>
    <row r="4408" spans="1:1">
      <c r="A4408">
        <v>124553</v>
      </c>
    </row>
    <row r="4409" spans="1:1">
      <c r="A4409">
        <v>87198</v>
      </c>
    </row>
    <row r="4410" spans="1:1">
      <c r="A4410">
        <v>83029</v>
      </c>
    </row>
    <row r="4411" spans="1:1">
      <c r="A4411">
        <v>88691</v>
      </c>
    </row>
    <row r="4412" spans="1:1">
      <c r="A4412">
        <v>95577</v>
      </c>
    </row>
    <row r="4413" spans="1:1">
      <c r="A4413">
        <v>87703</v>
      </c>
    </row>
    <row r="4414" spans="1:1">
      <c r="A4414">
        <v>101309</v>
      </c>
    </row>
    <row r="4415" spans="1:1">
      <c r="A4415">
        <v>75865</v>
      </c>
    </row>
    <row r="4416" spans="1:1">
      <c r="A4416">
        <v>127123</v>
      </c>
    </row>
    <row r="4417" spans="1:1">
      <c r="A4417">
        <v>135545</v>
      </c>
    </row>
    <row r="4418" spans="1:1">
      <c r="A4418">
        <v>97422</v>
      </c>
    </row>
    <row r="4419" spans="1:1">
      <c r="A4419">
        <v>103777</v>
      </c>
    </row>
    <row r="4420" spans="1:1">
      <c r="A4420">
        <v>96071</v>
      </c>
    </row>
    <row r="4421" spans="1:1">
      <c r="A4421">
        <v>108048</v>
      </c>
    </row>
    <row r="4422" spans="1:1">
      <c r="A4422">
        <v>101887</v>
      </c>
    </row>
    <row r="4423" spans="1:1">
      <c r="A4423">
        <v>133196</v>
      </c>
    </row>
    <row r="4424" spans="1:1">
      <c r="A4424">
        <v>99634</v>
      </c>
    </row>
    <row r="4425" spans="1:1">
      <c r="A4425">
        <v>256896</v>
      </c>
    </row>
    <row r="4426" spans="1:1">
      <c r="A4426">
        <v>116174</v>
      </c>
    </row>
    <row r="4427" spans="1:1">
      <c r="A4427">
        <v>83641</v>
      </c>
    </row>
    <row r="4428" spans="1:1">
      <c r="A4428">
        <v>140280</v>
      </c>
    </row>
    <row r="4429" spans="1:1">
      <c r="A4429">
        <v>120175</v>
      </c>
    </row>
    <row r="4430" spans="1:1">
      <c r="A4430">
        <v>95849</v>
      </c>
    </row>
    <row r="4431" spans="1:1">
      <c r="A4431">
        <v>119602</v>
      </c>
    </row>
    <row r="4432" spans="1:1">
      <c r="A4432">
        <v>114403</v>
      </c>
    </row>
    <row r="4433" spans="1:1">
      <c r="A4433">
        <v>100897</v>
      </c>
    </row>
    <row r="4434" spans="1:1">
      <c r="A4434">
        <v>98435</v>
      </c>
    </row>
    <row r="4435" spans="1:1">
      <c r="A4435">
        <v>103817</v>
      </c>
    </row>
    <row r="4436" spans="1:1">
      <c r="A4436">
        <v>110674</v>
      </c>
    </row>
    <row r="4437" spans="1:1">
      <c r="A4437">
        <v>100169</v>
      </c>
    </row>
    <row r="4438" spans="1:1">
      <c r="A4438">
        <v>116297</v>
      </c>
    </row>
    <row r="4439" spans="1:1">
      <c r="A4439">
        <v>83137</v>
      </c>
    </row>
    <row r="4440" spans="1:1">
      <c r="A4440">
        <v>89151</v>
      </c>
    </row>
    <row r="4441" spans="1:1">
      <c r="A4441">
        <v>103674</v>
      </c>
    </row>
    <row r="4442" spans="1:1">
      <c r="A4442">
        <v>99923</v>
      </c>
    </row>
    <row r="4443" spans="1:1">
      <c r="A4443">
        <v>80778</v>
      </c>
    </row>
    <row r="4444" spans="1:1">
      <c r="A4444">
        <v>102877</v>
      </c>
    </row>
    <row r="4445" spans="1:1">
      <c r="A4445">
        <v>121001</v>
      </c>
    </row>
    <row r="4446" spans="1:1">
      <c r="A4446">
        <v>88544</v>
      </c>
    </row>
    <row r="4447" spans="1:1">
      <c r="A4447">
        <v>105095</v>
      </c>
    </row>
    <row r="4448" spans="1:1">
      <c r="A4448">
        <v>127345</v>
      </c>
    </row>
    <row r="4449" spans="1:1">
      <c r="A4449">
        <v>167190</v>
      </c>
    </row>
    <row r="4450" spans="1:1">
      <c r="A4450">
        <v>113705</v>
      </c>
    </row>
    <row r="4451" spans="1:1">
      <c r="A4451">
        <v>105147</v>
      </c>
    </row>
    <row r="4452" spans="1:1">
      <c r="A4452">
        <v>71915</v>
      </c>
    </row>
    <row r="4453" spans="1:1">
      <c r="A4453">
        <v>78103</v>
      </c>
    </row>
    <row r="4454" spans="1:1">
      <c r="A4454">
        <v>83823</v>
      </c>
    </row>
    <row r="4455" spans="1:1">
      <c r="A4455">
        <v>104939</v>
      </c>
    </row>
    <row r="4456" spans="1:1">
      <c r="A4456">
        <v>171347</v>
      </c>
    </row>
    <row r="4457" spans="1:1">
      <c r="A4457">
        <v>116166</v>
      </c>
    </row>
    <row r="4458" spans="1:1">
      <c r="A4458">
        <v>96783</v>
      </c>
    </row>
    <row r="4459" spans="1:1">
      <c r="A4459">
        <v>169110</v>
      </c>
    </row>
    <row r="4460" spans="1:1">
      <c r="A4460">
        <v>138664</v>
      </c>
    </row>
    <row r="4461" spans="1:1">
      <c r="A4461">
        <v>140688</v>
      </c>
    </row>
    <row r="4462" spans="1:1">
      <c r="A4462">
        <v>167378</v>
      </c>
    </row>
    <row r="4463" spans="1:1">
      <c r="A4463">
        <v>131267</v>
      </c>
    </row>
    <row r="4464" spans="1:1">
      <c r="A4464">
        <v>135881</v>
      </c>
    </row>
    <row r="4465" spans="1:1">
      <c r="A4465">
        <v>127819</v>
      </c>
    </row>
    <row r="4466" spans="1:1">
      <c r="A4466">
        <v>142219</v>
      </c>
    </row>
    <row r="4467" spans="1:1">
      <c r="A4467">
        <v>160023</v>
      </c>
    </row>
    <row r="4468" spans="1:1">
      <c r="A4468">
        <v>134538</v>
      </c>
    </row>
    <row r="4469" spans="1:1">
      <c r="A4469">
        <v>138265</v>
      </c>
    </row>
    <row r="4470" spans="1:1">
      <c r="A4470">
        <v>105495</v>
      </c>
    </row>
    <row r="4471" spans="1:1">
      <c r="A4471">
        <v>142213</v>
      </c>
    </row>
    <row r="4472" spans="1:1">
      <c r="A4472">
        <v>124241</v>
      </c>
    </row>
    <row r="4473" spans="1:1">
      <c r="A4473">
        <v>97151</v>
      </c>
    </row>
    <row r="4474" spans="1:1">
      <c r="A4474">
        <v>175805</v>
      </c>
    </row>
    <row r="4475" spans="1:1">
      <c r="A4475">
        <v>137432</v>
      </c>
    </row>
    <row r="4476" spans="1:1">
      <c r="A4476">
        <v>127676</v>
      </c>
    </row>
    <row r="4477" spans="1:1">
      <c r="A4477">
        <v>114721</v>
      </c>
    </row>
    <row r="4478" spans="1:1">
      <c r="A4478">
        <v>102712</v>
      </c>
    </row>
    <row r="4479" spans="1:1">
      <c r="A4479">
        <v>151749</v>
      </c>
    </row>
    <row r="4480" spans="1:1">
      <c r="A4480">
        <v>93756</v>
      </c>
    </row>
    <row r="4481" spans="1:1">
      <c r="A4481">
        <v>81759</v>
      </c>
    </row>
    <row r="4482" spans="1:1">
      <c r="A4482">
        <v>83773</v>
      </c>
    </row>
    <row r="4483" spans="1:1">
      <c r="A4483">
        <v>88529</v>
      </c>
    </row>
    <row r="4484" spans="1:1">
      <c r="A4484">
        <v>69302</v>
      </c>
    </row>
    <row r="4485" spans="1:1">
      <c r="A4485">
        <v>107870</v>
      </c>
    </row>
    <row r="4486" spans="1:1">
      <c r="A4486">
        <v>80508</v>
      </c>
    </row>
    <row r="4487" spans="1:1">
      <c r="A4487">
        <v>101479</v>
      </c>
    </row>
    <row r="4488" spans="1:1">
      <c r="A4488">
        <v>79370</v>
      </c>
    </row>
    <row r="4489" spans="1:1">
      <c r="A4489">
        <v>122765</v>
      </c>
    </row>
    <row r="4490" spans="1:1">
      <c r="A4490">
        <v>119716</v>
      </c>
    </row>
    <row r="4491" spans="1:1">
      <c r="A4491">
        <v>107827</v>
      </c>
    </row>
    <row r="4492" spans="1:1">
      <c r="A4492">
        <v>112955</v>
      </c>
    </row>
    <row r="4493" spans="1:1">
      <c r="A4493">
        <v>139157</v>
      </c>
    </row>
    <row r="4494" spans="1:1">
      <c r="A4494">
        <v>111950</v>
      </c>
    </row>
    <row r="4495" spans="1:1">
      <c r="A4495">
        <v>133433</v>
      </c>
    </row>
    <row r="4496" spans="1:1">
      <c r="A4496">
        <v>116131</v>
      </c>
    </row>
    <row r="4497" spans="1:1">
      <c r="A4497">
        <v>75985</v>
      </c>
    </row>
    <row r="4498" spans="1:1">
      <c r="A4498">
        <v>117915</v>
      </c>
    </row>
    <row r="4499" spans="1:1">
      <c r="A4499">
        <v>139478</v>
      </c>
    </row>
    <row r="4500" spans="1:1">
      <c r="A4500">
        <v>129780</v>
      </c>
    </row>
    <row r="4501" spans="1:1">
      <c r="A4501">
        <v>101171</v>
      </c>
    </row>
    <row r="4502" spans="1:1">
      <c r="A4502">
        <v>154771</v>
      </c>
    </row>
    <row r="4503" spans="1:1">
      <c r="A4503">
        <v>179626</v>
      </c>
    </row>
    <row r="4504" spans="1:1">
      <c r="A4504">
        <v>60731</v>
      </c>
    </row>
    <row r="4505" spans="1:1">
      <c r="A4505">
        <v>138185</v>
      </c>
    </row>
    <row r="4506" spans="1:1">
      <c r="A4506">
        <v>116487</v>
      </c>
    </row>
    <row r="4507" spans="1:1">
      <c r="A4507">
        <v>89867</v>
      </c>
    </row>
    <row r="4508" spans="1:1">
      <c r="A4508">
        <v>145636</v>
      </c>
    </row>
    <row r="4509" spans="1:1">
      <c r="A4509">
        <v>74332</v>
      </c>
    </row>
    <row r="4510" spans="1:1">
      <c r="A4510">
        <v>111442</v>
      </c>
    </row>
    <row r="4511" spans="1:1">
      <c r="A4511">
        <v>124069</v>
      </c>
    </row>
    <row r="4512" spans="1:1">
      <c r="A4512">
        <v>224843</v>
      </c>
    </row>
    <row r="4513" spans="1:1">
      <c r="A4513">
        <v>122390</v>
      </c>
    </row>
    <row r="4514" spans="1:1">
      <c r="A4514">
        <v>191932</v>
      </c>
    </row>
    <row r="4515" spans="1:1">
      <c r="A4515">
        <v>155764</v>
      </c>
    </row>
    <row r="4516" spans="1:1">
      <c r="A4516">
        <v>143286</v>
      </c>
    </row>
    <row r="4517" spans="1:1">
      <c r="A4517">
        <v>174531</v>
      </c>
    </row>
    <row r="4518" spans="1:1">
      <c r="A4518">
        <v>139723</v>
      </c>
    </row>
    <row r="4519" spans="1:1">
      <c r="A4519">
        <v>115881</v>
      </c>
    </row>
    <row r="4520" spans="1:1">
      <c r="A4520">
        <v>137144</v>
      </c>
    </row>
    <row r="4521" spans="1:1">
      <c r="A4521">
        <v>138278</v>
      </c>
    </row>
    <row r="4522" spans="1:1">
      <c r="A4522">
        <v>119227</v>
      </c>
    </row>
    <row r="4523" spans="1:1">
      <c r="A4523">
        <v>127152</v>
      </c>
    </row>
    <row r="4524" spans="1:1">
      <c r="A4524">
        <v>160436</v>
      </c>
    </row>
    <row r="4525" spans="1:1">
      <c r="A4525">
        <v>120464</v>
      </c>
    </row>
    <row r="4526" spans="1:1">
      <c r="A4526">
        <v>136104</v>
      </c>
    </row>
    <row r="4527" spans="1:1">
      <c r="A4527">
        <v>124706</v>
      </c>
    </row>
    <row r="4528" spans="1:1">
      <c r="A4528">
        <v>136994</v>
      </c>
    </row>
    <row r="4529" spans="1:1">
      <c r="A4529">
        <v>86043</v>
      </c>
    </row>
    <row r="4530" spans="1:1">
      <c r="A4530">
        <v>119019</v>
      </c>
    </row>
    <row r="4531" spans="1:1">
      <c r="A4531">
        <v>101331</v>
      </c>
    </row>
    <row r="4532" spans="1:1">
      <c r="A4532">
        <v>43117</v>
      </c>
    </row>
    <row r="4533" spans="1:1">
      <c r="A4533">
        <v>107061</v>
      </c>
    </row>
    <row r="4534" spans="1:1">
      <c r="A4534">
        <v>91590</v>
      </c>
    </row>
    <row r="4535" spans="1:1">
      <c r="A4535">
        <v>103671</v>
      </c>
    </row>
    <row r="4536" spans="1:1">
      <c r="A4536">
        <v>85257</v>
      </c>
    </row>
    <row r="4537" spans="1:1">
      <c r="A4537">
        <v>126650</v>
      </c>
    </row>
    <row r="4538" spans="1:1">
      <c r="A4538">
        <v>169178</v>
      </c>
    </row>
    <row r="4539" spans="1:1">
      <c r="A4539">
        <v>119684</v>
      </c>
    </row>
    <row r="4540" spans="1:1">
      <c r="A4540">
        <v>132509</v>
      </c>
    </row>
    <row r="4541" spans="1:1">
      <c r="A4541">
        <v>110164</v>
      </c>
    </row>
    <row r="4542" spans="1:1">
      <c r="A4542">
        <v>111928</v>
      </c>
    </row>
    <row r="4543" spans="1:1">
      <c r="A4543">
        <v>148317</v>
      </c>
    </row>
    <row r="4544" spans="1:1">
      <c r="A4544">
        <v>133888</v>
      </c>
    </row>
    <row r="4545" spans="1:1">
      <c r="A4545">
        <v>74979</v>
      </c>
    </row>
    <row r="4546" spans="1:1">
      <c r="A4546">
        <v>109560</v>
      </c>
    </row>
    <row r="4547" spans="1:1">
      <c r="A4547">
        <v>116383</v>
      </c>
    </row>
    <row r="4548" spans="1:1">
      <c r="A4548">
        <v>135778</v>
      </c>
    </row>
    <row r="4549" spans="1:1">
      <c r="A4549">
        <v>184062</v>
      </c>
    </row>
    <row r="4550" spans="1:1">
      <c r="A4550">
        <v>113196</v>
      </c>
    </row>
    <row r="4551" spans="1:1">
      <c r="A4551">
        <v>121210</v>
      </c>
    </row>
    <row r="4552" spans="1:1">
      <c r="A4552">
        <v>107244</v>
      </c>
    </row>
    <row r="4553" spans="1:1">
      <c r="A4553">
        <v>80283</v>
      </c>
    </row>
    <row r="4554" spans="1:1">
      <c r="A4554">
        <v>129956</v>
      </c>
    </row>
    <row r="4555" spans="1:1">
      <c r="A4555">
        <v>208780</v>
      </c>
    </row>
    <row r="4556" spans="1:1">
      <c r="A4556">
        <v>109973</v>
      </c>
    </row>
    <row r="4557" spans="1:1">
      <c r="A4557">
        <v>139598</v>
      </c>
    </row>
    <row r="4558" spans="1:1">
      <c r="A4558">
        <v>130147</v>
      </c>
    </row>
    <row r="4559" spans="1:1">
      <c r="A4559">
        <v>98473</v>
      </c>
    </row>
    <row r="4560" spans="1:1">
      <c r="A4560">
        <v>143397</v>
      </c>
    </row>
    <row r="4561" spans="1:1">
      <c r="A4561">
        <v>137636</v>
      </c>
    </row>
    <row r="4562" spans="1:1">
      <c r="A4562">
        <v>147686</v>
      </c>
    </row>
    <row r="4563" spans="1:1">
      <c r="A4563">
        <v>108562</v>
      </c>
    </row>
    <row r="4564" spans="1:1">
      <c r="A4564">
        <v>96348</v>
      </c>
    </row>
    <row r="4565" spans="1:1">
      <c r="A4565">
        <v>128702</v>
      </c>
    </row>
    <row r="4566" spans="1:1">
      <c r="A4566">
        <v>116079</v>
      </c>
    </row>
    <row r="4567" spans="1:1">
      <c r="A4567">
        <v>97306</v>
      </c>
    </row>
    <row r="4568" spans="1:1">
      <c r="A4568">
        <v>149471</v>
      </c>
    </row>
    <row r="4569" spans="1:1">
      <c r="A4569">
        <v>105304</v>
      </c>
    </row>
    <row r="4570" spans="1:1">
      <c r="A4570">
        <v>89292</v>
      </c>
    </row>
    <row r="4571" spans="1:1">
      <c r="A4571">
        <v>134282</v>
      </c>
    </row>
    <row r="4572" spans="1:1">
      <c r="A4572">
        <v>144701</v>
      </c>
    </row>
    <row r="4573" spans="1:1">
      <c r="A4573">
        <v>145116</v>
      </c>
    </row>
    <row r="4574" spans="1:1">
      <c r="A4574">
        <v>101527</v>
      </c>
    </row>
    <row r="4575" spans="1:1">
      <c r="A4575">
        <v>109099</v>
      </c>
    </row>
    <row r="4576" spans="1:1">
      <c r="A4576">
        <v>112021</v>
      </c>
    </row>
    <row r="4577" spans="1:1">
      <c r="A4577">
        <v>102090</v>
      </c>
    </row>
    <row r="4578" spans="1:1">
      <c r="A4578">
        <v>153749</v>
      </c>
    </row>
    <row r="4579" spans="1:1">
      <c r="A4579">
        <v>160949</v>
      </c>
    </row>
    <row r="4580" spans="1:1">
      <c r="A4580">
        <v>149220</v>
      </c>
    </row>
    <row r="4581" spans="1:1">
      <c r="A4581">
        <v>138909</v>
      </c>
    </row>
    <row r="4582" spans="1:1">
      <c r="A4582">
        <v>57111</v>
      </c>
    </row>
    <row r="4583" spans="1:1">
      <c r="A4583">
        <v>104460</v>
      </c>
    </row>
    <row r="4584" spans="1:1">
      <c r="A4584">
        <v>104111</v>
      </c>
    </row>
    <row r="4585" spans="1:1">
      <c r="A4585">
        <v>84661</v>
      </c>
    </row>
    <row r="4586" spans="1:1">
      <c r="A4586">
        <v>93144</v>
      </c>
    </row>
    <row r="4587" spans="1:1">
      <c r="A4587">
        <v>109346</v>
      </c>
    </row>
    <row r="4588" spans="1:1">
      <c r="A4588">
        <v>140759</v>
      </c>
    </row>
    <row r="4589" spans="1:1">
      <c r="A4589">
        <v>186890</v>
      </c>
    </row>
    <row r="4590" spans="1:1">
      <c r="A4590">
        <v>139523</v>
      </c>
    </row>
    <row r="4591" spans="1:1">
      <c r="A4591">
        <v>181688</v>
      </c>
    </row>
    <row r="4592" spans="1:1">
      <c r="A4592">
        <v>141754</v>
      </c>
    </row>
    <row r="4593" spans="1:1">
      <c r="A4593">
        <v>141481</v>
      </c>
    </row>
    <row r="4594" spans="1:1">
      <c r="A4594">
        <v>199268</v>
      </c>
    </row>
    <row r="4595" spans="1:1">
      <c r="A4595">
        <v>159835</v>
      </c>
    </row>
    <row r="4596" spans="1:1">
      <c r="A4596">
        <v>116908</v>
      </c>
    </row>
    <row r="4597" spans="1:1">
      <c r="A4597">
        <v>139449</v>
      </c>
    </row>
    <row r="4598" spans="1:1">
      <c r="A4598">
        <v>137812</v>
      </c>
    </row>
    <row r="4599" spans="1:1">
      <c r="A4599">
        <v>83233</v>
      </c>
    </row>
    <row r="4600" spans="1:1">
      <c r="A4600">
        <v>125724</v>
      </c>
    </row>
    <row r="4601" spans="1:1">
      <c r="A4601">
        <v>119614</v>
      </c>
    </row>
    <row r="4602" spans="1:1">
      <c r="A4602">
        <v>117514</v>
      </c>
    </row>
    <row r="4603" spans="1:1">
      <c r="A4603">
        <v>198149</v>
      </c>
    </row>
    <row r="4604" spans="1:1">
      <c r="A4604">
        <v>186698</v>
      </c>
    </row>
    <row r="4605" spans="1:1">
      <c r="A4605">
        <v>184213</v>
      </c>
    </row>
    <row r="4606" spans="1:1">
      <c r="A4606">
        <v>240003</v>
      </c>
    </row>
    <row r="4607" spans="1:1">
      <c r="A4607">
        <v>259058</v>
      </c>
    </row>
    <row r="4608" spans="1:1">
      <c r="A4608">
        <v>201274</v>
      </c>
    </row>
    <row r="4609" spans="1:1">
      <c r="A4609">
        <v>197821</v>
      </c>
    </row>
    <row r="4610" spans="1:1">
      <c r="A4610">
        <v>197375</v>
      </c>
    </row>
    <row r="4611" spans="1:1">
      <c r="A4611">
        <v>186366</v>
      </c>
    </row>
    <row r="4612" spans="1:1">
      <c r="A4612">
        <v>198929</v>
      </c>
    </row>
    <row r="4613" spans="1:1">
      <c r="A4613">
        <v>230806</v>
      </c>
    </row>
    <row r="4614" spans="1:1">
      <c r="A4614">
        <v>264773</v>
      </c>
    </row>
    <row r="4615" spans="1:1">
      <c r="A4615">
        <v>135967</v>
      </c>
    </row>
    <row r="4616" spans="1:1">
      <c r="A4616">
        <v>245653</v>
      </c>
    </row>
    <row r="4617" spans="1:1">
      <c r="A4617">
        <v>119470</v>
      </c>
    </row>
    <row r="4618" spans="1:1">
      <c r="A4618">
        <v>193591</v>
      </c>
    </row>
    <row r="4619" spans="1:1">
      <c r="A4619">
        <v>63599</v>
      </c>
    </row>
    <row r="4620" spans="1:1">
      <c r="A4620">
        <v>153604</v>
      </c>
    </row>
    <row r="4621" spans="1:1">
      <c r="A4621">
        <v>132466</v>
      </c>
    </row>
    <row r="4622" spans="1:1">
      <c r="A4622">
        <v>72827</v>
      </c>
    </row>
    <row r="4623" spans="1:1">
      <c r="A4623">
        <v>111991</v>
      </c>
    </row>
    <row r="4624" spans="1:1">
      <c r="A4624">
        <v>97500</v>
      </c>
    </row>
    <row r="4625" spans="1:1">
      <c r="A4625">
        <v>73675</v>
      </c>
    </row>
    <row r="4626" spans="1:1">
      <c r="A4626">
        <v>98023</v>
      </c>
    </row>
    <row r="4627" spans="1:1">
      <c r="A4627">
        <v>133333</v>
      </c>
    </row>
    <row r="4628" spans="1:1">
      <c r="A4628">
        <v>155887</v>
      </c>
    </row>
    <row r="4629" spans="1:1">
      <c r="A4629">
        <v>88561</v>
      </c>
    </row>
    <row r="4630" spans="1:1">
      <c r="A4630">
        <v>114187</v>
      </c>
    </row>
    <row r="4631" spans="1:1">
      <c r="A4631">
        <v>104937</v>
      </c>
    </row>
    <row r="4632" spans="1:1">
      <c r="A4632">
        <v>125754</v>
      </c>
    </row>
    <row r="4633" spans="1:1">
      <c r="A4633">
        <v>125108</v>
      </c>
    </row>
    <row r="4634" spans="1:1">
      <c r="A4634">
        <v>116342</v>
      </c>
    </row>
    <row r="4635" spans="1:1">
      <c r="A4635">
        <v>96943</v>
      </c>
    </row>
    <row r="4636" spans="1:1">
      <c r="A4636">
        <v>91339</v>
      </c>
    </row>
    <row r="4637" spans="1:1">
      <c r="A4637">
        <v>156959</v>
      </c>
    </row>
    <row r="4638" spans="1:1">
      <c r="A4638">
        <v>99916</v>
      </c>
    </row>
    <row r="4639" spans="1:1">
      <c r="A4639">
        <v>142553</v>
      </c>
    </row>
    <row r="4640" spans="1:1">
      <c r="A4640">
        <v>243579</v>
      </c>
    </row>
    <row r="4641" spans="1:1">
      <c r="A4641">
        <v>175266</v>
      </c>
    </row>
    <row r="4642" spans="1:1">
      <c r="A4642">
        <v>164134</v>
      </c>
    </row>
    <row r="4643" spans="1:1">
      <c r="A4643">
        <v>133391</v>
      </c>
    </row>
    <row r="4644" spans="1:1">
      <c r="A4644">
        <v>130096</v>
      </c>
    </row>
    <row r="4645" spans="1:1">
      <c r="A4645">
        <v>111931</v>
      </c>
    </row>
    <row r="4646" spans="1:1">
      <c r="A4646">
        <v>161216</v>
      </c>
    </row>
    <row r="4647" spans="1:1">
      <c r="A4647">
        <v>98687</v>
      </c>
    </row>
    <row r="4648" spans="1:1">
      <c r="A4648">
        <v>152234</v>
      </c>
    </row>
    <row r="4649" spans="1:1">
      <c r="A4649">
        <v>155894</v>
      </c>
    </row>
    <row r="4650" spans="1:1">
      <c r="A4650">
        <v>88963</v>
      </c>
    </row>
    <row r="4651" spans="1:1">
      <c r="A4651">
        <v>119966</v>
      </c>
    </row>
    <row r="4652" spans="1:1">
      <c r="A4652">
        <v>124115</v>
      </c>
    </row>
    <row r="4653" spans="1:1">
      <c r="A4653">
        <v>98742</v>
      </c>
    </row>
    <row r="4654" spans="1:1">
      <c r="A4654">
        <v>112928</v>
      </c>
    </row>
    <row r="4655" spans="1:1">
      <c r="A4655">
        <v>110335</v>
      </c>
    </row>
    <row r="4656" spans="1:1">
      <c r="A4656">
        <v>114030</v>
      </c>
    </row>
    <row r="4657" spans="1:1">
      <c r="A4657">
        <v>100855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2025-12-02T04:17:55Z</dcterms:created>
  <dcterms:modified xsi:type="dcterms:W3CDTF">2025-12-02T08:12:28Z</dcterms:modified>
</cp:coreProperties>
</file>